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2 Teletravail\"/>
    </mc:Choice>
  </mc:AlternateContent>
  <xr:revisionPtr revIDLastSave="0" documentId="13_ncr:1_{FCE2490C-65F5-4430-81D6-5B0102B58DE9}" xr6:coauthVersionLast="47" xr6:coauthVersionMax="47" xr10:uidLastSave="{00000000-0000-0000-0000-000000000000}"/>
  <bookViews>
    <workbookView xWindow="2730" yWindow="2730" windowWidth="21600" windowHeight="11385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<sst xmlns="http://schemas.openxmlformats.org/spreadsheetml/2006/main" count="1237" uniqueCount="529">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</sst>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228.05907347300001</c:v>
                </c:pt>
                <c:pt idx="2">
                  <c:v>198.36387066949999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9.7778525166373476E-2</c:v>
                </c:pt>
                <c:pt idx="2">
                  <c:v>4.8601122571022101E-2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0.70374107938244268</c:v>
                </c:pt>
                <c:pt idx="2">
                  <c:v>0.51566932381380226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0.19848039540534507</c:v>
                </c:pt>
                <c:pt idx="2">
                  <c:v>0.43604633655029634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2.481776027</c:v>
                </c:pt>
                <c:pt idx="1">
                  <c:v>2.7005665579999998</c:v>
                </c:pt>
                <c:pt idx="2">
                  <c:v>3.7829770429999998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69.117889802000008</c:v>
                </c:pt>
                <c:pt idx="1">
                  <c:v>64.812954325999996</c:v>
                </c:pt>
                <c:pt idx="2">
                  <c:v>59.182959429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10.3262656903</c:v>
                </c:pt>
                <c:pt idx="1">
                  <c:v>10.2414512575</c:v>
                </c:pt>
                <c:pt idx="2">
                  <c:v>13.0654424587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23.560467400499999</c:v>
                </c:pt>
                <c:pt idx="1">
                  <c:v>18.252449894999998</c:v>
                </c:pt>
                <c:pt idx="2">
                  <c:v>17.460045670499998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36.426334332000003</c:v>
                </c:pt>
                <c:pt idx="1">
                  <c:v>36.420530879800005</c:v>
                </c:pt>
                <c:pt idx="2">
                  <c:v>46.499352066599997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6.9572056908301563E-3</c:v>
                </c:pt>
                <c:pt idx="2">
                  <c:v>7.0660959991313008E-3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0.64846858624729886</c:v>
                </c:pt>
                <c:pt idx="2">
                  <c:v>0.37300389186408323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0.10222058429864501</c:v>
                </c:pt>
                <c:pt idx="2">
                  <c:v>9.791181400719462E-2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6.0326902214887901E-2</c:v>
                </c:pt>
                <c:pt idx="2">
                  <c:v>0.17656228753985523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0.13922108433109814</c:v>
                </c:pt>
                <c:pt idx="2">
                  <c:v>0.26336672847526515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4.2805637217239845E-2</c:v>
                </c:pt>
                <c:pt idx="2">
                  <c:v>8.2089182114470347E-2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0.93912696517187932</c:v>
                </c:pt>
                <c:pt idx="2">
                  <c:v>0.93651036759140505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6.0873034828120794E-2</c:v>
                </c:pt>
                <c:pt idx="2">
                  <c:v>6.3489632408594981E-2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0.97850009739747335</c:v>
                </c:pt>
                <c:pt idx="2">
                  <c:v>0.95693676438828768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2.1499902602526776E-2</c:v>
                </c:pt>
                <c:pt idx="2">
                  <c:v>4.3063235611712374E-2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116.80194751729857</c:v>
                </c:pt>
                <c:pt idx="2">
                  <c:v>85.574543347402766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46.428337869264602</c:v>
                </c:pt>
                <c:pt idx="1">
                  <c:v>34.602981064655125</c:v>
                </c:pt>
                <c:pt idx="2">
                  <c:v>23.257968021455721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18.630839051159573</c:v>
                </c:pt>
                <c:pt idx="2">
                  <c:v>22.558031049057647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110.31673702847159</c:v>
                </c:pt>
                <c:pt idx="1">
                  <c:v>119.65524857086238</c:v>
                </c:pt>
                <c:pt idx="2">
                  <c:v>156.77003069051153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34.664492700000004</c:v>
                </c:pt>
                <c:pt idx="1">
                  <c:v>34.990928879999998</c:v>
                </c:pt>
                <c:pt idx="2">
                  <c:v>35.1623284</c:v>
                </c:pt>
                <c:pt idx="3">
                  <c:v>35.280261580000001</c:v>
                </c:pt>
                <c:pt idx="4">
                  <c:v>35.17159624</c:v>
                </c:pt>
                <c:pt idx="5">
                  <c:v>34.956526390000001</c:v>
                </c:pt>
                <c:pt idx="6">
                  <c:v>34.772479160000003</c:v>
                </c:pt>
                <c:pt idx="7">
                  <c:v>34.631155270000001</c:v>
                </c:pt>
                <c:pt idx="8">
                  <c:v>34.524782140000006</c:v>
                </c:pt>
                <c:pt idx="9">
                  <c:v>34.440478460000001</c:v>
                </c:pt>
                <c:pt idx="10">
                  <c:v>34.369722019999998</c:v>
                </c:pt>
                <c:pt idx="11">
                  <c:v>34.300644210000002</c:v>
                </c:pt>
                <c:pt idx="12">
                  <c:v>34.230449800000002</c:v>
                </c:pt>
                <c:pt idx="13">
                  <c:v>34.158273489999999</c:v>
                </c:pt>
                <c:pt idx="14">
                  <c:v>34.08450131</c:v>
                </c:pt>
                <c:pt idx="15">
                  <c:v>34.010707159999995</c:v>
                </c:pt>
                <c:pt idx="16">
                  <c:v>33.935180699999997</c:v>
                </c:pt>
                <c:pt idx="17">
                  <c:v>33.859908490000002</c:v>
                </c:pt>
                <c:pt idx="18">
                  <c:v>33.786187510000005</c:v>
                </c:pt>
                <c:pt idx="19">
                  <c:v>33.715107719999999</c:v>
                </c:pt>
                <c:pt idx="20">
                  <c:v>33.646987710000005</c:v>
                </c:pt>
                <c:pt idx="21">
                  <c:v>33.58918757</c:v>
                </c:pt>
                <c:pt idx="22">
                  <c:v>33.540153879999998</c:v>
                </c:pt>
                <c:pt idx="23">
                  <c:v>33.497131019999998</c:v>
                </c:pt>
                <c:pt idx="24">
                  <c:v>33.458497649999998</c:v>
                </c:pt>
                <c:pt idx="25">
                  <c:v>33.422355669999995</c:v>
                </c:pt>
                <c:pt idx="26">
                  <c:v>33.387041960000005</c:v>
                </c:pt>
                <c:pt idx="27">
                  <c:v>33.35250989</c:v>
                </c:pt>
                <c:pt idx="28">
                  <c:v>33.318591840000003</c:v>
                </c:pt>
                <c:pt idx="29">
                  <c:v>33.285168400000003</c:v>
                </c:pt>
                <c:pt idx="30">
                  <c:v>33.254159389999998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8.5699726798540449E-3</c:v>
                </c:pt>
                <c:pt idx="1">
                  <c:v>1.317413765667372E-2</c:v>
                </c:pt>
                <c:pt idx="2">
                  <c:v>2.1010880129883548E-2</c:v>
                </c:pt>
                <c:pt idx="3">
                  <c:v>2.941719722362671E-2</c:v>
                </c:pt>
                <c:pt idx="4">
                  <c:v>3.7978371322279228E-2</c:v>
                </c:pt>
                <c:pt idx="5">
                  <c:v>4.7115514585887322E-2</c:v>
                </c:pt>
                <c:pt idx="6">
                  <c:v>5.7399492420890701E-2</c:v>
                </c:pt>
                <c:pt idx="7">
                  <c:v>6.9009759979630034E-2</c:v>
                </c:pt>
                <c:pt idx="8">
                  <c:v>8.2046705943384687E-2</c:v>
                </c:pt>
                <c:pt idx="9">
                  <c:v>9.6569477246455204E-2</c:v>
                </c:pt>
                <c:pt idx="10">
                  <c:v>0.11263439555162279</c:v>
                </c:pt>
                <c:pt idx="11">
                  <c:v>0.13024752231031056</c:v>
                </c:pt>
                <c:pt idx="12">
                  <c:v>0.14943655809045195</c:v>
                </c:pt>
                <c:pt idx="13">
                  <c:v>0.1702089315990192</c:v>
                </c:pt>
                <c:pt idx="14">
                  <c:v>0.19254531628058608</c:v>
                </c:pt>
                <c:pt idx="15">
                  <c:v>0.21639816438912293</c:v>
                </c:pt>
                <c:pt idx="16">
                  <c:v>0.24165169625868535</c:v>
                </c:pt>
                <c:pt idx="17">
                  <c:v>0.26818526316105823</c:v>
                </c:pt>
                <c:pt idx="18">
                  <c:v>0.29583768316687442</c:v>
                </c:pt>
                <c:pt idx="19">
                  <c:v>0.32441698572748917</c:v>
                </c:pt>
                <c:pt idx="20">
                  <c:v>0.35370163155684164</c:v>
                </c:pt>
                <c:pt idx="21">
                  <c:v>0.38353312247141075</c:v>
                </c:pt>
                <c:pt idx="22">
                  <c:v>0.41364881865592684</c:v>
                </c:pt>
                <c:pt idx="23">
                  <c:v>0.44377811703111042</c:v>
                </c:pt>
                <c:pt idx="24">
                  <c:v>0.47367766615785273</c:v>
                </c:pt>
                <c:pt idx="25">
                  <c:v>0.50312218821528687</c:v>
                </c:pt>
                <c:pt idx="26">
                  <c:v>0.53191520204984333</c:v>
                </c:pt>
                <c:pt idx="27">
                  <c:v>0.5599055052105405</c:v>
                </c:pt>
                <c:pt idx="28">
                  <c:v>0.58696799714450354</c:v>
                </c:pt>
                <c:pt idx="29">
                  <c:v>0.61300500405459868</c:v>
                </c:pt>
                <c:pt idx="30">
                  <c:v>0.63796255894472031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0.10383954338094208</c:v>
                </c:pt>
                <c:pt idx="1">
                  <c:v>5.9846486448248554E-2</c:v>
                </c:pt>
                <c:pt idx="2">
                  <c:v>1.7101003709960264E-2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0.71137273095013442</c:v>
                </c:pt>
                <c:pt idx="1">
                  <c:v>0.61743218131503519</c:v>
                </c:pt>
                <c:pt idx="2">
                  <c:v>0.23915344182152248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0.17621775300637815</c:v>
                </c:pt>
                <c:pt idx="1">
                  <c:v>0.21008693668800291</c:v>
                </c:pt>
                <c:pt idx="2">
                  <c:v>0.10578299558694693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8.5699726798540449E-3</c:v>
                </c:pt>
                <c:pt idx="1">
                  <c:v>0.11263439555162279</c:v>
                </c:pt>
                <c:pt idx="2">
                  <c:v>0.63796255894472031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84">
        <f t="shared" ref="G7:R7" si="1">SUM(G8:G9)</f>
        <v>71.806652443999994</v>
      </c>
      <c r="H7" s="6">
        <f t="shared" si="1"/>
        <v>71.084066050999994</v>
      </c>
      <c r="I7" s="85">
        <f t="shared" si="1"/>
        <v>70.516460031999998</v>
      </c>
      <c r="J7" s="84">
        <f t="shared" si="1"/>
        <v>70.907724344000002</v>
      </c>
      <c r="K7" s="6">
        <f t="shared" si="1"/>
        <v>70.996987751999995</v>
      </c>
      <c r="L7" s="6">
        <f t="shared" si="1"/>
        <v>71.066845842000006</v>
      </c>
      <c r="M7" s="6">
        <f t="shared" si="1"/>
        <v>70.352750201000006</v>
      </c>
      <c r="N7" s="85">
        <f t="shared" si="1"/>
        <v>69.303267971000011</v>
      </c>
      <c r="O7" s="84">
        <f t="shared" si="1"/>
        <v>68.663794710000005</v>
      </c>
      <c r="P7" s="6">
        <f t="shared" si="1"/>
        <v>68.281432082000009</v>
      </c>
      <c r="Q7" s="6">
        <f t="shared" si="1"/>
        <v>68.100264573000004</v>
      </c>
      <c r="R7" s="6">
        <f t="shared" si="1"/>
        <v>68.061962010000002</v>
      </c>
      <c r="S7" s="85">
        <f>SUM(S8:S9)</f>
        <v>68.114808576000001</v>
      </c>
      <c r="T7" s="94">
        <f>SUM(T8:T9)</f>
        <v>66.994183062000005</v>
      </c>
      <c r="U7" s="94">
        <f>SUM(U8:U9)</f>
        <v>65.455202028000002</v>
      </c>
      <c r="V7" s="94">
        <f>SUM(V8:V9)</f>
        <v>64.079658635000001</v>
      </c>
      <c r="W7" s="94">
        <f>SUM(W8:W9)</f>
        <v>63.114639138999998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70.511794170000002</v>
      </c>
      <c r="G8" s="22">
        <f>VLOOKUP($D8,Résultats!$B$2:$AX$476,G$5,FALSE)</f>
        <v>67.670566579999999</v>
      </c>
      <c r="H8" s="16">
        <f>VLOOKUP($D8,Résultats!$B$2:$AX$476,H$5,FALSE)</f>
        <v>66.768934099999996</v>
      </c>
      <c r="I8" s="86">
        <f>VLOOKUP($D8,Résultats!$B$2:$AX$476,I$5,FALSE)</f>
        <v>67.172241959999994</v>
      </c>
      <c r="J8" s="22">
        <f>VLOOKUP($D8,Résultats!$B$2:$AX$476,J$5,FALSE)</f>
        <v>67.361997790000004</v>
      </c>
      <c r="K8" s="16">
        <f>VLOOKUP($D8,Résultats!$B$2:$AX$476,K$5,FALSE)</f>
        <v>67.268079189999995</v>
      </c>
      <c r="L8" s="16">
        <f>VLOOKUP($D8,Résultats!$B$2:$AX$476,L$5,FALSE)</f>
        <v>67.159700970000003</v>
      </c>
      <c r="M8" s="16">
        <f>VLOOKUP($D8,Résultats!$B$2:$AX$476,M$5,FALSE)</f>
        <v>66.37149221</v>
      </c>
      <c r="N8" s="86">
        <f>VLOOKUP($D8,Résultats!$B$2:$AX$476,N$5,FALSE)</f>
        <v>65.269185680000007</v>
      </c>
      <c r="O8" s="22">
        <f>VLOOKUP($D8,Résultats!$B$2:$AX$476,O$5,FALSE)</f>
        <v>64.671105100000005</v>
      </c>
      <c r="P8" s="16">
        <f>VLOOKUP($D8,Résultats!$B$2:$AX$476,P$5,FALSE)</f>
        <v>64.315126120000002</v>
      </c>
      <c r="Q8" s="16">
        <f>VLOOKUP($D8,Résultats!$B$2:$AX$476,Q$5,FALSE)</f>
        <v>64.148625710000005</v>
      </c>
      <c r="R8" s="16">
        <f>VLOOKUP($D8,Résultats!$B$2:$AX$476,R$5,FALSE)</f>
        <v>64.116139480000001</v>
      </c>
      <c r="S8" s="86">
        <f>VLOOKUP($D8,Résultats!$B$2:$AX$476,S$5,FALSE)</f>
        <v>64.169447349999999</v>
      </c>
      <c r="T8" s="95">
        <f>VLOOKUP($D8,Résultats!$B$2:$AX$476,T$5,FALSE)</f>
        <v>63.150677790000003</v>
      </c>
      <c r="U8" s="95">
        <f>VLOOKUP($D8,Résultats!$B$2:$AX$476,U$5,FALSE)</f>
        <v>61.711649649999998</v>
      </c>
      <c r="V8" s="95">
        <f>VLOOKUP($D8,Résultats!$B$2:$AX$476,V$5,FALSE)</f>
        <v>60.356216809999999</v>
      </c>
      <c r="W8" s="95">
        <f>VLOOKUP($D8,Résultats!$B$2:$AX$476,W$5,FALSE)</f>
        <v>59.357134799999997</v>
      </c>
      <c r="X8" s="45">
        <f>W8-'[1]Cibles THREEME'!$H4</f>
        <v>48.956527568808504</v>
      </c>
      <c r="Y8" s="75"/>
      <c r="Z8" s="198" t="s">
        <v>68</v>
      </c>
      <c r="AA8" s="199">
        <f>I27</f>
        <v>230.61301517369998</v>
      </c>
      <c r="AB8" s="199">
        <f>S27</f>
        <v>228.05907347300001</v>
      </c>
      <c r="AC8" s="89">
        <f>W27</f>
        <v>198.36387066949999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3.6455820129999998</v>
      </c>
      <c r="G9" s="22">
        <f>VLOOKUP($D9,Résultats!$B$2:$AX$476,G$5,FALSE)</f>
        <v>4.136085864</v>
      </c>
      <c r="H9" s="16">
        <f>VLOOKUP($D9,Résultats!$B$2:$AX$476,H$5,FALSE)</f>
        <v>4.3151319509999997</v>
      </c>
      <c r="I9" s="86">
        <f>VLOOKUP($D9,Résultats!$B$2:$AX$476,I$5,FALSE)</f>
        <v>3.3442180719999999</v>
      </c>
      <c r="J9" s="22">
        <f>VLOOKUP($D9,Résultats!$B$2:$AX$476,J$5,FALSE)</f>
        <v>3.5457265539999998</v>
      </c>
      <c r="K9" s="16">
        <f>VLOOKUP($D9,Résultats!$B$2:$AX$476,K$5,FALSE)</f>
        <v>3.728908562</v>
      </c>
      <c r="L9" s="16">
        <f>VLOOKUP($D9,Résultats!$B$2:$AX$476,L$5,FALSE)</f>
        <v>3.9071448719999999</v>
      </c>
      <c r="M9" s="16">
        <f>VLOOKUP($D9,Résultats!$B$2:$AX$476,M$5,FALSE)</f>
        <v>3.9812579910000001</v>
      </c>
      <c r="N9" s="86">
        <f>VLOOKUP($D9,Résultats!$B$2:$AX$476,N$5,FALSE)</f>
        <v>4.0340822909999998</v>
      </c>
      <c r="O9" s="22">
        <f>VLOOKUP($D9,Résultats!$B$2:$AX$476,O$5,FALSE)</f>
        <v>3.9926896100000002</v>
      </c>
      <c r="P9" s="16">
        <f>VLOOKUP($D9,Résultats!$B$2:$AX$476,P$5,FALSE)</f>
        <v>3.9663059619999999</v>
      </c>
      <c r="Q9" s="16">
        <f>VLOOKUP($D9,Résultats!$B$2:$AX$476,Q$5,FALSE)</f>
        <v>3.9516388629999999</v>
      </c>
      <c r="R9" s="16">
        <f>VLOOKUP($D9,Résultats!$B$2:$AX$476,R$5,FALSE)</f>
        <v>3.9458225300000001</v>
      </c>
      <c r="S9" s="86">
        <f>VLOOKUP($D9,Résultats!$B$2:$AX$476,S$5,FALSE)</f>
        <v>3.9453612260000002</v>
      </c>
      <c r="T9" s="95">
        <f>VLOOKUP($D9,Résultats!$B$2:$AX$476,T$5,FALSE)</f>
        <v>3.8435052719999998</v>
      </c>
      <c r="U9" s="95">
        <f>VLOOKUP($D9,Résultats!$B$2:$AX$476,U$5,FALSE)</f>
        <v>3.743552378</v>
      </c>
      <c r="V9" s="95">
        <f>VLOOKUP($D9,Résultats!$B$2:$AX$476,V$5,FALSE)</f>
        <v>3.7234418250000001</v>
      </c>
      <c r="W9" s="95">
        <f>VLOOKUP($D9,Résultats!$B$2:$AX$476,W$5,FALSE)</f>
        <v>3.757504339</v>
      </c>
      <c r="X9" s="45">
        <f>W9-'[1]Cibles THREEME'!$H5</f>
        <v>0.26066312342291731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1">
        <f t="shared" ref="G10:R10" si="2">SUM(G11:G18)</f>
        <v>136.00676182949999</v>
      </c>
      <c r="H10" s="8">
        <f t="shared" si="2"/>
        <v>132.14338936670001</v>
      </c>
      <c r="I10" s="87">
        <f t="shared" si="2"/>
        <v>122.98362930789999</v>
      </c>
      <c r="J10" s="21">
        <f t="shared" si="2"/>
        <v>118.49169849960001</v>
      </c>
      <c r="K10" s="8">
        <f t="shared" si="2"/>
        <v>115.33059146970001</v>
      </c>
      <c r="L10" s="8">
        <f t="shared" si="2"/>
        <v>112.86199606969998</v>
      </c>
      <c r="M10" s="8">
        <f t="shared" si="2"/>
        <v>120.60457712229997</v>
      </c>
      <c r="N10" s="87">
        <f t="shared" si="2"/>
        <v>128.64320490189999</v>
      </c>
      <c r="O10" s="21">
        <f t="shared" si="2"/>
        <v>128.4359101762</v>
      </c>
      <c r="P10" s="8">
        <f t="shared" si="2"/>
        <v>128.25338392750001</v>
      </c>
      <c r="Q10" s="8">
        <f t="shared" si="2"/>
        <v>128.26292564369999</v>
      </c>
      <c r="R10" s="8">
        <f t="shared" si="2"/>
        <v>128.17581228590001</v>
      </c>
      <c r="S10" s="87">
        <f>SUM(S11:S18)</f>
        <v>128.2740394946</v>
      </c>
      <c r="T10" s="96">
        <f>SUM(T11:T18)</f>
        <v>116.89975476480002</v>
      </c>
      <c r="U10" s="96">
        <f>SUM(U11:U18)</f>
        <v>109.37770703689999</v>
      </c>
      <c r="V10" s="96">
        <f>SUM(V11:V18)</f>
        <v>103.40837029779989</v>
      </c>
      <c r="W10" s="96">
        <f>SUM(W11:W18)</f>
        <v>100.5227164769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125.1641979</v>
      </c>
      <c r="G11" s="22">
        <f>VLOOKUP($D11,Résultats!$B$2:$AX$476,G$5,FALSE)</f>
        <v>117.600205</v>
      </c>
      <c r="H11" s="16">
        <f>VLOOKUP($D11,Résultats!$B$2:$AX$476,H$5,FALSE)</f>
        <v>113.0227184</v>
      </c>
      <c r="I11" s="86">
        <f>VLOOKUP($D11,Résultats!$B$2:$AX$476,I$5,FALSE)</f>
        <v>103.2544853</v>
      </c>
      <c r="J11" s="22">
        <f>VLOOKUP($D11,Résultats!$B$2:$AX$476,J$5,FALSE)</f>
        <v>99.533955039999995</v>
      </c>
      <c r="K11" s="16">
        <f>VLOOKUP($D11,Résultats!$B$2:$AX$476,K$5,FALSE)</f>
        <v>96.968105390000005</v>
      </c>
      <c r="L11" s="16">
        <f>VLOOKUP($D11,Résultats!$B$2:$AX$476,L$5,FALSE)</f>
        <v>95.017969559999997</v>
      </c>
      <c r="M11" s="16">
        <f>VLOOKUP($D11,Résultats!$B$2:$AX$476,M$5,FALSE)</f>
        <v>101.9631163</v>
      </c>
      <c r="N11" s="86">
        <f>VLOOKUP($D11,Résultats!$B$2:$AX$476,N$5,FALSE)</f>
        <v>109.2055697</v>
      </c>
      <c r="O11" s="22">
        <f>VLOOKUP($D11,Résultats!$B$2:$AX$476,O$5,FALSE)</f>
        <v>108.6746665</v>
      </c>
      <c r="P11" s="16">
        <f>VLOOKUP($D11,Résultats!$B$2:$AX$476,P$5,FALSE)</f>
        <v>108.18084210000001</v>
      </c>
      <c r="Q11" s="16">
        <f>VLOOKUP($D11,Résultats!$B$2:$AX$476,Q$5,FALSE)</f>
        <v>107.8642811</v>
      </c>
      <c r="R11" s="16">
        <f>VLOOKUP($D11,Résultats!$B$2:$AX$476,R$5,FALSE)</f>
        <v>107.5189867</v>
      </c>
      <c r="S11" s="86">
        <f>VLOOKUP($D11,Résultats!$B$2:$AX$476,S$5,FALSE)</f>
        <v>107.3417231</v>
      </c>
      <c r="T11" s="95">
        <f>VLOOKUP($D11,Résultats!$B$2:$AX$476,T$5,FALSE)</f>
        <v>93.193015959999997</v>
      </c>
      <c r="U11" s="95">
        <f>VLOOKUP($D11,Résultats!$B$2:$AX$476,U$5,FALSE)</f>
        <v>82.046196050000006</v>
      </c>
      <c r="V11" s="95">
        <f>VLOOKUP($D11,Résultats!$B$2:$AX$476,V$5,FALSE)</f>
        <v>72.274084669999894</v>
      </c>
      <c r="W11" s="95">
        <f>VLOOKUP($D11,Résultats!$B$2:$AX$476,W$5,FALSE)</f>
        <v>63.410616840000003</v>
      </c>
      <c r="X11" s="45">
        <f>W11-'[1]Cibles THREEME'!$H10</f>
        <v>60.752913408435866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0.59998669900000001</v>
      </c>
      <c r="G12" s="22">
        <f>VLOOKUP($D12,Résultats!$B$2:$AX$476,G$5,FALSE)</f>
        <v>0.4298140224</v>
      </c>
      <c r="H12" s="16">
        <f>VLOOKUP($D12,Résultats!$B$2:$AX$476,H$5,FALSE)</f>
        <v>0.37733499469999998</v>
      </c>
      <c r="I12" s="86">
        <f>VLOOKUP($D12,Résultats!$B$2:$AX$476,I$5,FALSE)</f>
        <v>0.32742379290000001</v>
      </c>
      <c r="J12" s="22">
        <f>VLOOKUP($D12,Résultats!$B$2:$AX$476,J$5,FALSE)</f>
        <v>0.51370473130000005</v>
      </c>
      <c r="K12" s="16">
        <f>VLOOKUP($D12,Résultats!$B$2:$AX$476,K$5,FALSE)</f>
        <v>0.68482626469999996</v>
      </c>
      <c r="L12" s="16">
        <f>VLOOKUP($D12,Résultats!$B$2:$AX$476,L$5,FALSE)</f>
        <v>0.84373827059999995</v>
      </c>
      <c r="M12" s="16">
        <f>VLOOKUP($D12,Résultats!$B$2:$AX$476,M$5,FALSE)</f>
        <v>0.78250028829999996</v>
      </c>
      <c r="N12" s="86">
        <f>VLOOKUP($D12,Résultats!$B$2:$AX$476,N$5,FALSE)</f>
        <v>0.70820520570000001</v>
      </c>
      <c r="O12" s="22">
        <f>VLOOKUP($D12,Résultats!$B$2:$AX$476,O$5,FALSE)</f>
        <v>0.69926628830000004</v>
      </c>
      <c r="P12" s="16">
        <f>VLOOKUP($D12,Résultats!$B$2:$AX$476,P$5,FALSE)</f>
        <v>0.69060481839999999</v>
      </c>
      <c r="Q12" s="16">
        <f>VLOOKUP($D12,Résultats!$B$2:$AX$476,Q$5,FALSE)</f>
        <v>0.68310268919999995</v>
      </c>
      <c r="R12" s="16">
        <f>VLOOKUP($D12,Résultats!$B$2:$AX$476,R$5,FALSE)</f>
        <v>0.67564768180000001</v>
      </c>
      <c r="S12" s="86">
        <f>VLOOKUP($D12,Résultats!$B$2:$AX$476,S$5,FALSE)</f>
        <v>0.66927523570000003</v>
      </c>
      <c r="T12" s="95">
        <f>VLOOKUP($D12,Résultats!$B$2:$AX$476,T$5,FALSE)</f>
        <v>0.68429502919999996</v>
      </c>
      <c r="U12" s="95">
        <f>VLOOKUP($D12,Résultats!$B$2:$AX$476,U$5,FALSE)</f>
        <v>0.63958587259999999</v>
      </c>
      <c r="V12" s="95">
        <f>VLOOKUP($D12,Résultats!$B$2:$AX$476,V$5,FALSE)</f>
        <v>0.6768760425</v>
      </c>
      <c r="W12" s="95">
        <f>VLOOKUP($D12,Résultats!$B$2:$AX$476,W$5,FALSE)</f>
        <v>0.70089547389999995</v>
      </c>
      <c r="X12" s="45">
        <f>W12-'[1]Cibles THREEME'!$H11</f>
        <v>0.70089547389999995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2.6820600880000001</v>
      </c>
      <c r="G13" s="22">
        <f>VLOOKUP($D13,Résultats!$B$2:$AX$476,G$5,FALSE)</f>
        <v>3.474825627</v>
      </c>
      <c r="H13" s="16">
        <f>VLOOKUP($D13,Résultats!$B$2:$AX$476,H$5,FALSE)</f>
        <v>3.7171999520000001</v>
      </c>
      <c r="I13" s="86">
        <f>VLOOKUP($D13,Résultats!$B$2:$AX$476,I$5,FALSE)</f>
        <v>5.7509008499999998</v>
      </c>
      <c r="J13" s="22">
        <f>VLOOKUP($D13,Résultats!$B$2:$AX$476,J$5,FALSE)</f>
        <v>4.2132577910000002</v>
      </c>
      <c r="K13" s="16">
        <f>VLOOKUP($D13,Résultats!$B$2:$AX$476,K$5,FALSE)</f>
        <v>2.8624327209999998</v>
      </c>
      <c r="L13" s="16">
        <f>VLOOKUP($D13,Résultats!$B$2:$AX$476,L$5,FALSE)</f>
        <v>1.6375081279999999</v>
      </c>
      <c r="M13" s="16">
        <f>VLOOKUP($D13,Résultats!$B$2:$AX$476,M$5,FALSE)</f>
        <v>1.67066754</v>
      </c>
      <c r="N13" s="86">
        <f>VLOOKUP($D13,Résultats!$B$2:$AX$476,N$5,FALSE)</f>
        <v>1.699585796</v>
      </c>
      <c r="O13" s="22">
        <f>VLOOKUP($D13,Résultats!$B$2:$AX$476,O$5,FALSE)</f>
        <v>1.676875457</v>
      </c>
      <c r="P13" s="16">
        <f>VLOOKUP($D13,Résultats!$B$2:$AX$476,P$5,FALSE)</f>
        <v>1.654946992</v>
      </c>
      <c r="Q13" s="16">
        <f>VLOOKUP($D13,Résultats!$B$2:$AX$476,Q$5,FALSE)</f>
        <v>1.6359099610000001</v>
      </c>
      <c r="R13" s="16">
        <f>VLOOKUP($D13,Résultats!$B$2:$AX$476,R$5,FALSE)</f>
        <v>1.6177053509999999</v>
      </c>
      <c r="S13" s="86">
        <f>VLOOKUP($D13,Résultats!$B$2:$AX$476,S$5,FALSE)</f>
        <v>1.6020986960000001</v>
      </c>
      <c r="T13" s="95">
        <f>VLOOKUP($D13,Résultats!$B$2:$AX$476,T$5,FALSE)</f>
        <v>1.52065545</v>
      </c>
      <c r="U13" s="95">
        <f>VLOOKUP($D13,Résultats!$B$2:$AX$476,U$5,FALSE)</f>
        <v>1.478853349</v>
      </c>
      <c r="V13" s="95">
        <f>VLOOKUP($D13,Résultats!$B$2:$AX$476,V$5,FALSE)</f>
        <v>1.458673007</v>
      </c>
      <c r="W13" s="95">
        <f>VLOOKUP($D13,Résultats!$B$2:$AX$476,W$5,FALSE)</f>
        <v>4.1250305919999999</v>
      </c>
      <c r="X13" s="45">
        <f>W13-'[1]Cibles THREEME'!$H12</f>
        <v>1.8321099843760393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3.1520509379999999</v>
      </c>
      <c r="G14" s="22">
        <f>VLOOKUP($D14,Résultats!$B$2:$AX$476,G$5,FALSE)</f>
        <v>2.4088076090000001</v>
      </c>
      <c r="H14" s="16">
        <f>VLOOKUP($D14,Résultats!$B$2:$AX$476,H$5,FALSE)</f>
        <v>2.1601684140000001</v>
      </c>
      <c r="I14" s="86">
        <f>VLOOKUP($D14,Résultats!$B$2:$AX$476,I$5,FALSE)</f>
        <v>0.90239536600000003</v>
      </c>
      <c r="J14" s="22">
        <f>VLOOKUP($D14,Résultats!$B$2:$AX$476,J$5,FALSE)</f>
        <v>0.70874482530000005</v>
      </c>
      <c r="K14" s="16">
        <f>VLOOKUP($D14,Résultats!$B$2:$AX$476,K$5,FALSE)</f>
        <v>0.54076338000000002</v>
      </c>
      <c r="L14" s="16">
        <f>VLOOKUP($D14,Résultats!$B$2:$AX$476,L$5,FALSE)</f>
        <v>0.38992379910000002</v>
      </c>
      <c r="M14" s="16">
        <f>VLOOKUP($D14,Résultats!$B$2:$AX$476,M$5,FALSE)</f>
        <v>0.33041062100000002</v>
      </c>
      <c r="N14" s="86">
        <f>VLOOKUP($D14,Résultats!$B$2:$AX$476,N$5,FALSE)</f>
        <v>0.25998957719999999</v>
      </c>
      <c r="O14" s="22">
        <f>VLOOKUP($D14,Résultats!$B$2:$AX$476,O$5,FALSE)</f>
        <v>0.25864739790000002</v>
      </c>
      <c r="P14" s="16">
        <f>VLOOKUP($D14,Résultats!$B$2:$AX$476,P$5,FALSE)</f>
        <v>0.25739753209999999</v>
      </c>
      <c r="Q14" s="16">
        <f>VLOOKUP($D14,Résultats!$B$2:$AX$476,Q$5,FALSE)</f>
        <v>0.25657331449999998</v>
      </c>
      <c r="R14" s="16">
        <f>VLOOKUP($D14,Résultats!$B$2:$AX$476,R$5,FALSE)</f>
        <v>0.25566904709999999</v>
      </c>
      <c r="S14" s="86">
        <f>VLOOKUP($D14,Résultats!$B$2:$AX$476,S$5,FALSE)</f>
        <v>0.25516572990000003</v>
      </c>
      <c r="T14" s="95">
        <f>VLOOKUP($D14,Résultats!$B$2:$AX$476,T$5,FALSE)</f>
        <v>0.2452986976</v>
      </c>
      <c r="U14" s="95">
        <f>VLOOKUP($D14,Résultats!$B$2:$AX$476,U$5,FALSE)</f>
        <v>0.2419149283</v>
      </c>
      <c r="V14" s="95">
        <f>VLOOKUP($D14,Résultats!$B$2:$AX$476,V$5,FALSE)</f>
        <v>0.24234570629999999</v>
      </c>
      <c r="W14" s="95">
        <f>VLOOKUP($D14,Résultats!$B$2:$AX$476,W$5,FALSE)</f>
        <v>0.24649146599999999</v>
      </c>
      <c r="X14" s="45">
        <f>W14-'[1]Cibles THREEME'!$H13</f>
        <v>0.24649146599999999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1.717922626</v>
      </c>
      <c r="G15" s="22">
        <f>VLOOKUP($D15,Résultats!$B$2:$AX$476,G$5,FALSE)</f>
        <v>2.4992748859999998</v>
      </c>
      <c r="H15" s="16">
        <f>VLOOKUP($D15,Résultats!$B$2:$AX$476,H$5,FALSE)</f>
        <v>2.7789641139999999</v>
      </c>
      <c r="I15" s="86">
        <f>VLOOKUP($D15,Résultats!$B$2:$AX$476,I$5,FALSE)</f>
        <v>3.67447415</v>
      </c>
      <c r="J15" s="22">
        <f>VLOOKUP($D15,Résultats!$B$2:$AX$476,J$5,FALSE)</f>
        <v>3.7477504929999998</v>
      </c>
      <c r="K15" s="16">
        <f>VLOOKUP($D15,Résultats!$B$2:$AX$476,K$5,FALSE)</f>
        <v>3.8469395340000001</v>
      </c>
      <c r="L15" s="16">
        <f>VLOOKUP($D15,Résultats!$B$2:$AX$476,L$5,FALSE)</f>
        <v>3.9572593579999999</v>
      </c>
      <c r="M15" s="16">
        <f>VLOOKUP($D15,Résultats!$B$2:$AX$476,M$5,FALSE)</f>
        <v>4.5061756830000004</v>
      </c>
      <c r="N15" s="86">
        <f>VLOOKUP($D15,Résultats!$B$2:$AX$476,N$5,FALSE)</f>
        <v>5.0883556849999998</v>
      </c>
      <c r="O15" s="22">
        <f>VLOOKUP($D15,Résultats!$B$2:$AX$476,O$5,FALSE)</f>
        <v>5.404392444</v>
      </c>
      <c r="P15" s="16">
        <f>VLOOKUP($D15,Résultats!$B$2:$AX$476,P$5,FALSE)</f>
        <v>5.7198059539999999</v>
      </c>
      <c r="Q15" s="16">
        <f>VLOOKUP($D15,Résultats!$B$2:$AX$476,Q$5,FALSE)</f>
        <v>6.0428156360000003</v>
      </c>
      <c r="R15" s="16">
        <f>VLOOKUP($D15,Résultats!$B$2:$AX$476,R$5,FALSE)</f>
        <v>6.2556688810000001</v>
      </c>
      <c r="S15" s="86">
        <f>VLOOKUP($D15,Résultats!$B$2:$AX$476,S$5,FALSE)</f>
        <v>6.4772759339999997</v>
      </c>
      <c r="T15" s="95">
        <f>VLOOKUP($D15,Résultats!$B$2:$AX$476,T$5,FALSE)</f>
        <v>8.0318524</v>
      </c>
      <c r="U15" s="95">
        <f>VLOOKUP($D15,Résultats!$B$2:$AX$476,U$5,FALSE)</f>
        <v>9.7672533670000004</v>
      </c>
      <c r="V15" s="95">
        <f>VLOOKUP($D15,Résultats!$B$2:$AX$476,V$5,FALSE)</f>
        <v>11.642514970000001</v>
      </c>
      <c r="W15" s="95">
        <f>VLOOKUP($D15,Résultats!$B$2:$AX$476,W$5,FALSE)</f>
        <v>13.623668609999999</v>
      </c>
      <c r="X15" s="45">
        <f>W15-'[1]Cibles THREEME'!$H14</f>
        <v>-4.1493322498452265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0.60249419120000003</v>
      </c>
      <c r="G16" s="22">
        <f>VLOOKUP($D16,Résultats!$B$2:$AX$476,G$5,FALSE)</f>
        <v>0.96300148409999997</v>
      </c>
      <c r="H16" s="16">
        <f>VLOOKUP($D16,Résultats!$B$2:$AX$476,H$5,FALSE)</f>
        <v>1.1048850370000001</v>
      </c>
      <c r="I16" s="86">
        <f>VLOOKUP($D16,Résultats!$B$2:$AX$476,I$5,FALSE)</f>
        <v>1.619359601</v>
      </c>
      <c r="J16" s="22">
        <f>VLOOKUP($D16,Résultats!$B$2:$AX$476,J$5,FALSE)</f>
        <v>1.6516528619999999</v>
      </c>
      <c r="K16" s="16">
        <f>VLOOKUP($D16,Résultats!$B$2:$AX$476,K$5,FALSE)</f>
        <v>1.6953659809999999</v>
      </c>
      <c r="L16" s="16">
        <f>VLOOKUP($D16,Résultats!$B$2:$AX$476,L$5,FALSE)</f>
        <v>1.7439844929999999</v>
      </c>
      <c r="M16" s="16">
        <f>VLOOKUP($D16,Résultats!$B$2:$AX$476,M$5,FALSE)</f>
        <v>1.9065706120000001</v>
      </c>
      <c r="N16" s="86">
        <f>VLOOKUP($D16,Résultats!$B$2:$AX$476,N$5,FALSE)</f>
        <v>2.0772711940000002</v>
      </c>
      <c r="O16" s="22">
        <f>VLOOKUP($D16,Résultats!$B$2:$AX$476,O$5,FALSE)</f>
        <v>2.2202930599999999</v>
      </c>
      <c r="P16" s="16">
        <f>VLOOKUP($D16,Résultats!$B$2:$AX$476,P$5,FALSE)</f>
        <v>2.3629588940000001</v>
      </c>
      <c r="Q16" s="16">
        <f>VLOOKUP($D16,Résultats!$B$2:$AX$476,Q$5,FALSE)</f>
        <v>2.5086935700000002</v>
      </c>
      <c r="R16" s="16">
        <f>VLOOKUP($D16,Résultats!$B$2:$AX$476,R$5,FALSE)</f>
        <v>2.6559743130000002</v>
      </c>
      <c r="S16" s="86">
        <f>VLOOKUP($D16,Résultats!$B$2:$AX$476,S$5,FALSE)</f>
        <v>2.8067156190000002</v>
      </c>
      <c r="T16" s="95">
        <f>VLOOKUP($D16,Résultats!$B$2:$AX$476,T$5,FALSE)</f>
        <v>4.4306163439999997</v>
      </c>
      <c r="U16" s="95">
        <f>VLOOKUP($D16,Résultats!$B$2:$AX$476,U$5,FALSE)</f>
        <v>6.1647982079999997</v>
      </c>
      <c r="V16" s="95">
        <f>VLOOKUP($D16,Résultats!$B$2:$AX$476,V$5,FALSE)</f>
        <v>8.0136896459999996</v>
      </c>
      <c r="W16" s="95">
        <f>VLOOKUP($D16,Résultats!$B$2:$AX$476,W$5,FALSE)</f>
        <v>9.1333712029999994</v>
      </c>
      <c r="X16" s="45">
        <f>W16-'[1]Cibles THREEME'!$H17</f>
        <v>-1.3567405768796217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4.8759754209999997</v>
      </c>
      <c r="G17" s="22">
        <f>VLOOKUP($D17,Résultats!$B$2:$AX$476,G$5,FALSE)</f>
        <v>5.2916442930000001</v>
      </c>
      <c r="H17" s="16">
        <f>VLOOKUP($D17,Résultats!$B$2:$AX$476,H$5,FALSE)</f>
        <v>5.3361117379999996</v>
      </c>
      <c r="I17" s="86">
        <f>VLOOKUP($D17,Résultats!$B$2:$AX$476,I$5,FALSE)</f>
        <v>4.8256469839999996</v>
      </c>
      <c r="J17" s="22">
        <f>VLOOKUP($D17,Résultats!$B$2:$AX$476,J$5,FALSE)</f>
        <v>4.9186653280000003</v>
      </c>
      <c r="K17" s="16">
        <f>VLOOKUP($D17,Résultats!$B$2:$AX$476,K$5,FALSE)</f>
        <v>5.0455494559999998</v>
      </c>
      <c r="L17" s="16">
        <f>VLOOKUP($D17,Résultats!$B$2:$AX$476,L$5,FALSE)</f>
        <v>5.1868582209999996</v>
      </c>
      <c r="M17" s="16">
        <f>VLOOKUP($D17,Résultats!$B$2:$AX$476,M$5,FALSE)</f>
        <v>5.2229950379999996</v>
      </c>
      <c r="N17" s="86">
        <f>VLOOKUP($D17,Résultats!$B$2:$AX$476,N$5,FALSE)</f>
        <v>5.2456517649999999</v>
      </c>
      <c r="O17" s="22">
        <f>VLOOKUP($D17,Résultats!$B$2:$AX$476,O$5,FALSE)</f>
        <v>5.205594445</v>
      </c>
      <c r="P17" s="16">
        <f>VLOOKUP($D17,Résultats!$B$2:$AX$476,P$5,FALSE)</f>
        <v>5.1675676289999997</v>
      </c>
      <c r="Q17" s="16">
        <f>VLOOKUP($D17,Résultats!$B$2:$AX$476,Q$5,FALSE)</f>
        <v>5.1382320879999996</v>
      </c>
      <c r="R17" s="16">
        <f>VLOOKUP($D17,Résultats!$B$2:$AX$476,R$5,FALSE)</f>
        <v>5.1172105029999999</v>
      </c>
      <c r="S17" s="86">
        <f>VLOOKUP($D17,Résultats!$B$2:$AX$476,S$5,FALSE)</f>
        <v>5.1042302020000001</v>
      </c>
      <c r="T17" s="95">
        <f>VLOOKUP($D17,Résultats!$B$2:$AX$476,T$5,FALSE)</f>
        <v>5.0445668960000001</v>
      </c>
      <c r="U17" s="95">
        <f>VLOOKUP($D17,Résultats!$B$2:$AX$476,U$5,FALSE)</f>
        <v>5.0903801609999997</v>
      </c>
      <c r="V17" s="95">
        <f>VLOOKUP($D17,Résultats!$B$2:$AX$476,V$5,FALSE)</f>
        <v>5.1795212089999998</v>
      </c>
      <c r="W17" s="95">
        <f>VLOOKUP($D17,Résultats!$B$2:$AX$476,W$5,FALSE)</f>
        <v>5.2895417509999998</v>
      </c>
      <c r="X17" s="45">
        <f>W17-'[1]Cibles THREEME'!$H18</f>
        <v>-0.17047544590455654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2.4097942840000002</v>
      </c>
      <c r="G18" s="88">
        <f>VLOOKUP($D18,Résultats!$B$2:$AX$476,G$5,FALSE)</f>
        <v>3.3391889080000001</v>
      </c>
      <c r="H18" s="17">
        <f>VLOOKUP($D18,Résultats!$B$2:$AX$476,H$5,FALSE)</f>
        <v>3.6460067170000001</v>
      </c>
      <c r="I18" s="89">
        <f>VLOOKUP($D18,Résultats!$B$2:$AX$476,I$5,FALSE)</f>
        <v>2.6289432640000001</v>
      </c>
      <c r="J18" s="88">
        <f>VLOOKUP($D18,Résultats!$B$2:$AX$476,J$5,FALSE)</f>
        <v>3.203967429</v>
      </c>
      <c r="K18" s="17">
        <f>VLOOKUP($D18,Résultats!$B$2:$AX$476,K$5,FALSE)</f>
        <v>3.6866087429999999</v>
      </c>
      <c r="L18" s="17">
        <f>VLOOKUP($D18,Résultats!$B$2:$AX$476,L$5,FALSE)</f>
        <v>4.0847542399999996</v>
      </c>
      <c r="M18" s="17">
        <f>VLOOKUP($D18,Résultats!$B$2:$AX$476,M$5,FALSE)</f>
        <v>4.2221410400000003</v>
      </c>
      <c r="N18" s="89">
        <f>VLOOKUP($D18,Résultats!$B$2:$AX$476,N$5,FALSE)</f>
        <v>4.3585759790000003</v>
      </c>
      <c r="O18" s="88">
        <f>VLOOKUP($D18,Résultats!$B$2:$AX$476,O$5,FALSE)</f>
        <v>4.2961745840000001</v>
      </c>
      <c r="P18" s="17">
        <f>VLOOKUP($D18,Résultats!$B$2:$AX$476,P$5,FALSE)</f>
        <v>4.219260008</v>
      </c>
      <c r="Q18" s="17">
        <f>VLOOKUP($D18,Résultats!$B$2:$AX$476,Q$5,FALSE)</f>
        <v>4.1333172850000004</v>
      </c>
      <c r="R18" s="17">
        <f>VLOOKUP($D18,Résultats!$B$2:$AX$476,R$5,FALSE)</f>
        <v>4.078949809</v>
      </c>
      <c r="S18" s="89">
        <f>VLOOKUP($D18,Résultats!$B$2:$AX$476,S$5,FALSE)</f>
        <v>4.0175549779999997</v>
      </c>
      <c r="T18" s="97">
        <f>VLOOKUP($D18,Résultats!$B$2:$AX$476,T$5,FALSE)</f>
        <v>3.749453988</v>
      </c>
      <c r="U18" s="97">
        <f>VLOOKUP($D18,Résultats!$B$2:$AX$476,U$5,FALSE)</f>
        <v>3.948725101</v>
      </c>
      <c r="V18" s="97">
        <f>VLOOKUP($D18,Résultats!$B$2:$AX$476,V$5,FALSE)</f>
        <v>3.920665047</v>
      </c>
      <c r="W18" s="97">
        <f>VLOOKUP($D18,Résultats!$B$2:$AX$476,W$5,FALSE)</f>
        <v>3.993100541</v>
      </c>
      <c r="X18" s="45">
        <f>W18-'[1]Cibles THREEME'!$H19</f>
        <v>2.830973527369518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84">
        <f t="shared" ref="G19:R19" si="3">SUM(G20:G25)</f>
        <v>37.453679959199995</v>
      </c>
      <c r="H19" s="6">
        <f t="shared" si="3"/>
        <v>36.090279681799998</v>
      </c>
      <c r="I19" s="85">
        <f t="shared" si="3"/>
        <v>34.631149806800003</v>
      </c>
      <c r="J19" s="84">
        <f t="shared" si="3"/>
        <v>33.396856352999997</v>
      </c>
      <c r="K19" s="6">
        <f t="shared" si="3"/>
        <v>32.5771142165</v>
      </c>
      <c r="L19" s="6">
        <f t="shared" si="3"/>
        <v>31.9260407728</v>
      </c>
      <c r="M19" s="6">
        <f t="shared" si="3"/>
        <v>31.242980298600003</v>
      </c>
      <c r="N19" s="85">
        <f t="shared" si="3"/>
        <v>30.483249421099998</v>
      </c>
      <c r="O19" s="84">
        <f t="shared" si="3"/>
        <v>29.870939444200001</v>
      </c>
      <c r="P19" s="6">
        <f t="shared" si="3"/>
        <v>29.459141262600003</v>
      </c>
      <c r="Q19" s="6">
        <f t="shared" si="3"/>
        <v>29.202978468999998</v>
      </c>
      <c r="R19" s="6">
        <f t="shared" si="3"/>
        <v>29.051653028099999</v>
      </c>
      <c r="S19" s="85">
        <f>SUM(S20:S25)</f>
        <v>28.969658844399998</v>
      </c>
      <c r="T19" s="94">
        <f>SUM(T20:T25)</f>
        <v>29.139506450199999</v>
      </c>
      <c r="U19" s="94">
        <f>SUM(U20:U25)</f>
        <v>29.783740722500003</v>
      </c>
      <c r="V19" s="94">
        <f>SUM(V20:V25)</f>
        <v>30.321136108800005</v>
      </c>
      <c r="W19" s="94">
        <f>SUM(W20:W25)</f>
        <v>30.943538010599998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32.844434450000001</v>
      </c>
      <c r="G20" s="22">
        <f>VLOOKUP($D20,Résultats!$B$2:$AX$476,G$5,FALSE)</f>
        <v>28.731774720000001</v>
      </c>
      <c r="H20" s="16">
        <f>VLOOKUP($D20,Résultats!$B$2:$AX$476,H$5,FALSE)</f>
        <v>26.16044261</v>
      </c>
      <c r="I20" s="86">
        <f>VLOOKUP($D20,Résultats!$B$2:$AX$476,I$5,FALSE)</f>
        <v>23.756909780000001</v>
      </c>
      <c r="J20" s="22">
        <f>VLOOKUP($D20,Résultats!$B$2:$AX$476,J$5,FALSE)</f>
        <v>22.81474536</v>
      </c>
      <c r="K20" s="16">
        <f>VLOOKUP($D20,Résultats!$B$2:$AX$476,K$5,FALSE)</f>
        <v>22.162760349999999</v>
      </c>
      <c r="L20" s="16">
        <f>VLOOKUP($D20,Résultats!$B$2:$AX$476,L$5,FALSE)</f>
        <v>21.630741369999999</v>
      </c>
      <c r="M20" s="16">
        <f>VLOOKUP($D20,Résultats!$B$2:$AX$476,M$5,FALSE)</f>
        <v>20.960537590000001</v>
      </c>
      <c r="N20" s="86">
        <f>VLOOKUP($D20,Résultats!$B$2:$AX$476,N$5,FALSE)</f>
        <v>20.24571332</v>
      </c>
      <c r="O20" s="22">
        <f>VLOOKUP($D20,Résultats!$B$2:$AX$476,O$5,FALSE)</f>
        <v>19.639082689999999</v>
      </c>
      <c r="P20" s="16">
        <f>VLOOKUP($D20,Résultats!$B$2:$AX$476,P$5,FALSE)</f>
        <v>19.170734110000001</v>
      </c>
      <c r="Q20" s="16">
        <f>VLOOKUP($D20,Résultats!$B$2:$AX$476,Q$5,FALSE)</f>
        <v>18.807746869999999</v>
      </c>
      <c r="R20" s="16">
        <f>VLOOKUP($D20,Résultats!$B$2:$AX$476,R$5,FALSE)</f>
        <v>18.50967163</v>
      </c>
      <c r="S20" s="86">
        <f>VLOOKUP($D20,Résultats!$B$2:$AX$476,S$5,FALSE)</f>
        <v>18.257059829999999</v>
      </c>
      <c r="T20" s="95">
        <f>VLOOKUP($D20,Résultats!$B$2:$AX$476,T$5,FALSE)</f>
        <v>17.490768339999999</v>
      </c>
      <c r="U20" s="95">
        <f>VLOOKUP($D20,Résultats!$B$2:$AX$476,U$5,FALSE)</f>
        <v>17.469481980000001</v>
      </c>
      <c r="V20" s="95">
        <f>VLOOKUP($D20,Résultats!$B$2:$AX$476,V$5,FALSE)</f>
        <v>17.258420409999999</v>
      </c>
      <c r="W20" s="95">
        <f>VLOOKUP($D20,Résultats!$B$2:$AX$476,W$5,FALSE)</f>
        <v>17.059545289999999</v>
      </c>
      <c r="X20" s="45">
        <f>W20-'[1]Cibles THREEME'!$H28</f>
        <v>11.620762560440541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3.2769215200000001</v>
      </c>
      <c r="G21" s="22">
        <f>VLOOKUP($D21,Résultats!$B$2:$AX$476,G$5,FALSE)</f>
        <v>6.4974700780000001</v>
      </c>
      <c r="H21" s="16">
        <f>VLOOKUP($D21,Résultats!$B$2:$AX$476,H$5,FALSE)</f>
        <v>7.7712318250000001</v>
      </c>
      <c r="I21" s="86">
        <f>VLOOKUP($D21,Résultats!$B$2:$AX$476,I$5,FALSE)</f>
        <v>6.573402389</v>
      </c>
      <c r="J21" s="22">
        <f>VLOOKUP($D21,Résultats!$B$2:$AX$476,J$5,FALSE)</f>
        <v>6.555355284</v>
      </c>
      <c r="K21" s="16">
        <f>VLOOKUP($D21,Résultats!$B$2:$AX$476,K$5,FALSE)</f>
        <v>6.6017122260000001</v>
      </c>
      <c r="L21" s="16">
        <f>VLOOKUP($D21,Résultats!$B$2:$AX$476,L$5,FALSE)</f>
        <v>6.6693845019999998</v>
      </c>
      <c r="M21" s="16">
        <f>VLOOKUP($D21,Résultats!$B$2:$AX$476,M$5,FALSE)</f>
        <v>6.5442032250000004</v>
      </c>
      <c r="N21" s="86">
        <f>VLOOKUP($D21,Résultats!$B$2:$AX$476,N$5,FALSE)</f>
        <v>6.4025173569999998</v>
      </c>
      <c r="O21" s="22">
        <f>VLOOKUP($D21,Résultats!$B$2:$AX$476,O$5,FALSE)</f>
        <v>6.3530317270000003</v>
      </c>
      <c r="P21" s="16">
        <f>VLOOKUP($D21,Résultats!$B$2:$AX$476,P$5,FALSE)</f>
        <v>6.3436359800000002</v>
      </c>
      <c r="Q21" s="16">
        <f>VLOOKUP($D21,Résultats!$B$2:$AX$476,Q$5,FALSE)</f>
        <v>6.3661374080000002</v>
      </c>
      <c r="R21" s="16">
        <f>VLOOKUP($D21,Résultats!$B$2:$AX$476,R$5,FALSE)</f>
        <v>6.4109711599999999</v>
      </c>
      <c r="S21" s="86">
        <f>VLOOKUP($D21,Résultats!$B$2:$AX$476,S$5,FALSE)</f>
        <v>6.4706013420000001</v>
      </c>
      <c r="T21" s="95">
        <f>VLOOKUP($D21,Résultats!$B$2:$AX$476,T$5,FALSE)</f>
        <v>6.9194862759999998</v>
      </c>
      <c r="U21" s="95">
        <f>VLOOKUP($D21,Résultats!$B$2:$AX$476,U$5,FALSE)</f>
        <v>7.1519398819999997</v>
      </c>
      <c r="V21" s="95">
        <f>VLOOKUP($D21,Résultats!$B$2:$AX$476,V$5,FALSE)</f>
        <v>7.4444407039999998</v>
      </c>
      <c r="W21" s="95">
        <f>VLOOKUP($D21,Résultats!$B$2:$AX$476,W$5,FALSE)</f>
        <v>7.6077065790000002</v>
      </c>
      <c r="X21" s="45">
        <f>W21-'[1]Cibles THREEME'!$H29</f>
        <v>-4.3034792566686679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0.1071804521</v>
      </c>
      <c r="G22" s="22">
        <f>VLOOKUP($D22,Résultats!$B$2:$AX$476,G$5,FALSE)</f>
        <v>9.4737174899999999E-2</v>
      </c>
      <c r="H22" s="16">
        <f>VLOOKUP($D22,Résultats!$B$2:$AX$476,H$5,FALSE)</f>
        <v>8.6558197700000006E-2</v>
      </c>
      <c r="I22" s="86">
        <f>VLOOKUP($D22,Résultats!$B$2:$AX$476,I$5,FALSE)</f>
        <v>0.36762428050000001</v>
      </c>
      <c r="J22" s="22">
        <f>VLOOKUP($D22,Résultats!$B$2:$AX$476,J$5,FALSE)</f>
        <v>0.332171518</v>
      </c>
      <c r="K22" s="16">
        <f>VLOOKUP($D22,Résultats!$B$2:$AX$476,K$5,FALSE)</f>
        <v>0.30258740550000002</v>
      </c>
      <c r="L22" s="16">
        <f>VLOOKUP($D22,Résultats!$B$2:$AX$476,L$5,FALSE)</f>
        <v>0.27589218580000002</v>
      </c>
      <c r="M22" s="16">
        <f>VLOOKUP($D22,Résultats!$B$2:$AX$476,M$5,FALSE)</f>
        <v>0.34674592900000001</v>
      </c>
      <c r="N22" s="86">
        <f>VLOOKUP($D22,Résultats!$B$2:$AX$476,N$5,FALSE)</f>
        <v>0.41416542309999999</v>
      </c>
      <c r="O22" s="22">
        <f>VLOOKUP($D22,Résultats!$B$2:$AX$476,O$5,FALSE)</f>
        <v>0.40564879520000002</v>
      </c>
      <c r="P22" s="16">
        <f>VLOOKUP($D22,Résultats!$B$2:$AX$476,P$5,FALSE)</f>
        <v>0.39986106179999997</v>
      </c>
      <c r="Q22" s="16">
        <f>VLOOKUP($D22,Résultats!$B$2:$AX$476,Q$5,FALSE)</f>
        <v>0.3961894373</v>
      </c>
      <c r="R22" s="16">
        <f>VLOOKUP($D22,Résultats!$B$2:$AX$476,R$5,FALSE)</f>
        <v>0.39383694089999999</v>
      </c>
      <c r="S22" s="86">
        <f>VLOOKUP($D22,Résultats!$B$2:$AX$476,S$5,FALSE)</f>
        <v>0.39242589500000002</v>
      </c>
      <c r="T22" s="95">
        <f>VLOOKUP($D22,Résultats!$B$2:$AX$476,T$5,FALSE)</f>
        <v>0.46786219950000002</v>
      </c>
      <c r="U22" s="95">
        <f>VLOOKUP($D22,Résultats!$B$2:$AX$476,U$5,FALSE)</f>
        <v>0.57085745629999995</v>
      </c>
      <c r="V22" s="95">
        <f>VLOOKUP($D22,Résultats!$B$2:$AX$476,V$5,FALSE)</f>
        <v>0.66659051329999996</v>
      </c>
      <c r="W22" s="95">
        <f>VLOOKUP($D22,Résultats!$B$2:$AX$476,W$5,FALSE)</f>
        <v>0.75188606049999995</v>
      </c>
      <c r="X22" s="45">
        <f>W22-'[1]Cibles THREEME'!$H30</f>
        <v>-11.573723252025271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0.60470989220000004</v>
      </c>
      <c r="G23" s="22">
        <f>VLOOKUP($D23,Résultats!$B$2:$AX$476,G$5,FALSE)</f>
        <v>0.57853941949999999</v>
      </c>
      <c r="H23" s="16">
        <f>VLOOKUP($D23,Résultats!$B$2:$AX$476,H$5,FALSE)</f>
        <v>0.54266899800000001</v>
      </c>
      <c r="I23" s="86">
        <f>VLOOKUP($D23,Résultats!$B$2:$AX$476,I$5,FALSE)</f>
        <v>1.418288864</v>
      </c>
      <c r="J23" s="22">
        <f>VLOOKUP($D23,Résultats!$B$2:$AX$476,J$5,FALSE)</f>
        <v>1.1961160580000001</v>
      </c>
      <c r="K23" s="16">
        <f>VLOOKUP($D23,Résultats!$B$2:$AX$476,K$5,FALSE)</f>
        <v>1.002773439</v>
      </c>
      <c r="L23" s="16">
        <f>VLOOKUP($D23,Résultats!$B$2:$AX$476,L$5,FALSE)</f>
        <v>0.8253036507</v>
      </c>
      <c r="M23" s="16">
        <f>VLOOKUP($D23,Résultats!$B$2:$AX$476,M$5,FALSE)</f>
        <v>0.81718559830000004</v>
      </c>
      <c r="N23" s="86">
        <f>VLOOKUP($D23,Résultats!$B$2:$AX$476,N$5,FALSE)</f>
        <v>0.80671380670000004</v>
      </c>
      <c r="O23" s="22">
        <f>VLOOKUP($D23,Résultats!$B$2:$AX$476,O$5,FALSE)</f>
        <v>0.78905193620000003</v>
      </c>
      <c r="P23" s="16">
        <f>VLOOKUP($D23,Résultats!$B$2:$AX$476,P$5,FALSE)</f>
        <v>0.77673253840000001</v>
      </c>
      <c r="Q23" s="16">
        <f>VLOOKUP($D23,Résultats!$B$2:$AX$476,Q$5,FALSE)</f>
        <v>0.76854531209999999</v>
      </c>
      <c r="R23" s="16">
        <f>VLOOKUP($D23,Résultats!$B$2:$AX$476,R$5,FALSE)</f>
        <v>0.76279079839999997</v>
      </c>
      <c r="S23" s="86">
        <f>VLOOKUP($D23,Résultats!$B$2:$AX$476,S$5,FALSE)</f>
        <v>0.7588688777</v>
      </c>
      <c r="T23" s="95">
        <f>VLOOKUP($D23,Résultats!$B$2:$AX$476,T$5,FALSE)</f>
        <v>0.73555300219999997</v>
      </c>
      <c r="U23" s="95">
        <f>VLOOKUP($D23,Résultats!$B$2:$AX$476,U$5,FALSE)</f>
        <v>0.73569591649999999</v>
      </c>
      <c r="V23" s="95">
        <f>VLOOKUP($D23,Résultats!$B$2:$AX$476,V$5,FALSE)</f>
        <v>0.74071121439999998</v>
      </c>
      <c r="W23" s="95">
        <f>VLOOKUP($D23,Résultats!$B$2:$AX$476,W$5,FALSE)</f>
        <v>0.75890625649999999</v>
      </c>
      <c r="X23" s="45">
        <f>W23-'[1]Cibles THREEME'!$H31</f>
        <v>-3.2614287507217177E-2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0.26934180460000001</v>
      </c>
      <c r="G24" s="22">
        <f>VLOOKUP($D24,Résultats!$B$2:$AX$476,G$5,FALSE)</f>
        <v>0.29200680379999999</v>
      </c>
      <c r="H24" s="16">
        <f>VLOOKUP($D24,Résultats!$B$2:$AX$476,H$5,FALSE)</f>
        <v>0.28558947610000002</v>
      </c>
      <c r="I24" s="86">
        <f>VLOOKUP($D24,Résultats!$B$2:$AX$476,I$5,FALSE)</f>
        <v>0.3215038093</v>
      </c>
      <c r="J24" s="22">
        <f>VLOOKUP($D24,Résultats!$B$2:$AX$476,J$5,FALSE)</f>
        <v>0.300716608</v>
      </c>
      <c r="K24" s="16">
        <f>VLOOKUP($D24,Résultats!$B$2:$AX$476,K$5,FALSE)</f>
        <v>0.28438934900000001</v>
      </c>
      <c r="L24" s="16">
        <f>VLOOKUP($D24,Résultats!$B$2:$AX$476,L$5,FALSE)</f>
        <v>0.2700851883</v>
      </c>
      <c r="M24" s="16">
        <f>VLOOKUP($D24,Résultats!$B$2:$AX$476,M$5,FALSE)</f>
        <v>0.26873472430000001</v>
      </c>
      <c r="N24" s="86">
        <f>VLOOKUP($D24,Résultats!$B$2:$AX$476,N$5,FALSE)</f>
        <v>0.26658130330000002</v>
      </c>
      <c r="O24" s="22">
        <f>VLOOKUP($D24,Résultats!$B$2:$AX$476,O$5,FALSE)</f>
        <v>0.26425186680000001</v>
      </c>
      <c r="P24" s="16">
        <f>VLOOKUP($D24,Résultats!$B$2:$AX$476,P$5,FALSE)</f>
        <v>0.26359851140000001</v>
      </c>
      <c r="Q24" s="16">
        <f>VLOOKUP($D24,Résultats!$B$2:$AX$476,Q$5,FALSE)</f>
        <v>0.26427592659999999</v>
      </c>
      <c r="R24" s="16">
        <f>VLOOKUP($D24,Résultats!$B$2:$AX$476,R$5,FALSE)</f>
        <v>0.26578226780000003</v>
      </c>
      <c r="S24" s="86">
        <f>VLOOKUP($D24,Résultats!$B$2:$AX$476,S$5,FALSE)</f>
        <v>0.26790427169999997</v>
      </c>
      <c r="T24" s="95">
        <f>VLOOKUP($D24,Résultats!$B$2:$AX$476,T$5,FALSE)</f>
        <v>0.26195862149999999</v>
      </c>
      <c r="U24" s="95">
        <f>VLOOKUP($D24,Résultats!$B$2:$AX$476,U$5,FALSE)</f>
        <v>0.26413890070000001</v>
      </c>
      <c r="V24" s="95">
        <f>VLOOKUP($D24,Résultats!$B$2:$AX$476,V$5,FALSE)</f>
        <v>0.26851034909999999</v>
      </c>
      <c r="W24" s="95">
        <f>VLOOKUP($D24,Résultats!$B$2:$AX$476,W$5,FALSE)</f>
        <v>0.2768784326</v>
      </c>
      <c r="X24" s="45">
        <f>W24-'[1]Cibles THREEME'!$H32</f>
        <v>1.8924864242304384E-2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1.1272781890000001</v>
      </c>
      <c r="G25" s="88">
        <f>VLOOKUP($D25,Résultats!$B$2:$AX$476,G$5,FALSE)</f>
        <v>1.259151763</v>
      </c>
      <c r="H25" s="17">
        <f>VLOOKUP($D25,Résultats!$B$2:$AX$476,H$5,FALSE)</f>
        <v>1.243788575</v>
      </c>
      <c r="I25" s="89">
        <f>VLOOKUP($D25,Résultats!$B$2:$AX$476,I$5,FALSE)</f>
        <v>2.1934206839999999</v>
      </c>
      <c r="J25" s="88">
        <f>VLOOKUP($D25,Résultats!$B$2:$AX$476,J$5,FALSE)</f>
        <v>2.1977515250000002</v>
      </c>
      <c r="K25" s="17">
        <f>VLOOKUP($D25,Résultats!$B$2:$AX$476,K$5,FALSE)</f>
        <v>2.2228914469999999</v>
      </c>
      <c r="L25" s="17">
        <f>VLOOKUP($D25,Résultats!$B$2:$AX$476,L$5,FALSE)</f>
        <v>2.2546338760000002</v>
      </c>
      <c r="M25" s="17">
        <f>VLOOKUP($D25,Résultats!$B$2:$AX$476,M$5,FALSE)</f>
        <v>2.305573232</v>
      </c>
      <c r="N25" s="89">
        <f>VLOOKUP($D25,Résultats!$B$2:$AX$476,N$5,FALSE)</f>
        <v>2.347558211</v>
      </c>
      <c r="O25" s="88">
        <f>VLOOKUP($D25,Résultats!$B$2:$AX$476,O$5,FALSE)</f>
        <v>2.4198724290000002</v>
      </c>
      <c r="P25" s="17">
        <f>VLOOKUP($D25,Résultats!$B$2:$AX$476,P$5,FALSE)</f>
        <v>2.5045790609999998</v>
      </c>
      <c r="Q25" s="17">
        <f>VLOOKUP($D25,Résultats!$B$2:$AX$476,Q$5,FALSE)</f>
        <v>2.6000835150000001</v>
      </c>
      <c r="R25" s="17">
        <f>VLOOKUP($D25,Résultats!$B$2:$AX$476,R$5,FALSE)</f>
        <v>2.7086002310000001</v>
      </c>
      <c r="S25" s="89">
        <f>VLOOKUP($D25,Résultats!$B$2:$AX$476,S$5,FALSE)</f>
        <v>2.8227986280000001</v>
      </c>
      <c r="T25" s="97">
        <f>VLOOKUP($D25,Résultats!$B$2:$AX$476,T$5,FALSE)</f>
        <v>3.2638780110000001</v>
      </c>
      <c r="U25" s="97">
        <f>VLOOKUP($D25,Résultats!$B$2:$AX$476,U$5,FALSE)</f>
        <v>3.5916265869999999</v>
      </c>
      <c r="V25" s="97">
        <f>VLOOKUP($D25,Résultats!$B$2:$AX$476,V$5,FALSE)</f>
        <v>3.9424629179999999</v>
      </c>
      <c r="W25" s="97">
        <f>VLOOKUP($D25,Résultats!$B$2:$AX$476,W$5,FALSE)</f>
        <v>4.4886153919999998</v>
      </c>
      <c r="X25" s="45">
        <f>W25-'[1]Cibles THREEME'!$H33</f>
        <v>-2.9925479509693904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84">
        <f>VLOOKUP($D26,Résultats!$B$2:$AX$476,G$5,FALSE)</f>
        <v>2.8434210100000001</v>
      </c>
      <c r="H26" s="6">
        <f>VLOOKUP($D26,Résultats!$B$2:$AX$476,H$5,FALSE)</f>
        <v>2.6415449240000002</v>
      </c>
      <c r="I26" s="85">
        <f>VLOOKUP($D26,Résultats!$B$2:$AX$476,I$5,FALSE)</f>
        <v>2.481776027</v>
      </c>
      <c r="J26" s="84">
        <f>VLOOKUP($D26,Résultats!$B$2:$AX$476,J$5,FALSE)</f>
        <v>2.4118009749999998</v>
      </c>
      <c r="K26" s="6">
        <f>VLOOKUP($D26,Résultats!$B$2:$AX$476,K$5,FALSE)</f>
        <v>2.4042196919999999</v>
      </c>
      <c r="L26" s="6">
        <f>VLOOKUP($D26,Résultats!$B$2:$AX$476,L$5,FALSE)</f>
        <v>2.4275411390000001</v>
      </c>
      <c r="M26" s="6">
        <f>VLOOKUP($D26,Résultats!$B$2:$AX$476,M$5,FALSE)</f>
        <v>2.453034916</v>
      </c>
      <c r="N26" s="85">
        <f>VLOOKUP($D26,Résultats!$B$2:$AX$476,N$5,FALSE)</f>
        <v>2.4779056490000002</v>
      </c>
      <c r="O26" s="84">
        <f>VLOOKUP($D26,Résultats!$B$2:$AX$476,O$5,FALSE)</f>
        <v>2.5160314480000001</v>
      </c>
      <c r="P26" s="6">
        <f>VLOOKUP($D26,Résultats!$B$2:$AX$476,P$5,FALSE)</f>
        <v>2.5583684</v>
      </c>
      <c r="Q26" s="6">
        <f>VLOOKUP($D26,Résultats!$B$2:$AX$476,Q$5,FALSE)</f>
        <v>2.6034692989999999</v>
      </c>
      <c r="R26" s="6">
        <f>VLOOKUP($D26,Résultats!$B$2:$AX$476,R$5,FALSE)</f>
        <v>2.6508135469999998</v>
      </c>
      <c r="S26" s="85">
        <f>VLOOKUP($D26,Résultats!$B$2:$AX$476,S$5,FALSE)</f>
        <v>2.7005665579999998</v>
      </c>
      <c r="T26" s="94">
        <f>VLOOKUP($D26,Résultats!$B$2:$AX$476,T$5,FALSE)</f>
        <v>2.9519320059999998</v>
      </c>
      <c r="U26" s="94">
        <f>VLOOKUP($D26,Résultats!$B$2:$AX$476,U$5,FALSE)</f>
        <v>3.2095938689999999</v>
      </c>
      <c r="V26" s="94">
        <f>VLOOKUP($D26,Résultats!$B$2:$AX$476,V$5,FALSE)</f>
        <v>3.4760135289999998</v>
      </c>
      <c r="W26" s="94">
        <f>VLOOKUP($D26,Résultats!$B$2:$AX$476,W$5,FALSE)</f>
        <v>3.7829770429999998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3">
        <f t="shared" ref="G27:R27" si="4">G26+G19+G10+G7</f>
        <v>248.11051524269999</v>
      </c>
      <c r="H27" s="9">
        <f t="shared" si="4"/>
        <v>241.95928002350001</v>
      </c>
      <c r="I27" s="90">
        <f t="shared" si="4"/>
        <v>230.61301517369998</v>
      </c>
      <c r="J27" s="23">
        <f t="shared" si="4"/>
        <v>225.20808017160002</v>
      </c>
      <c r="K27" s="9">
        <f t="shared" si="4"/>
        <v>221.30891313020001</v>
      </c>
      <c r="L27" s="9">
        <f t="shared" si="4"/>
        <v>218.28242382349998</v>
      </c>
      <c r="M27" s="9">
        <f t="shared" si="4"/>
        <v>224.65334253789996</v>
      </c>
      <c r="N27" s="90">
        <f t="shared" si="4"/>
        <v>230.90762794300002</v>
      </c>
      <c r="O27" s="23">
        <f t="shared" si="4"/>
        <v>229.48667577840001</v>
      </c>
      <c r="P27" s="9">
        <f t="shared" si="4"/>
        <v>228.55232567210001</v>
      </c>
      <c r="Q27" s="9">
        <f t="shared" si="4"/>
        <v>228.16963798469999</v>
      </c>
      <c r="R27" s="9">
        <f t="shared" si="4"/>
        <v>227.94024087100001</v>
      </c>
      <c r="S27" s="90">
        <f>S26+S19+S10+S7</f>
        <v>228.05907347300001</v>
      </c>
      <c r="T27" s="98">
        <f>T26+T19+T10+T7</f>
        <v>215.98537628299999</v>
      </c>
      <c r="U27" s="98">
        <f>U26+U19+U10+U7</f>
        <v>207.82624365640001</v>
      </c>
      <c r="V27" s="98">
        <f>V26+V19+V10+V7</f>
        <v>201.2851785705999</v>
      </c>
      <c r="W27" s="98">
        <f>W26+W19+W10+W7</f>
        <v>198.36387066949999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71.935271192999991</v>
      </c>
      <c r="G33" s="84">
        <f t="shared" ref="G33:R33" si="5">SUM(G34:G35)</f>
        <v>69.399677973999999</v>
      </c>
      <c r="H33" s="6">
        <f t="shared" si="5"/>
        <v>68.619414351000003</v>
      </c>
      <c r="I33" s="85">
        <f t="shared" si="5"/>
        <v>69.117889802000008</v>
      </c>
      <c r="J33" s="84">
        <f t="shared" si="5"/>
        <v>69.032983344000002</v>
      </c>
      <c r="K33" s="6">
        <f t="shared" si="5"/>
        <v>68.660003091999997</v>
      </c>
      <c r="L33" s="6">
        <f t="shared" si="5"/>
        <v>68.276069382000003</v>
      </c>
      <c r="M33" s="6">
        <f t="shared" si="5"/>
        <v>67.443009150999998</v>
      </c>
      <c r="N33" s="85">
        <f t="shared" si="5"/>
        <v>66.293363951000003</v>
      </c>
      <c r="O33" s="84">
        <f t="shared" si="5"/>
        <v>65.616427330000008</v>
      </c>
      <c r="P33" s="6">
        <f t="shared" si="5"/>
        <v>65.186289101999989</v>
      </c>
      <c r="Q33" s="6">
        <f t="shared" si="5"/>
        <v>64.948887263000003</v>
      </c>
      <c r="R33" s="6">
        <f t="shared" si="5"/>
        <v>64.837424119999994</v>
      </c>
      <c r="S33" s="85">
        <f>SUM(S34:S35)</f>
        <v>64.812954325999996</v>
      </c>
      <c r="T33" s="94">
        <f>SUM(T34:T35)</f>
        <v>63.418451382000001</v>
      </c>
      <c r="U33" s="94">
        <f>SUM(U34:U35)</f>
        <v>61.643205937999994</v>
      </c>
      <c r="V33" s="94">
        <f>SUM(V34:V35)</f>
        <v>60.139951915000005</v>
      </c>
      <c r="W33" s="94">
        <f>SUM(W34:W35)</f>
        <v>59.182959429</v>
      </c>
      <c r="X33" s="3"/>
      <c r="Z33" s="197" t="s">
        <v>42</v>
      </c>
      <c r="AA33" s="201">
        <f>(I38+I40)/I36</f>
        <v>8.641375775862133E-3</v>
      </c>
      <c r="AB33" s="201">
        <f>(S38+S40)/S36</f>
        <v>6.9572056908301563E-3</v>
      </c>
      <c r="AC33" s="202">
        <f>(W38+W40)/W36</f>
        <v>7.0660959991313008E-3</v>
      </c>
      <c r="AE33" s="197" t="s">
        <v>96</v>
      </c>
      <c r="AF33" s="201">
        <f>I34/I33</f>
        <v>0.95161573824692725</v>
      </c>
      <c r="AG33" s="201">
        <f>S34/S33</f>
        <v>0.93912696517187932</v>
      </c>
      <c r="AH33" s="202">
        <f>W34/W33</f>
        <v>0.93651036759140505</v>
      </c>
      <c r="AJ33" s="197" t="s">
        <v>66</v>
      </c>
      <c r="AK33" s="201">
        <f>I46/(I46+I48)</f>
        <v>0.98439656250231278</v>
      </c>
      <c r="AL33" s="201">
        <f>S46/(S46+S48)</f>
        <v>0.97850009739747335</v>
      </c>
      <c r="AM33" s="202">
        <f>W46/(W46+W48)</f>
        <v>0.95693676438828768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68.289689179999996</v>
      </c>
      <c r="G34" s="22">
        <f>VLOOKUP($D34,Résultats!$B$2:$AX$476,G$5,FALSE)</f>
        <v>65.263592110000005</v>
      </c>
      <c r="H34" s="16">
        <f>VLOOKUP($D34,Résultats!$B$2:$AX$476,H$5,FALSE)</f>
        <v>64.304282400000005</v>
      </c>
      <c r="I34" s="86">
        <f>VLOOKUP($D34,Résultats!$B$2:$AX$476,I$5,FALSE)</f>
        <v>65.773671730000004</v>
      </c>
      <c r="J34" s="22">
        <f>VLOOKUP($D34,Résultats!$B$2:$AX$476,J$5,FALSE)</f>
        <v>65.487256790000004</v>
      </c>
      <c r="K34" s="16">
        <f>VLOOKUP($D34,Résultats!$B$2:$AX$476,K$5,FALSE)</f>
        <v>64.931094529999996</v>
      </c>
      <c r="L34" s="16">
        <f>VLOOKUP($D34,Résultats!$B$2:$AX$476,L$5,FALSE)</f>
        <v>64.368924509999999</v>
      </c>
      <c r="M34" s="16">
        <f>VLOOKUP($D34,Résultats!$B$2:$AX$476,M$5,FALSE)</f>
        <v>63.461751159999999</v>
      </c>
      <c r="N34" s="86">
        <f>VLOOKUP($D34,Résultats!$B$2:$AX$476,N$5,FALSE)</f>
        <v>62.259281659999999</v>
      </c>
      <c r="O34" s="22">
        <f>VLOOKUP($D34,Résultats!$B$2:$AX$476,O$5,FALSE)</f>
        <v>61.623737720000001</v>
      </c>
      <c r="P34" s="16">
        <f>VLOOKUP($D34,Résultats!$B$2:$AX$476,P$5,FALSE)</f>
        <v>61.219983139999997</v>
      </c>
      <c r="Q34" s="16">
        <f>VLOOKUP($D34,Résultats!$B$2:$AX$476,Q$5,FALSE)</f>
        <v>60.997248399999997</v>
      </c>
      <c r="R34" s="16">
        <f>VLOOKUP($D34,Résultats!$B$2:$AX$476,R$5,FALSE)</f>
        <v>60.89160159</v>
      </c>
      <c r="S34" s="86">
        <f>VLOOKUP($D34,Résultats!$B$2:$AX$476,S$5,FALSE)</f>
        <v>60.867593100000001</v>
      </c>
      <c r="T34" s="95">
        <f>VLOOKUP($D34,Résultats!$B$2:$AX$476,T$5,FALSE)</f>
        <v>59.574946109999999</v>
      </c>
      <c r="U34" s="95">
        <f>VLOOKUP($D34,Résultats!$B$2:$AX$476,U$5,FALSE)</f>
        <v>57.899653559999997</v>
      </c>
      <c r="V34" s="95">
        <f>VLOOKUP($D34,Résultats!$B$2:$AX$476,V$5,FALSE)</f>
        <v>56.416510090000003</v>
      </c>
      <c r="W34" s="95">
        <f>VLOOKUP($D34,Résultats!$B$2:$AX$476,W$5,FALSE)</f>
        <v>55.42545509</v>
      </c>
      <c r="X34" s="45">
        <f>W34-'[1]Cibles THREEME'!$AJ4</f>
        <v>45.743352482514041</v>
      </c>
      <c r="Z34" s="197" t="s">
        <v>61</v>
      </c>
      <c r="AA34" s="201">
        <f>I37/I36</f>
        <v>0.69408091298907915</v>
      </c>
      <c r="AB34" s="201">
        <f>S37/S36</f>
        <v>0.64846858624729886</v>
      </c>
      <c r="AC34" s="202">
        <f>W37/W36</f>
        <v>0.37300389186408323</v>
      </c>
      <c r="AE34" s="198" t="s">
        <v>65</v>
      </c>
      <c r="AF34" s="203">
        <f>I35/I33</f>
        <v>4.8384261753072658E-2</v>
      </c>
      <c r="AG34" s="203">
        <f>S35/S33</f>
        <v>6.0873034828120794E-2</v>
      </c>
      <c r="AH34" s="204">
        <f>W35/W33</f>
        <v>6.3489632408594981E-2</v>
      </c>
      <c r="AJ34" s="198" t="s">
        <v>67</v>
      </c>
      <c r="AK34" s="203">
        <f>I48/(I46+I48)</f>
        <v>1.5603437497687262E-2</v>
      </c>
      <c r="AL34" s="203">
        <f>S48/(S46+S48)</f>
        <v>2.1499902602526776E-2</v>
      </c>
      <c r="AM34" s="204">
        <f>W48/(W46+W48)</f>
        <v>4.3063235611712374E-2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3.6455820129999998</v>
      </c>
      <c r="G35" s="22">
        <f>VLOOKUP($D35,Résultats!$B$2:$AX$476,G$5,FALSE)</f>
        <v>4.136085864</v>
      </c>
      <c r="H35" s="16">
        <f>VLOOKUP($D35,Résultats!$B$2:$AX$476,H$5,FALSE)</f>
        <v>4.3151319509999997</v>
      </c>
      <c r="I35" s="86">
        <f>VLOOKUP($D35,Résultats!$B$2:$AX$476,I$5,FALSE)</f>
        <v>3.3442180719999999</v>
      </c>
      <c r="J35" s="22">
        <f>VLOOKUP($D35,Résultats!$B$2:$AX$476,J$5,FALSE)</f>
        <v>3.5457265539999998</v>
      </c>
      <c r="K35" s="16">
        <f>VLOOKUP($D35,Résultats!$B$2:$AX$476,K$5,FALSE)</f>
        <v>3.728908562</v>
      </c>
      <c r="L35" s="16">
        <f>VLOOKUP($D35,Résultats!$B$2:$AX$476,L$5,FALSE)</f>
        <v>3.9071448719999999</v>
      </c>
      <c r="M35" s="16">
        <f>VLOOKUP($D35,Résultats!$B$2:$AX$476,M$5,FALSE)</f>
        <v>3.9812579910000001</v>
      </c>
      <c r="N35" s="86">
        <f>VLOOKUP($D35,Résultats!$B$2:$AX$476,N$5,FALSE)</f>
        <v>4.0340822909999998</v>
      </c>
      <c r="O35" s="22">
        <f>VLOOKUP($D35,Résultats!$B$2:$AX$476,O$5,FALSE)</f>
        <v>3.9926896100000002</v>
      </c>
      <c r="P35" s="16">
        <f>VLOOKUP($D35,Résultats!$B$2:$AX$476,P$5,FALSE)</f>
        <v>3.9663059619999999</v>
      </c>
      <c r="Q35" s="16">
        <f>VLOOKUP($D35,Résultats!$B$2:$AX$476,Q$5,FALSE)</f>
        <v>3.9516388629999999</v>
      </c>
      <c r="R35" s="16">
        <f>VLOOKUP($D35,Résultats!$B$2:$AX$476,R$5,FALSE)</f>
        <v>3.9458225300000001</v>
      </c>
      <c r="S35" s="86">
        <f>VLOOKUP($D35,Résultats!$B$2:$AX$476,S$5,FALSE)</f>
        <v>3.9453612260000002</v>
      </c>
      <c r="T35" s="95">
        <f>VLOOKUP($D35,Résultats!$B$2:$AX$476,T$5,FALSE)</f>
        <v>3.8435052719999998</v>
      </c>
      <c r="U35" s="95">
        <f>VLOOKUP($D35,Résultats!$B$2:$AX$476,U$5,FALSE)</f>
        <v>3.743552378</v>
      </c>
      <c r="V35" s="95">
        <f>VLOOKUP($D35,Résultats!$B$2:$AX$476,V$5,FALSE)</f>
        <v>3.7234418250000001</v>
      </c>
      <c r="W35" s="95">
        <f>VLOOKUP($D35,Résultats!$B$2:$AX$476,W$5,FALSE)</f>
        <v>3.757504339</v>
      </c>
      <c r="X35" s="45">
        <f>W35-'[1]Cibles THREEME'!$AJ5</f>
        <v>0.26066312342291731</v>
      </c>
      <c r="Z35" s="197" t="s">
        <v>93</v>
      </c>
      <c r="AA35" s="201">
        <f>I43/I36</f>
        <v>0.10258601323815467</v>
      </c>
      <c r="AB35" s="201">
        <f>S43/S36</f>
        <v>0.10222058429864501</v>
      </c>
      <c r="AC35" s="202">
        <f>W43/W36</f>
        <v>9.791181400719462E-2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1.0000000000000002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1.0000000000000002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37.908547282300006</v>
      </c>
      <c r="G36" s="21">
        <f t="shared" ref="G36:R36" si="9">SUM(G37:G44)</f>
        <v>38.031096290199997</v>
      </c>
      <c r="H36" s="8">
        <f t="shared" si="9"/>
        <v>37.493741934099994</v>
      </c>
      <c r="I36" s="87">
        <f t="shared" si="9"/>
        <v>36.426334332000003</v>
      </c>
      <c r="J36" s="21">
        <f t="shared" si="9"/>
        <v>35.828433620000006</v>
      </c>
      <c r="K36" s="8">
        <f t="shared" si="9"/>
        <v>35.667761947800003</v>
      </c>
      <c r="L36" s="8">
        <f t="shared" si="9"/>
        <v>35.739144334199999</v>
      </c>
      <c r="M36" s="8">
        <f t="shared" si="9"/>
        <v>35.887976776100004</v>
      </c>
      <c r="N36" s="87">
        <f t="shared" si="9"/>
        <v>36.073857502400003</v>
      </c>
      <c r="O36" s="21">
        <f t="shared" si="9"/>
        <v>36.052453294199999</v>
      </c>
      <c r="P36" s="8">
        <f t="shared" si="9"/>
        <v>36.043331189300005</v>
      </c>
      <c r="Q36" s="8">
        <f t="shared" si="9"/>
        <v>36.101744961999998</v>
      </c>
      <c r="R36" s="8">
        <f t="shared" si="9"/>
        <v>36.228689619600004</v>
      </c>
      <c r="S36" s="87">
        <f>SUM(S37:S44)</f>
        <v>36.420530879800005</v>
      </c>
      <c r="T36" s="96">
        <f>SUM(T37:T44)</f>
        <v>38.616466052500002</v>
      </c>
      <c r="U36" s="96">
        <f>SUM(U37:U44)</f>
        <v>41.396521638199999</v>
      </c>
      <c r="V36" s="96">
        <f>SUM(V37:V44)</f>
        <v>44.035075643600003</v>
      </c>
      <c r="W36" s="96">
        <f>SUM(W37:W44)</f>
        <v>46.499352066599997</v>
      </c>
      <c r="X36" s="3"/>
      <c r="Z36" s="197" t="s">
        <v>62</v>
      </c>
      <c r="AA36" s="201">
        <f>I42/I36</f>
        <v>3.6998234291614029E-2</v>
      </c>
      <c r="AB36" s="201">
        <f>S42/S36</f>
        <v>6.0326902214887901E-2</v>
      </c>
      <c r="AC36" s="202">
        <f>W42/W36</f>
        <v>0.17656228753985523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30.144167540000002</v>
      </c>
      <c r="G37" s="22">
        <f>VLOOKUP($D37,Résultats!$B$2:$AX$476,G$5,FALSE)</f>
        <v>28.590902419999999</v>
      </c>
      <c r="H37" s="16">
        <f>VLOOKUP($D37,Résultats!$B$2:$AX$476,H$5,FALSE)</f>
        <v>27.52618592</v>
      </c>
      <c r="I37" s="86">
        <f>VLOOKUP($D37,Résultats!$B$2:$AX$476,I$5,FALSE)</f>
        <v>25.282823390000001</v>
      </c>
      <c r="J37" s="22">
        <f>VLOOKUP($D37,Résultats!$B$2:$AX$476,J$5,FALSE)</f>
        <v>24.831275730000002</v>
      </c>
      <c r="K37" s="16">
        <f>VLOOKUP($D37,Résultats!$B$2:$AX$476,K$5,FALSE)</f>
        <v>24.685039639999999</v>
      </c>
      <c r="L37" s="16">
        <f>VLOOKUP($D37,Résultats!$B$2:$AX$476,L$5,FALSE)</f>
        <v>24.70091343</v>
      </c>
      <c r="M37" s="16">
        <f>VLOOKUP($D37,Résultats!$B$2:$AX$476,M$5,FALSE)</f>
        <v>24.715651770000001</v>
      </c>
      <c r="N37" s="86">
        <f>VLOOKUP($D37,Résultats!$B$2:$AX$476,N$5,FALSE)</f>
        <v>24.756146560000001</v>
      </c>
      <c r="O37" s="22">
        <f>VLOOKUP($D37,Résultats!$B$2:$AX$476,O$5,FALSE)</f>
        <v>24.434567009999999</v>
      </c>
      <c r="P37" s="16">
        <f>VLOOKUP($D37,Résultats!$B$2:$AX$476,P$5,FALSE)</f>
        <v>24.126728270000001</v>
      </c>
      <c r="Q37" s="16">
        <f>VLOOKUP($D37,Résultats!$B$2:$AX$476,Q$5,FALSE)</f>
        <v>23.86872022</v>
      </c>
      <c r="R37" s="16">
        <f>VLOOKUP($D37,Résultats!$B$2:$AX$476,R$5,FALSE)</f>
        <v>23.72103808</v>
      </c>
      <c r="S37" s="86">
        <f>VLOOKUP($D37,Résultats!$B$2:$AX$476,S$5,FALSE)</f>
        <v>23.61757017</v>
      </c>
      <c r="T37" s="95">
        <f>VLOOKUP($D37,Résultats!$B$2:$AX$476,T$5,FALSE)</f>
        <v>22.44909659</v>
      </c>
      <c r="U37" s="95">
        <f>VLOOKUP($D37,Résultats!$B$2:$AX$476,U$5,FALSE)</f>
        <v>21.08503872</v>
      </c>
      <c r="V37" s="95">
        <f>VLOOKUP($D37,Résultats!$B$2:$AX$476,V$5,FALSE)</f>
        <v>19.535620349999999</v>
      </c>
      <c r="W37" s="95">
        <f>VLOOKUP($D37,Résultats!$B$2:$AX$476,W$5,FALSE)</f>
        <v>17.34443929</v>
      </c>
      <c r="X37" s="45">
        <f>W37-'[1]Cibles THREEME'!$AJ8</f>
        <v>16.723380158454304</v>
      </c>
      <c r="Z37" s="197" t="s">
        <v>63</v>
      </c>
      <c r="AA37" s="201">
        <f>I41/I36</f>
        <v>8.3952357053768217E-2</v>
      </c>
      <c r="AB37" s="201">
        <f>S41/S36</f>
        <v>0.13922108433109814</v>
      </c>
      <c r="AC37" s="202">
        <f>W41/W36</f>
        <v>0.26336672847526515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0.1597542123</v>
      </c>
      <c r="G38" s="22">
        <f>VLOOKUP($D38,Résultats!$B$2:$AX$476,G$5,FALSE)</f>
        <v>0.1201648937</v>
      </c>
      <c r="H38" s="16">
        <f>VLOOKUP($D38,Résultats!$B$2:$AX$476,H$5,FALSE)</f>
        <v>0.1070851763</v>
      </c>
      <c r="I38" s="86">
        <f>VLOOKUP($D38,Résultats!$B$2:$AX$476,I$5,FALSE)</f>
        <v>0.10594863359999999</v>
      </c>
      <c r="J38" s="22">
        <f>VLOOKUP($D38,Résultats!$B$2:$AX$476,J$5,FALSE)</f>
        <v>0.1698380951</v>
      </c>
      <c r="K38" s="16">
        <f>VLOOKUP($D38,Résultats!$B$2:$AX$476,K$5,FALSE)</f>
        <v>0.23169732370000001</v>
      </c>
      <c r="L38" s="16">
        <f>VLOOKUP($D38,Résultats!$B$2:$AX$476,L$5,FALSE)</f>
        <v>0.29235437250000001</v>
      </c>
      <c r="M38" s="16">
        <f>VLOOKUP($D38,Résultats!$B$2:$AX$476,M$5,FALSE)</f>
        <v>0.25379532469999999</v>
      </c>
      <c r="N38" s="86">
        <f>VLOOKUP($D38,Résultats!$B$2:$AX$476,N$5,FALSE)</f>
        <v>0.21560737290000001</v>
      </c>
      <c r="O38" s="22">
        <f>VLOOKUP($D38,Résultats!$B$2:$AX$476,O$5,FALSE)</f>
        <v>0.21150016639999999</v>
      </c>
      <c r="P38" s="16">
        <f>VLOOKUP($D38,Résultats!$B$2:$AX$476,P$5,FALSE)</f>
        <v>0.2075352463</v>
      </c>
      <c r="Q38" s="16">
        <f>VLOOKUP($D38,Résultats!$B$2:$AX$476,Q$5,FALSE)</f>
        <v>0.2040191432</v>
      </c>
      <c r="R38" s="16">
        <f>VLOOKUP($D38,Résultats!$B$2:$AX$476,R$5,FALSE)</f>
        <v>0.20146634220000001</v>
      </c>
      <c r="S38" s="86">
        <f>VLOOKUP($D38,Résultats!$B$2:$AX$476,S$5,FALSE)</f>
        <v>0.199298751</v>
      </c>
      <c r="T38" s="95">
        <f>VLOOKUP($D38,Résultats!$B$2:$AX$476,T$5,FALSE)</f>
        <v>0.2222457434</v>
      </c>
      <c r="U38" s="95">
        <f>VLOOKUP($D38,Résultats!$B$2:$AX$476,U$5,FALSE)</f>
        <v>0.2234467067</v>
      </c>
      <c r="V38" s="95">
        <f>VLOOKUP($D38,Résultats!$B$2:$AX$476,V$5,FALSE)</f>
        <v>0.24883387139999999</v>
      </c>
      <c r="W38" s="95">
        <f>VLOOKUP($D38,Résultats!$B$2:$AX$476,W$5,FALSE)</f>
        <v>0.26210719770000002</v>
      </c>
      <c r="X38" s="45">
        <f>W38-'[1]Cibles THREEME'!$AJ9</f>
        <v>0.25210719770000001</v>
      </c>
      <c r="Z38" s="198" t="s">
        <v>64</v>
      </c>
      <c r="AA38" s="203">
        <f>(I39+I44)/I36</f>
        <v>7.374110665152174E-2</v>
      </c>
      <c r="AB38" s="203">
        <f>(S39+S44)/S36</f>
        <v>4.2805637217239845E-2</v>
      </c>
      <c r="AC38" s="204">
        <f>(W39+W44)/W36</f>
        <v>8.2089182114470347E-2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1.073069289</v>
      </c>
      <c r="G39" s="22">
        <f>VLOOKUP($D39,Résultats!$B$2:$AX$476,G$5,FALSE)</f>
        <v>1.4129367500000001</v>
      </c>
      <c r="H39" s="16">
        <f>VLOOKUP($D39,Résultats!$B$2:$AX$476,H$5,FALSE)</f>
        <v>1.5175081269999999</v>
      </c>
      <c r="I39" s="86">
        <f>VLOOKUP($D39,Résultats!$B$2:$AX$476,I$5,FALSE)</f>
        <v>2.241930628</v>
      </c>
      <c r="J39" s="22">
        <f>VLOOKUP($D39,Résultats!$B$2:$AX$476,J$5,FALSE)</f>
        <v>1.6761494800000001</v>
      </c>
      <c r="K39" s="16">
        <f>VLOOKUP($D39,Résultats!$B$2:$AX$476,K$5,FALSE)</f>
        <v>1.163892964</v>
      </c>
      <c r="L39" s="16">
        <f>VLOOKUP($D39,Résultats!$B$2:$AX$476,L$5,FALSE)</f>
        <v>0.68104877829999999</v>
      </c>
      <c r="M39" s="16">
        <f>VLOOKUP($D39,Résultats!$B$2:$AX$476,M$5,FALSE)</f>
        <v>0.65509586149999999</v>
      </c>
      <c r="N39" s="86">
        <f>VLOOKUP($D39,Résultats!$B$2:$AX$476,N$5,FALSE)</f>
        <v>0.62989818060000002</v>
      </c>
      <c r="O39" s="22">
        <f>VLOOKUP($D39,Résultats!$B$2:$AX$476,O$5,FALSE)</f>
        <v>0.62253945229999996</v>
      </c>
      <c r="P39" s="16">
        <f>VLOOKUP($D39,Résultats!$B$2:$AX$476,P$5,FALSE)</f>
        <v>0.61551609110000005</v>
      </c>
      <c r="Q39" s="16">
        <f>VLOOKUP($D39,Résultats!$B$2:$AX$476,Q$5,FALSE)</f>
        <v>0.60975127969999998</v>
      </c>
      <c r="R39" s="16">
        <f>VLOOKUP($D39,Résultats!$B$2:$AX$476,R$5,FALSE)</f>
        <v>0.6067713025</v>
      </c>
      <c r="S39" s="86">
        <f>VLOOKUP($D39,Résultats!$B$2:$AX$476,S$5,FALSE)</f>
        <v>0.60491634800000005</v>
      </c>
      <c r="T39" s="95">
        <f>VLOOKUP($D39,Résultats!$B$2:$AX$476,T$5,FALSE)</f>
        <v>0.63820910649999996</v>
      </c>
      <c r="U39" s="95">
        <f>VLOOKUP($D39,Résultats!$B$2:$AX$476,U$5,FALSE)</f>
        <v>0.68002302299999995</v>
      </c>
      <c r="V39" s="95">
        <f>VLOOKUP($D39,Résultats!$B$2:$AX$476,V$5,FALSE)</f>
        <v>0.71906618749999995</v>
      </c>
      <c r="W39" s="95">
        <f>VLOOKUP($D39,Résultats!$B$2:$AX$476,W$5,FALSE)</f>
        <v>2.1111213910000002</v>
      </c>
      <c r="X39" s="45">
        <f>W39-'[1]Cibles THREEME'!$AJ10</f>
        <v>1.0151346882722989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0.99999999999999989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0.83927429639999995</v>
      </c>
      <c r="G40" s="22">
        <f>VLOOKUP($D40,Résultats!$B$2:$AX$476,G$5,FALSE)</f>
        <v>0.62792659520000005</v>
      </c>
      <c r="H40" s="16">
        <f>VLOOKUP($D40,Résultats!$B$2:$AX$476,H$5,FALSE)</f>
        <v>0.55858231570000005</v>
      </c>
      <c r="I40" s="86">
        <f>VLOOKUP($D40,Résultats!$B$2:$AX$476,I$5,FALSE)</f>
        <v>0.20882500949999999</v>
      </c>
      <c r="J40" s="22">
        <f>VLOOKUP($D40,Résultats!$B$2:$AX$476,J$5,FALSE)</f>
        <v>0.16786012340000001</v>
      </c>
      <c r="K40" s="16">
        <f>VLOOKUP($D40,Résultats!$B$2:$AX$476,K$5,FALSE)</f>
        <v>0.13129038409999999</v>
      </c>
      <c r="L40" s="16">
        <f>VLOOKUP($D40,Résultats!$B$2:$AX$476,L$5,FALSE)</f>
        <v>9.7124616400000002E-2</v>
      </c>
      <c r="M40" s="16">
        <f>VLOOKUP($D40,Résultats!$B$2:$AX$476,M$5,FALSE)</f>
        <v>7.6704457399999995E-2</v>
      </c>
      <c r="N40" s="86">
        <f>VLOOKUP($D40,Résultats!$B$2:$AX$476,N$5,FALSE)</f>
        <v>5.6420598500000002E-2</v>
      </c>
      <c r="O40" s="22">
        <f>VLOOKUP($D40,Résultats!$B$2:$AX$476,O$5,FALSE)</f>
        <v>5.57417225E-2</v>
      </c>
      <c r="P40" s="16">
        <f>VLOOKUP($D40,Résultats!$B$2:$AX$476,P$5,FALSE)</f>
        <v>5.50932274E-2</v>
      </c>
      <c r="Q40" s="16">
        <f>VLOOKUP($D40,Résultats!$B$2:$AX$476,Q$5,FALSE)</f>
        <v>5.4557686000000001E-2</v>
      </c>
      <c r="R40" s="16">
        <f>VLOOKUP($D40,Résultats!$B$2:$AX$476,R$5,FALSE)</f>
        <v>5.4271644199999997E-2</v>
      </c>
      <c r="S40" s="86">
        <f>VLOOKUP($D40,Résultats!$B$2:$AX$476,S$5,FALSE)</f>
        <v>5.4086373700000002E-2</v>
      </c>
      <c r="T40" s="95">
        <f>VLOOKUP($D40,Résultats!$B$2:$AX$476,T$5,FALSE)</f>
        <v>5.6992221599999997E-2</v>
      </c>
      <c r="U40" s="95">
        <f>VLOOKUP($D40,Résultats!$B$2:$AX$476,U$5,FALSE)</f>
        <v>6.0712791500000002E-2</v>
      </c>
      <c r="V40" s="95">
        <f>VLOOKUP($D40,Résultats!$B$2:$AX$476,V$5,FALSE)</f>
        <v>6.4185691700000005E-2</v>
      </c>
      <c r="W40" s="95">
        <f>VLOOKUP($D40,Résultats!$B$2:$AX$476,W$5,FALSE)</f>
        <v>6.6461687899999997E-2</v>
      </c>
      <c r="X40" s="45">
        <f>W40-'[1]Cibles THREEME'!$AJ11</f>
        <v>5.6461687899999995E-2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1.390829892</v>
      </c>
      <c r="G41" s="22">
        <f>VLOOKUP($D41,Résultats!$B$2:$AX$476,G$5,FALSE)</f>
        <v>2.0666118770000002</v>
      </c>
      <c r="H41" s="16">
        <f>VLOOKUP($D41,Résultats!$B$2:$AX$476,H$5,FALSE)</f>
        <v>2.3108080709999999</v>
      </c>
      <c r="I41" s="86">
        <f>VLOOKUP($D41,Résultats!$B$2:$AX$476,I$5,FALSE)</f>
        <v>3.0580766260000001</v>
      </c>
      <c r="J41" s="22">
        <f>VLOOKUP($D41,Résultats!$B$2:$AX$476,J$5,FALSE)</f>
        <v>3.1586162350000002</v>
      </c>
      <c r="K41" s="16">
        <f>VLOOKUP($D41,Résultats!$B$2:$AX$476,K$5,FALSE)</f>
        <v>3.2882783820000001</v>
      </c>
      <c r="L41" s="16">
        <f>VLOOKUP($D41,Résultats!$B$2:$AX$476,L$5,FALSE)</f>
        <v>3.4331106550000001</v>
      </c>
      <c r="M41" s="16">
        <f>VLOOKUP($D41,Résultats!$B$2:$AX$476,M$5,FALSE)</f>
        <v>3.742681132</v>
      </c>
      <c r="N41" s="86">
        <f>VLOOKUP($D41,Résultats!$B$2:$AX$476,N$5,FALSE)</f>
        <v>4.0553054470000003</v>
      </c>
      <c r="O41" s="22">
        <f>VLOOKUP($D41,Résultats!$B$2:$AX$476,O$5,FALSE)</f>
        <v>4.2851555589999997</v>
      </c>
      <c r="P41" s="16">
        <f>VLOOKUP($D41,Résultats!$B$2:$AX$476,P$5,FALSE)</f>
        <v>4.5123661940000002</v>
      </c>
      <c r="Q41" s="16">
        <f>VLOOKUP($D41,Résultats!$B$2:$AX$476,Q$5,FALSE)</f>
        <v>4.7445327910000001</v>
      </c>
      <c r="R41" s="16">
        <f>VLOOKUP($D41,Résultats!$B$2:$AX$476,R$5,FALSE)</f>
        <v>4.9036570350000002</v>
      </c>
      <c r="S41" s="86">
        <f>VLOOKUP($D41,Résultats!$B$2:$AX$476,S$5,FALSE)</f>
        <v>5.0705058010000004</v>
      </c>
      <c r="T41" s="95">
        <f>VLOOKUP($D41,Résultats!$B$2:$AX$476,T$5,FALSE)</f>
        <v>6.6319230339999997</v>
      </c>
      <c r="U41" s="95">
        <f>VLOOKUP($D41,Résultats!$B$2:$AX$476,U$5,FALSE)</f>
        <v>8.4378592660000002</v>
      </c>
      <c r="V41" s="95">
        <f>VLOOKUP($D41,Résultats!$B$2:$AX$476,V$5,FALSE)</f>
        <v>10.37154715</v>
      </c>
      <c r="W41" s="95">
        <f>VLOOKUP($D41,Résultats!$B$2:$AX$476,W$5,FALSE)</f>
        <v>12.24638223</v>
      </c>
      <c r="X41" s="45">
        <f>W41-'[1]Cibles THREEME'!$AJ12</f>
        <v>-0.33919840632310105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0.48777920380000001</v>
      </c>
      <c r="G42" s="22">
        <f>VLOOKUP($D42,Résultats!$B$2:$AX$476,G$5,FALSE)</f>
        <v>0.79629108260000003</v>
      </c>
      <c r="H42" s="16">
        <f>VLOOKUP($D42,Résultats!$B$2:$AX$476,H$5,FALSE)</f>
        <v>0.9187514322</v>
      </c>
      <c r="I42" s="86">
        <f>VLOOKUP($D42,Résultats!$B$2:$AX$476,I$5,FALSE)</f>
        <v>1.347710052</v>
      </c>
      <c r="J42" s="22">
        <f>VLOOKUP($D42,Résultats!$B$2:$AX$476,J$5,FALSE)</f>
        <v>1.392018373</v>
      </c>
      <c r="K42" s="16">
        <f>VLOOKUP($D42,Résultats!$B$2:$AX$476,K$5,FALSE)</f>
        <v>1.449161146</v>
      </c>
      <c r="L42" s="16">
        <f>VLOOKUP($D42,Résultats!$B$2:$AX$476,L$5,FALSE)</f>
        <v>1.512989471</v>
      </c>
      <c r="M42" s="16">
        <f>VLOOKUP($D42,Résultats!$B$2:$AX$476,M$5,FALSE)</f>
        <v>1.5835347660000001</v>
      </c>
      <c r="N42" s="86">
        <f>VLOOKUP($D42,Résultats!$B$2:$AX$476,N$5,FALSE)</f>
        <v>1.6555385890000001</v>
      </c>
      <c r="O42" s="22">
        <f>VLOOKUP($D42,Résultats!$B$2:$AX$476,O$5,FALSE)</f>
        <v>1.760475622</v>
      </c>
      <c r="P42" s="16">
        <f>VLOOKUP($D42,Résultats!$B$2:$AX$476,P$5,FALSE)</f>
        <v>1.8641429300000001</v>
      </c>
      <c r="Q42" s="16">
        <f>VLOOKUP($D42,Résultats!$B$2:$AX$476,Q$5,FALSE)</f>
        <v>1.9697074379999999</v>
      </c>
      <c r="R42" s="16">
        <f>VLOOKUP($D42,Résultats!$B$2:$AX$476,R$5,FALSE)</f>
        <v>2.0819495680000002</v>
      </c>
      <c r="S42" s="86">
        <f>VLOOKUP($D42,Résultats!$B$2:$AX$476,S$5,FALSE)</f>
        <v>2.1971378050000001</v>
      </c>
      <c r="T42" s="95">
        <f>VLOOKUP($D42,Résultats!$B$2:$AX$476,T$5,FALSE)</f>
        <v>3.6583723309999998</v>
      </c>
      <c r="U42" s="95">
        <f>VLOOKUP($D42,Résultats!$B$2:$AX$476,U$5,FALSE)</f>
        <v>5.3257244110000004</v>
      </c>
      <c r="V42" s="95">
        <f>VLOOKUP($D42,Résultats!$B$2:$AX$476,V$5,FALSE)</f>
        <v>7.1388664930000001</v>
      </c>
      <c r="W42" s="95">
        <f>VLOOKUP($D42,Résultats!$B$2:$AX$476,W$5,FALSE)</f>
        <v>8.2100319699999904</v>
      </c>
      <c r="X42" s="45">
        <f>W42-'[1]Cibles THREEME'!$AJ13</f>
        <v>0.78167765151223723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3.4823480189999998</v>
      </c>
      <c r="G43" s="22">
        <f>VLOOKUP($D43,Résultats!$B$2:$AX$476,G$5,FALSE)</f>
        <v>3.9017309629999999</v>
      </c>
      <c r="H43" s="16">
        <f>VLOOKUP($D43,Résultats!$B$2:$AX$476,H$5,FALSE)</f>
        <v>3.9709616169999999</v>
      </c>
      <c r="I43" s="86">
        <f>VLOOKUP($D43,Résultats!$B$2:$AX$476,I$5,FALSE)</f>
        <v>3.7368324159999999</v>
      </c>
      <c r="J43" s="22">
        <f>VLOOKUP($D43,Résultats!$B$2:$AX$476,J$5,FALSE)</f>
        <v>3.8596873060000001</v>
      </c>
      <c r="K43" s="16">
        <f>VLOOKUP($D43,Résultats!$B$2:$AX$476,K$5,FALSE)</f>
        <v>4.0181286319999998</v>
      </c>
      <c r="L43" s="16">
        <f>VLOOKUP($D43,Résultats!$B$2:$AX$476,L$5,FALSE)</f>
        <v>4.19510717</v>
      </c>
      <c r="M43" s="16">
        <f>VLOOKUP($D43,Résultats!$B$2:$AX$476,M$5,FALSE)</f>
        <v>4.0373034189999997</v>
      </c>
      <c r="N43" s="86">
        <f>VLOOKUP($D43,Résultats!$B$2:$AX$476,N$5,FALSE)</f>
        <v>3.8841482269999998</v>
      </c>
      <c r="O43" s="22">
        <f>VLOOKUP($D43,Résultats!$B$2:$AX$476,O$5,FALSE)</f>
        <v>3.8370247919999998</v>
      </c>
      <c r="P43" s="16">
        <f>VLOOKUP($D43,Résultats!$B$2:$AX$476,P$5,FALSE)</f>
        <v>3.7919995769999999</v>
      </c>
      <c r="Q43" s="16">
        <f>VLOOKUP($D43,Résultats!$B$2:$AX$476,Q$5,FALSE)</f>
        <v>3.7547548040000001</v>
      </c>
      <c r="R43" s="16">
        <f>VLOOKUP($D43,Résultats!$B$2:$AX$476,R$5,FALSE)</f>
        <v>3.73537461</v>
      </c>
      <c r="S43" s="86">
        <f>VLOOKUP($D43,Résultats!$B$2:$AX$476,S$5,FALSE)</f>
        <v>3.7229279470000001</v>
      </c>
      <c r="T43" s="95">
        <f>VLOOKUP($D43,Résultats!$B$2:$AX$476,T$5,FALSE)</f>
        <v>3.9151002140000002</v>
      </c>
      <c r="U43" s="95">
        <f>VLOOKUP($D43,Résultats!$B$2:$AX$476,U$5,FALSE)</f>
        <v>4.1649896039999996</v>
      </c>
      <c r="V43" s="95">
        <f>VLOOKUP($D43,Résultats!$B$2:$AX$476,V$5,FALSE)</f>
        <v>4.3986955160000001</v>
      </c>
      <c r="W43" s="95">
        <f>VLOOKUP($D43,Résultats!$B$2:$AX$476,W$5,FALSE)</f>
        <v>4.5528359109999998</v>
      </c>
      <c r="X43" s="45">
        <f>W43-'[1]Cibles THREEME'!$AJ14</f>
        <v>0.68643837637727634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0.3313248298</v>
      </c>
      <c r="G44" s="88">
        <f>VLOOKUP($D44,Résultats!$B$2:$AX$476,G$5,FALSE)</f>
        <v>0.51453170869999998</v>
      </c>
      <c r="H44" s="17">
        <f>VLOOKUP($D44,Résultats!$B$2:$AX$476,H$5,FALSE)</f>
        <v>0.5838592749</v>
      </c>
      <c r="I44" s="89">
        <f>VLOOKUP($D44,Résultats!$B$2:$AX$476,I$5,FALSE)</f>
        <v>0.44418757689999999</v>
      </c>
      <c r="J44" s="88">
        <f>VLOOKUP($D44,Résultats!$B$2:$AX$476,J$5,FALSE)</f>
        <v>0.57298827750000003</v>
      </c>
      <c r="K44" s="17">
        <f>VLOOKUP($D44,Résultats!$B$2:$AX$476,K$5,FALSE)</f>
        <v>0.70027347600000001</v>
      </c>
      <c r="L44" s="17">
        <f>VLOOKUP($D44,Résultats!$B$2:$AX$476,L$5,FALSE)</f>
        <v>0.82649584099999995</v>
      </c>
      <c r="M44" s="17">
        <f>VLOOKUP($D44,Résultats!$B$2:$AX$476,M$5,FALSE)</f>
        <v>0.82321004549999999</v>
      </c>
      <c r="N44" s="89">
        <f>VLOOKUP($D44,Résultats!$B$2:$AX$476,N$5,FALSE)</f>
        <v>0.82079252739999997</v>
      </c>
      <c r="O44" s="88">
        <f>VLOOKUP($D44,Résultats!$B$2:$AX$476,O$5,FALSE)</f>
        <v>0.84544896999999997</v>
      </c>
      <c r="P44" s="17">
        <f>VLOOKUP($D44,Résultats!$B$2:$AX$476,P$5,FALSE)</f>
        <v>0.86994965349999998</v>
      </c>
      <c r="Q44" s="17">
        <f>VLOOKUP($D44,Résultats!$B$2:$AX$476,Q$5,FALSE)</f>
        <v>0.89570160009999999</v>
      </c>
      <c r="R44" s="17">
        <f>VLOOKUP($D44,Résultats!$B$2:$AX$476,R$5,FALSE)</f>
        <v>0.92416103770000002</v>
      </c>
      <c r="S44" s="89">
        <f>VLOOKUP($D44,Résultats!$B$2:$AX$476,S$5,FALSE)</f>
        <v>0.9540876841</v>
      </c>
      <c r="T44" s="97">
        <f>VLOOKUP($D44,Résultats!$B$2:$AX$476,T$5,FALSE)</f>
        <v>1.044526812</v>
      </c>
      <c r="U44" s="97">
        <f>VLOOKUP($D44,Résultats!$B$2:$AX$476,U$5,FALSE)</f>
        <v>1.4187271159999999</v>
      </c>
      <c r="V44" s="97">
        <f>VLOOKUP($D44,Résultats!$B$2:$AX$476,V$5,FALSE)</f>
        <v>1.558260384</v>
      </c>
      <c r="W44" s="97">
        <f>VLOOKUP($D44,Résultats!$B$2:$AX$476,W$5,FALSE)</f>
        <v>1.705972389</v>
      </c>
      <c r="X44" s="45">
        <f>W44-'[1]Cibles THREEME'!$AJ15</f>
        <v>1.3954428232271514</v>
      </c>
      <c r="Z44" s="197" t="s">
        <v>486</v>
      </c>
      <c r="AA44" s="16">
        <f>I36</f>
        <v>36.426334332000003</v>
      </c>
      <c r="AB44" s="16">
        <f>S36</f>
        <v>36.420530879800005</v>
      </c>
      <c r="AC44" s="86">
        <f>W36</f>
        <v>46.499352066599997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36.398445639500011</v>
      </c>
      <c r="G45" s="84">
        <f t="shared" ref="G45:R45" si="11">SUM(G46:G51)</f>
        <v>36.021777406599995</v>
      </c>
      <c r="H45" s="6">
        <f t="shared" si="11"/>
        <v>34.838901286899997</v>
      </c>
      <c r="I45" s="85">
        <f t="shared" si="11"/>
        <v>33.8867330908</v>
      </c>
      <c r="J45" s="84">
        <f t="shared" si="11"/>
        <v>32.731386671999999</v>
      </c>
      <c r="K45" s="6">
        <f t="shared" si="11"/>
        <v>31.977964046099999</v>
      </c>
      <c r="L45" s="6">
        <f t="shared" si="11"/>
        <v>31.386758040900002</v>
      </c>
      <c r="M45" s="6">
        <f t="shared" si="11"/>
        <v>30.701665318900002</v>
      </c>
      <c r="N45" s="85">
        <f t="shared" si="11"/>
        <v>29.942373740099999</v>
      </c>
      <c r="O45" s="84">
        <f t="shared" si="11"/>
        <v>29.348965274600001</v>
      </c>
      <c r="P45" s="6">
        <f t="shared" si="11"/>
        <v>28.952275212900002</v>
      </c>
      <c r="Q45" s="6">
        <f t="shared" si="11"/>
        <v>28.708349330700003</v>
      </c>
      <c r="R45" s="6">
        <f t="shared" si="11"/>
        <v>28.567074431899997</v>
      </c>
      <c r="S45" s="85">
        <f>SUM(S46:S51)</f>
        <v>28.493901152499998</v>
      </c>
      <c r="T45" s="94">
        <f>SUM(T46:T51)</f>
        <v>28.689599644399998</v>
      </c>
      <c r="U45" s="94">
        <f>SUM(U46:U51)</f>
        <v>29.348033985700003</v>
      </c>
      <c r="V45" s="94">
        <f>SUM(V46:V51)</f>
        <v>29.897444959500003</v>
      </c>
      <c r="W45" s="94">
        <f>SUM(W46:W51)</f>
        <v>30.525488129199996</v>
      </c>
      <c r="X45" s="3"/>
      <c r="Z45" s="197" t="s">
        <v>487</v>
      </c>
      <c r="AA45" s="16">
        <f>SUM(I47,I49:I51)</f>
        <v>10.3262656903</v>
      </c>
      <c r="AB45" s="16">
        <f>S47+SUM(S49:S51)</f>
        <v>10.2414512575</v>
      </c>
      <c r="AC45" s="86">
        <f>W47+SUM(W49:W51)</f>
        <v>13.0654424587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31.133955759999999</v>
      </c>
      <c r="G46" s="22">
        <f>VLOOKUP($D46,Résultats!$B$2:$AX$476,G$5,FALSE)</f>
        <v>27.405419609999999</v>
      </c>
      <c r="H46" s="16">
        <f>VLOOKUP($D46,Résultats!$B$2:$AX$476,H$5,FALSE)</f>
        <v>25.00479704</v>
      </c>
      <c r="I46" s="86">
        <f>VLOOKUP($D46,Résultats!$B$2:$AX$476,I$5,FALSE)</f>
        <v>23.192843119999999</v>
      </c>
      <c r="J46" s="22">
        <f>VLOOKUP($D46,Résultats!$B$2:$AX$476,J$5,FALSE)</f>
        <v>22.2994217</v>
      </c>
      <c r="K46" s="16">
        <f>VLOOKUP($D46,Résultats!$B$2:$AX$476,K$5,FALSE)</f>
        <v>21.68784329</v>
      </c>
      <c r="L46" s="16">
        <f>VLOOKUP($D46,Résultats!$B$2:$AX$476,L$5,FALSE)</f>
        <v>21.1923478</v>
      </c>
      <c r="M46" s="16">
        <f>VLOOKUP($D46,Résultats!$B$2:$AX$476,M$5,FALSE)</f>
        <v>20.51680949</v>
      </c>
      <c r="N46" s="86">
        <f>VLOOKUP($D46,Résultats!$B$2:$AX$476,N$5,FALSE)</f>
        <v>19.798878970000001</v>
      </c>
      <c r="O46" s="22">
        <f>VLOOKUP($D46,Résultats!$B$2:$AX$476,O$5,FALSE)</f>
        <v>19.20703262</v>
      </c>
      <c r="P46" s="16">
        <f>VLOOKUP($D46,Résultats!$B$2:$AX$476,P$5,FALSE)</f>
        <v>18.75034999</v>
      </c>
      <c r="Q46" s="16">
        <f>VLOOKUP($D46,Résultats!$B$2:$AX$476,Q$5,FALSE)</f>
        <v>18.396659400000001</v>
      </c>
      <c r="R46" s="16">
        <f>VLOOKUP($D46,Résultats!$B$2:$AX$476,R$5,FALSE)</f>
        <v>18.10612072</v>
      </c>
      <c r="S46" s="86">
        <f>VLOOKUP($D46,Résultats!$B$2:$AX$476,S$5,FALSE)</f>
        <v>17.860023999999999</v>
      </c>
      <c r="T46" s="95">
        <f>VLOOKUP($D46,Résultats!$B$2:$AX$476,T$5,FALSE)</f>
        <v>17.114165969999998</v>
      </c>
      <c r="U46" s="95">
        <f>VLOOKUP($D46,Résultats!$B$2:$AX$476,U$5,FALSE)</f>
        <v>17.10408889</v>
      </c>
      <c r="V46" s="95">
        <f>VLOOKUP($D46,Résultats!$B$2:$AX$476,V$5,FALSE)</f>
        <v>16.902604180000001</v>
      </c>
      <c r="W46" s="95">
        <f>VLOOKUP($D46,Résultats!$B$2:$AX$476,W$5,FALSE)</f>
        <v>16.708159609999999</v>
      </c>
      <c r="X46" s="45">
        <f>W46-'[1]Cibles THREEME'!$AJ17</f>
        <v>15.311099799378223</v>
      </c>
      <c r="Z46" s="197" t="s">
        <v>488</v>
      </c>
      <c r="AA46" s="16">
        <f>I46+I48</f>
        <v>23.560467400499999</v>
      </c>
      <c r="AB46" s="16">
        <f>S46+S48</f>
        <v>18.252449894999998</v>
      </c>
      <c r="AC46" s="86">
        <f>W46+W48</f>
        <v>17.460045670499998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3.2769215200000001</v>
      </c>
      <c r="G47" s="22">
        <f>VLOOKUP($D47,Résultats!$B$2:$AX$476,G$5,FALSE)</f>
        <v>6.4974700780000001</v>
      </c>
      <c r="H47" s="16">
        <f>VLOOKUP($D47,Résultats!$B$2:$AX$476,H$5,FALSE)</f>
        <v>7.7712318250000001</v>
      </c>
      <c r="I47" s="86">
        <f>VLOOKUP($D47,Résultats!$B$2:$AX$476,I$5,FALSE)</f>
        <v>6.573402389</v>
      </c>
      <c r="J47" s="22">
        <f>VLOOKUP($D47,Résultats!$B$2:$AX$476,J$5,FALSE)</f>
        <v>6.555355284</v>
      </c>
      <c r="K47" s="16">
        <f>VLOOKUP($D47,Résultats!$B$2:$AX$476,K$5,FALSE)</f>
        <v>6.6017122260000001</v>
      </c>
      <c r="L47" s="16">
        <f>VLOOKUP($D47,Résultats!$B$2:$AX$476,L$5,FALSE)</f>
        <v>6.6693845019999998</v>
      </c>
      <c r="M47" s="16">
        <f>VLOOKUP($D47,Résultats!$B$2:$AX$476,M$5,FALSE)</f>
        <v>6.5442032250000004</v>
      </c>
      <c r="N47" s="86">
        <f>VLOOKUP($D47,Résultats!$B$2:$AX$476,N$5,FALSE)</f>
        <v>6.4025173569999998</v>
      </c>
      <c r="O47" s="22">
        <f>VLOOKUP($D47,Résultats!$B$2:$AX$476,O$5,FALSE)</f>
        <v>6.3530317270000003</v>
      </c>
      <c r="P47" s="16">
        <f>VLOOKUP($D47,Résultats!$B$2:$AX$476,P$5,FALSE)</f>
        <v>6.3436359800000002</v>
      </c>
      <c r="Q47" s="16">
        <f>VLOOKUP($D47,Résultats!$B$2:$AX$476,Q$5,FALSE)</f>
        <v>6.3661374080000002</v>
      </c>
      <c r="R47" s="16">
        <f>VLOOKUP($D47,Résultats!$B$2:$AX$476,R$5,FALSE)</f>
        <v>6.4109711599999999</v>
      </c>
      <c r="S47" s="86">
        <f>VLOOKUP($D47,Résultats!$B$2:$AX$476,S$5,FALSE)</f>
        <v>6.4706013420000001</v>
      </c>
      <c r="T47" s="95">
        <f>VLOOKUP($D47,Résultats!$B$2:$AX$476,T$5,FALSE)</f>
        <v>6.9194862759999998</v>
      </c>
      <c r="U47" s="95">
        <f>VLOOKUP($D47,Résultats!$B$2:$AX$476,U$5,FALSE)</f>
        <v>7.1519398819999997</v>
      </c>
      <c r="V47" s="95">
        <f>VLOOKUP($D47,Résultats!$B$2:$AX$476,V$5,FALSE)</f>
        <v>7.4444407039999998</v>
      </c>
      <c r="W47" s="95">
        <f>VLOOKUP($D47,Résultats!$B$2:$AX$476,W$5,FALSE)</f>
        <v>7.6077065790000002</v>
      </c>
      <c r="X47" s="45">
        <f>W47-'[1]Cibles THREEME'!$AJ18</f>
        <v>-2.8249462225308779</v>
      </c>
      <c r="Z47" s="197" t="s">
        <v>489</v>
      </c>
      <c r="AA47" s="16">
        <f>I33</f>
        <v>69.117889802000008</v>
      </c>
      <c r="AB47" s="16">
        <f>S33</f>
        <v>64.812954325999996</v>
      </c>
      <c r="AC47" s="86">
        <f>W33</f>
        <v>59.182959429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0.1071804521</v>
      </c>
      <c r="G48" s="22">
        <f>VLOOKUP($D48,Résultats!$B$2:$AX$476,G$5,FALSE)</f>
        <v>9.4737174899999999E-2</v>
      </c>
      <c r="H48" s="16">
        <f>VLOOKUP($D48,Résultats!$B$2:$AX$476,H$5,FALSE)</f>
        <v>8.6558197700000006E-2</v>
      </c>
      <c r="I48" s="86">
        <f>VLOOKUP($D48,Résultats!$B$2:$AX$476,I$5,FALSE)</f>
        <v>0.36762428050000001</v>
      </c>
      <c r="J48" s="22">
        <f>VLOOKUP($D48,Résultats!$B$2:$AX$476,J$5,FALSE)</f>
        <v>0.332171518</v>
      </c>
      <c r="K48" s="16">
        <f>VLOOKUP($D48,Résultats!$B$2:$AX$476,K$5,FALSE)</f>
        <v>0.30258740550000002</v>
      </c>
      <c r="L48" s="16">
        <f>VLOOKUP($D48,Résultats!$B$2:$AX$476,L$5,FALSE)</f>
        <v>0.27589218580000002</v>
      </c>
      <c r="M48" s="16">
        <f>VLOOKUP($D48,Résultats!$B$2:$AX$476,M$5,FALSE)</f>
        <v>0.34674592900000001</v>
      </c>
      <c r="N48" s="86">
        <f>VLOOKUP($D48,Résultats!$B$2:$AX$476,N$5,FALSE)</f>
        <v>0.41416542309999999</v>
      </c>
      <c r="O48" s="22">
        <f>VLOOKUP($D48,Résultats!$B$2:$AX$476,O$5,FALSE)</f>
        <v>0.40564879520000002</v>
      </c>
      <c r="P48" s="16">
        <f>VLOOKUP($D48,Résultats!$B$2:$AX$476,P$5,FALSE)</f>
        <v>0.39986106179999997</v>
      </c>
      <c r="Q48" s="16">
        <f>VLOOKUP($D48,Résultats!$B$2:$AX$476,Q$5,FALSE)</f>
        <v>0.3961894373</v>
      </c>
      <c r="R48" s="16">
        <f>VLOOKUP($D48,Résultats!$B$2:$AX$476,R$5,FALSE)</f>
        <v>0.39383694089999999</v>
      </c>
      <c r="S48" s="86">
        <f>VLOOKUP($D48,Résultats!$B$2:$AX$476,S$5,FALSE)</f>
        <v>0.39242589500000002</v>
      </c>
      <c r="T48" s="95">
        <f>VLOOKUP($D48,Résultats!$B$2:$AX$476,T$5,FALSE)</f>
        <v>0.46786219950000002</v>
      </c>
      <c r="U48" s="95">
        <f>VLOOKUP($D48,Résultats!$B$2:$AX$476,U$5,FALSE)</f>
        <v>0.57085745629999995</v>
      </c>
      <c r="V48" s="95">
        <f>VLOOKUP($D48,Résultats!$B$2:$AX$476,V$5,FALSE)</f>
        <v>0.66659051329999996</v>
      </c>
      <c r="W48" s="95">
        <f>VLOOKUP($D48,Résultats!$B$2:$AX$476,W$5,FALSE)</f>
        <v>0.75188606049999995</v>
      </c>
      <c r="X48" s="45">
        <f>W48-'[1]Cibles THREEME'!$AJ19</f>
        <v>-11.549198979007219</v>
      </c>
      <c r="Z48" s="198" t="s">
        <v>42</v>
      </c>
      <c r="AA48" s="17">
        <f>I52</f>
        <v>2.481776027</v>
      </c>
      <c r="AB48" s="17">
        <f>S52</f>
        <v>2.7005665579999998</v>
      </c>
      <c r="AC48" s="89">
        <f>W52</f>
        <v>3.7829770429999998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0.4837679138</v>
      </c>
      <c r="G49" s="22">
        <f>VLOOKUP($D49,Résultats!$B$2:$AX$476,G$5,FALSE)</f>
        <v>0.4729919769</v>
      </c>
      <c r="H49" s="16">
        <f>VLOOKUP($D49,Résultats!$B$2:$AX$476,H$5,FALSE)</f>
        <v>0.4469361731</v>
      </c>
      <c r="I49" s="86">
        <f>VLOOKUP($D49,Résultats!$B$2:$AX$476,I$5,FALSE)</f>
        <v>1.237938808</v>
      </c>
      <c r="J49" s="22">
        <f>VLOOKUP($D49,Résultats!$B$2:$AX$476,J$5,FALSE)</f>
        <v>1.045970037</v>
      </c>
      <c r="K49" s="16">
        <f>VLOOKUP($D49,Résultats!$B$2:$AX$476,K$5,FALSE)</f>
        <v>0.87854032859999998</v>
      </c>
      <c r="L49" s="16">
        <f>VLOOKUP($D49,Résultats!$B$2:$AX$476,L$5,FALSE)</f>
        <v>0.72441448880000003</v>
      </c>
      <c r="M49" s="16">
        <f>VLOOKUP($D49,Résultats!$B$2:$AX$476,M$5,FALSE)</f>
        <v>0.71959871860000002</v>
      </c>
      <c r="N49" s="86">
        <f>VLOOKUP($D49,Résultats!$B$2:$AX$476,N$5,FALSE)</f>
        <v>0.71267247570000003</v>
      </c>
      <c r="O49" s="22">
        <f>VLOOKUP($D49,Résultats!$B$2:$AX$476,O$5,FALSE)</f>
        <v>0.6991278366</v>
      </c>
      <c r="P49" s="16">
        <f>VLOOKUP($D49,Résultats!$B$2:$AX$476,P$5,FALSE)</f>
        <v>0.69025060869999999</v>
      </c>
      <c r="Q49" s="16">
        <f>VLOOKUP($D49,Résultats!$B$2:$AX$476,Q$5,FALSE)</f>
        <v>0.68500364380000001</v>
      </c>
      <c r="R49" s="16">
        <f>VLOOKUP($D49,Résultats!$B$2:$AX$476,R$5,FALSE)</f>
        <v>0.68176311219999997</v>
      </c>
      <c r="S49" s="86">
        <f>VLOOKUP($D49,Résultats!$B$2:$AX$476,S$5,FALSE)</f>
        <v>0.68014701580000003</v>
      </c>
      <c r="T49" s="95">
        <f>VLOOKUP($D49,Résultats!$B$2:$AX$476,T$5,FALSE)</f>
        <v>0.66224856639999996</v>
      </c>
      <c r="U49" s="95">
        <f>VLOOKUP($D49,Résultats!$B$2:$AX$476,U$5,FALSE)</f>
        <v>0.66538226970000003</v>
      </c>
      <c r="V49" s="95">
        <f>VLOOKUP($D49,Résultats!$B$2:$AX$476,V$5,FALSE)</f>
        <v>0.67283629509999998</v>
      </c>
      <c r="W49" s="95">
        <f>VLOOKUP($D49,Résultats!$B$2:$AX$476,W$5,FALSE)</f>
        <v>0.69224205510000003</v>
      </c>
      <c r="X49" s="45">
        <f>W49-'[1]Cibles THREEME'!$AJ20</f>
        <v>-6.8876800141142169E-3</v>
      </c>
      <c r="Z49" s="189" t="s">
        <v>521</v>
      </c>
      <c r="AA49" s="189">
        <f>SUM(AA44:AA48)</f>
        <v>141.91273325180001</v>
      </c>
      <c r="AB49" s="189">
        <f t="shared" ref="AB49:AC49" si="12">SUM(AB44:AB48)</f>
        <v>132.4279529163</v>
      </c>
      <c r="AC49" s="189">
        <f t="shared" si="12"/>
        <v>139.99077666779999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0.26934180460000001</v>
      </c>
      <c r="G50" s="22">
        <f>VLOOKUP($D50,Résultats!$B$2:$AX$476,G$5,FALSE)</f>
        <v>0.29200680379999999</v>
      </c>
      <c r="H50" s="16">
        <f>VLOOKUP($D50,Résultats!$B$2:$AX$476,H$5,FALSE)</f>
        <v>0.28558947610000002</v>
      </c>
      <c r="I50" s="86">
        <f>VLOOKUP($D50,Résultats!$B$2:$AX$476,I$5,FALSE)</f>
        <v>0.3215038093</v>
      </c>
      <c r="J50" s="22">
        <f>VLOOKUP($D50,Résultats!$B$2:$AX$476,J$5,FALSE)</f>
        <v>0.300716608</v>
      </c>
      <c r="K50" s="16">
        <f>VLOOKUP($D50,Résultats!$B$2:$AX$476,K$5,FALSE)</f>
        <v>0.28438934900000001</v>
      </c>
      <c r="L50" s="16">
        <f>VLOOKUP($D50,Résultats!$B$2:$AX$476,L$5,FALSE)</f>
        <v>0.2700851883</v>
      </c>
      <c r="M50" s="16">
        <f>VLOOKUP($D50,Résultats!$B$2:$AX$476,M$5,FALSE)</f>
        <v>0.26873472430000001</v>
      </c>
      <c r="N50" s="86">
        <f>VLOOKUP($D50,Résultats!$B$2:$AX$476,N$5,FALSE)</f>
        <v>0.26658130330000002</v>
      </c>
      <c r="O50" s="22">
        <f>VLOOKUP($D50,Résultats!$B$2:$AX$476,O$5,FALSE)</f>
        <v>0.26425186680000001</v>
      </c>
      <c r="P50" s="16">
        <f>VLOOKUP($D50,Résultats!$B$2:$AX$476,P$5,FALSE)</f>
        <v>0.26359851140000001</v>
      </c>
      <c r="Q50" s="16">
        <f>VLOOKUP($D50,Résultats!$B$2:$AX$476,Q$5,FALSE)</f>
        <v>0.26427592659999999</v>
      </c>
      <c r="R50" s="16">
        <f>VLOOKUP($D50,Résultats!$B$2:$AX$476,R$5,FALSE)</f>
        <v>0.26578226780000003</v>
      </c>
      <c r="S50" s="86">
        <f>VLOOKUP($D50,Résultats!$B$2:$AX$476,S$5,FALSE)</f>
        <v>0.26790427169999997</v>
      </c>
      <c r="T50" s="95">
        <f>VLOOKUP($D50,Résultats!$B$2:$AX$476,T$5,FALSE)</f>
        <v>0.26195862149999999</v>
      </c>
      <c r="U50" s="95">
        <f>VLOOKUP($D50,Résultats!$B$2:$AX$476,U$5,FALSE)</f>
        <v>0.26413890070000001</v>
      </c>
      <c r="V50" s="95">
        <f>VLOOKUP($D50,Résultats!$B$2:$AX$476,V$5,FALSE)</f>
        <v>0.26851034909999999</v>
      </c>
      <c r="W50" s="95">
        <f>VLOOKUP($D50,Résultats!$B$2:$AX$476,W$5,FALSE)</f>
        <v>0.2768784326</v>
      </c>
      <c r="X50" s="45">
        <f>W50-'[1]Cibles THREEME'!$AJ21</f>
        <v>-0.66608543742405035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1.1272781890000001</v>
      </c>
      <c r="G51" s="88">
        <f>VLOOKUP($D51,Résultats!$B$2:$AX$476,G$5,FALSE)</f>
        <v>1.259151763</v>
      </c>
      <c r="H51" s="17">
        <f>VLOOKUP($D51,Résultats!$B$2:$AX$476,H$5,FALSE)</f>
        <v>1.243788575</v>
      </c>
      <c r="I51" s="89">
        <f>VLOOKUP($D51,Résultats!$B$2:$AX$476,I$5,FALSE)</f>
        <v>2.1934206839999999</v>
      </c>
      <c r="J51" s="88">
        <f>VLOOKUP($D51,Résultats!$B$2:$AX$476,J$5,FALSE)</f>
        <v>2.1977515250000002</v>
      </c>
      <c r="K51" s="17">
        <f>VLOOKUP($D51,Résultats!$B$2:$AX$476,K$5,FALSE)</f>
        <v>2.2228914469999999</v>
      </c>
      <c r="L51" s="17">
        <f>VLOOKUP($D51,Résultats!$B$2:$AX$476,L$5,FALSE)</f>
        <v>2.2546338760000002</v>
      </c>
      <c r="M51" s="17">
        <f>VLOOKUP($D51,Résultats!$B$2:$AX$476,M$5,FALSE)</f>
        <v>2.305573232</v>
      </c>
      <c r="N51" s="89">
        <f>VLOOKUP($D51,Résultats!$B$2:$AX$476,N$5,FALSE)</f>
        <v>2.347558211</v>
      </c>
      <c r="O51" s="88">
        <f>VLOOKUP($D51,Résultats!$B$2:$AX$476,O$5,FALSE)</f>
        <v>2.4198724290000002</v>
      </c>
      <c r="P51" s="17">
        <f>VLOOKUP($D51,Résultats!$B$2:$AX$476,P$5,FALSE)</f>
        <v>2.5045790609999998</v>
      </c>
      <c r="Q51" s="17">
        <f>VLOOKUP($D51,Résultats!$B$2:$AX$476,Q$5,FALSE)</f>
        <v>2.6000835150000001</v>
      </c>
      <c r="R51" s="17">
        <f>VLOOKUP($D51,Résultats!$B$2:$AX$476,R$5,FALSE)</f>
        <v>2.7086002310000001</v>
      </c>
      <c r="S51" s="89">
        <f>VLOOKUP($D51,Résultats!$B$2:$AX$476,S$5,FALSE)</f>
        <v>2.8227986280000001</v>
      </c>
      <c r="T51" s="97">
        <f>VLOOKUP($D51,Résultats!$B$2:$AX$476,T$5,FALSE)</f>
        <v>3.2638780110000001</v>
      </c>
      <c r="U51" s="97">
        <f>VLOOKUP($D51,Résultats!$B$2:$AX$476,U$5,FALSE)</f>
        <v>3.5916265869999999</v>
      </c>
      <c r="V51" s="97">
        <f>VLOOKUP($D51,Résultats!$B$2:$AX$476,V$5,FALSE)</f>
        <v>3.9424629179999999</v>
      </c>
      <c r="W51" s="97">
        <f>VLOOKUP($D51,Résultats!$B$2:$AX$476,W$5,FALSE)</f>
        <v>4.4886153919999998</v>
      </c>
      <c r="X51" s="45">
        <f>W51-'[1]Cibles THREEME'!$AJ22</f>
        <v>-2.2727049995324089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84">
        <f>VLOOKUP($D52,Résultats!$B$2:$AX$476,G$5,FALSE)</f>
        <v>2.8434210100000001</v>
      </c>
      <c r="H52" s="6">
        <f>VLOOKUP($D52,Résultats!$B$2:$AX$476,H$5,FALSE)</f>
        <v>2.6415449240000002</v>
      </c>
      <c r="I52" s="85">
        <f>VLOOKUP($D52,Résultats!$B$2:$AX$476,I$5,FALSE)</f>
        <v>2.481776027</v>
      </c>
      <c r="J52" s="84">
        <f>VLOOKUP($D52,Résultats!$B$2:$AX$476,J$5,FALSE)</f>
        <v>2.4118009749999998</v>
      </c>
      <c r="K52" s="6">
        <f>VLOOKUP($D52,Résultats!$B$2:$AX$476,K$5,FALSE)</f>
        <v>2.4042196919999999</v>
      </c>
      <c r="L52" s="6">
        <f>VLOOKUP($D52,Résultats!$B$2:$AX$476,L$5,FALSE)</f>
        <v>2.4275411390000001</v>
      </c>
      <c r="M52" s="6">
        <f>VLOOKUP($D52,Résultats!$B$2:$AX$476,M$5,FALSE)</f>
        <v>2.453034916</v>
      </c>
      <c r="N52" s="85">
        <f>VLOOKUP($D52,Résultats!$B$2:$AX$476,N$5,FALSE)</f>
        <v>2.4779056490000002</v>
      </c>
      <c r="O52" s="84">
        <f>VLOOKUP($D52,Résultats!$B$2:$AX$476,O$5,FALSE)</f>
        <v>2.5160314480000001</v>
      </c>
      <c r="P52" s="6">
        <f>VLOOKUP($D52,Résultats!$B$2:$AX$476,P$5,FALSE)</f>
        <v>2.5583684</v>
      </c>
      <c r="Q52" s="6">
        <f>VLOOKUP($D52,Résultats!$B$2:$AX$476,Q$5,FALSE)</f>
        <v>2.6034692989999999</v>
      </c>
      <c r="R52" s="6">
        <f>VLOOKUP($D52,Résultats!$B$2:$AX$476,R$5,FALSE)</f>
        <v>2.6508135469999998</v>
      </c>
      <c r="S52" s="85">
        <f>VLOOKUP($D52,Résultats!$B$2:$AX$476,S$5,FALSE)</f>
        <v>2.7005665579999998</v>
      </c>
      <c r="T52" s="94">
        <f>VLOOKUP($D52,Résultats!$B$2:$AX$476,T$5,FALSE)</f>
        <v>2.9519320059999998</v>
      </c>
      <c r="U52" s="94">
        <f>VLOOKUP($D52,Résultats!$B$2:$AX$476,U$5,FALSE)</f>
        <v>3.2095938689999999</v>
      </c>
      <c r="V52" s="94">
        <f>VLOOKUP($D52,Résultats!$B$2:$AX$476,V$5,FALSE)</f>
        <v>3.4760135289999998</v>
      </c>
      <c r="W52" s="94">
        <f>VLOOKUP($D52,Résultats!$B$2:$AX$476,W$5,FALSE)</f>
        <v>3.7829770429999998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150.83615205979999</v>
      </c>
      <c r="G53" s="23">
        <f t="shared" ref="G53:R53" si="13">G52+G45+G36+G33</f>
        <v>146.29597268079999</v>
      </c>
      <c r="H53" s="9">
        <f t="shared" si="13"/>
        <v>143.59360249600002</v>
      </c>
      <c r="I53" s="90">
        <f t="shared" si="13"/>
        <v>141.91273325180001</v>
      </c>
      <c r="J53" s="23">
        <f t="shared" si="13"/>
        <v>140.00460461099999</v>
      </c>
      <c r="K53" s="9">
        <f t="shared" si="13"/>
        <v>138.7099487779</v>
      </c>
      <c r="L53" s="9">
        <f t="shared" si="13"/>
        <v>137.8295128961</v>
      </c>
      <c r="M53" s="9">
        <f t="shared" si="13"/>
        <v>136.48568616200001</v>
      </c>
      <c r="N53" s="90">
        <f t="shared" si="13"/>
        <v>134.78750084250001</v>
      </c>
      <c r="O53" s="23">
        <f t="shared" si="13"/>
        <v>133.53387734680001</v>
      </c>
      <c r="P53" s="9">
        <f t="shared" si="13"/>
        <v>132.74026390419999</v>
      </c>
      <c r="Q53" s="9">
        <f t="shared" si="13"/>
        <v>132.3624508547</v>
      </c>
      <c r="R53" s="9">
        <f t="shared" si="13"/>
        <v>132.28400171850001</v>
      </c>
      <c r="S53" s="90">
        <f>S52+S45+S36+S33</f>
        <v>132.4279529163</v>
      </c>
      <c r="T53" s="98">
        <f>T52+T45+T36+T33</f>
        <v>133.67644908490001</v>
      </c>
      <c r="U53" s="98">
        <f>U52+U45+U36+U33</f>
        <v>135.5973554309</v>
      </c>
      <c r="V53" s="98">
        <f>V52+V45+V36+V33</f>
        <v>137.54848604710003</v>
      </c>
      <c r="W53" s="98">
        <f>W52+W45+W36+W33</f>
        <v>139.99077666779999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1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96">
        <f>SUM(H11:K11)</f>
        <v>44.312875246448193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25.519025599999999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1.7687848200000001E-5</v>
      </c>
      <c r="L12" s="95">
        <f t="shared" ref="L12:L20" si="0">SUM(H12:K12)</f>
        <v>25.534568530848198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17.421320869999999</v>
      </c>
      <c r="J13" s="16">
        <f>VLOOKUP(F13,Résultats!$B$2:$AX$476,'T energie vecteurs'!F5,FALSE)</f>
        <v>1.1273137099999999</v>
      </c>
      <c r="K13" s="16">
        <f>VLOOKUP(G13,Résultats!$B$2:$AX$476,'T energie vecteurs'!F5,FALSE)</f>
        <v>0.22967213559999999</v>
      </c>
      <c r="L13" s="95">
        <f t="shared" si="0"/>
        <v>18.778306715599999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96">
        <f>SUM(H14:K14)</f>
        <v>42.260037848899998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96">
        <f t="shared" si="0"/>
        <v>24.957803137999999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96">
        <f>SUM(H16:K16)</f>
        <v>48.802619057099996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4.3030694350000003</v>
      </c>
      <c r="I17" s="16">
        <f>VLOOKUP(E17,Résultats!$B$2:$AX$476,'T energie vecteurs'!F5,FALSE)</f>
        <v>15.40449461</v>
      </c>
      <c r="J17" s="16">
        <f>VLOOKUP(F17,Résultats!$B$2:$AX$476,'T energie vecteurs'!F5,FALSE)</f>
        <v>10.28540381</v>
      </c>
      <c r="K17" s="16">
        <f>VLOOKUP(G17,Résultats!$B$2:$AX$476,'T energie vecteurs'!F5,FALSE)</f>
        <v>11.43147104</v>
      </c>
      <c r="L17" s="95">
        <f t="shared" si="0"/>
        <v>41.424438895000002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0.95446315100000001</v>
      </c>
      <c r="I18" s="16">
        <f>VLOOKUP(E18,Résultats!$B$2:$AX$476,'T energie vecteurs'!F5,FALSE)</f>
        <v>1.8460038540000001</v>
      </c>
      <c r="J18" s="16">
        <f>VLOOKUP(F18,Résultats!$B$2:$AX$476,'T energie vecteurs'!F5,FALSE)</f>
        <v>0</v>
      </c>
      <c r="K18" s="16">
        <f>VLOOKUP(G18,Résultats!$B$2:$AX$476,'T energie vecteurs'!F5,FALSE)</f>
        <v>1.6967162600000001</v>
      </c>
      <c r="L18" s="95">
        <f t="shared" si="0"/>
        <v>4.4971832650000003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2.2482312109999998</v>
      </c>
      <c r="J19" s="16">
        <f>VLOOKUP(F19,Résultats!$B$2:$AX$476,'T energie vecteurs'!F5,FALSE)</f>
        <v>0.29323579430000002</v>
      </c>
      <c r="K19" s="16">
        <f>VLOOKUP(G19,Résultats!$B$2:$AX$476,'T energie vecteurs'!F5,FALSE)</f>
        <v>0.33952989179999998</v>
      </c>
      <c r="L19" s="95">
        <f t="shared" si="0"/>
        <v>2.8809968970999997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98">
        <f t="shared" si="0"/>
        <v>160.33333529044819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96">
        <f t="shared" ref="L24:L33" si="3">SUM(H24:K24)</f>
        <v>45.314429495502594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24.403256819999999</v>
      </c>
      <c r="J25" s="16">
        <f>VLOOKUP(F25,Résultats!$B$2:$AX$476,'T energie vecteurs'!I5,FALSE)</f>
        <v>5.6292612200000001E-2</v>
      </c>
      <c r="K25" s="16">
        <f>VLOOKUP(G51,Résultats!$B$2:$AX$476,'T energie vecteurs'!I5,FALSE)</f>
        <v>2.8580802600000001E-5</v>
      </c>
      <c r="L25" s="95">
        <f t="shared" si="3"/>
        <v>24.459578013002599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19.40749053</v>
      </c>
      <c r="J26" s="16">
        <f>VLOOKUP(F26,Résultats!$B$2:$AX$476,'T energie vecteurs'!I5,FALSE)</f>
        <v>1.2562644220000001</v>
      </c>
      <c r="K26" s="16">
        <f>VLOOKUP(G26,Résultats!$B$2:$AX$476,'T energie vecteurs'!I5,FALSE)</f>
        <v>0.1910965305</v>
      </c>
      <c r="L26" s="95">
        <f t="shared" si="3"/>
        <v>20.854851482500003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96">
        <f t="shared" si="3"/>
        <v>41.001770508299998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96">
        <f t="shared" si="3"/>
        <v>21.914691873999999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96">
        <f t="shared" si="3"/>
        <v>44.568286647400001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2.2208338639999998</v>
      </c>
      <c r="I30" s="16">
        <f>VLOOKUP(E30,Résultats!$B$2:$AX$476,'T energie vecteurs'!I5,FALSE)</f>
        <v>12.67571616</v>
      </c>
      <c r="J30" s="16">
        <f>VLOOKUP(F30,Résultats!$B$2:$AX$476,'T energie vecteurs'!I5,FALSE)</f>
        <v>9.3352614050000007</v>
      </c>
      <c r="K30" s="16">
        <f>VLOOKUP(G30,Résultats!$B$2:$AX$476,'T energie vecteurs'!I5,FALSE)</f>
        <v>12.295267620000001</v>
      </c>
      <c r="L30" s="95">
        <f t="shared" si="3"/>
        <v>36.527079049000001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0.90586036120000002</v>
      </c>
      <c r="I31" s="16">
        <f>VLOOKUP(E31,Résultats!$B$2:$AX$476,'T energie vecteurs'!I5,FALSE)</f>
        <v>1.9609193220000001</v>
      </c>
      <c r="J31" s="16">
        <f>VLOOKUP(F31,Résultats!$B$2:$AX$476,'T energie vecteurs'!I5,FALSE)</f>
        <v>0</v>
      </c>
      <c r="K31" s="16">
        <f>VLOOKUP(G31,Résultats!$B$2:$AX$476,'T energie vecteurs'!I5,FALSE)</f>
        <v>2.0196656009999998</v>
      </c>
      <c r="L31" s="95">
        <f t="shared" si="3"/>
        <v>4.8864452841999997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2.5457584510000002</v>
      </c>
      <c r="J32" s="16">
        <f>VLOOKUP(F32,Résultats!$B$2:$AX$476,'T energie vecteurs'!I5,FALSE)</f>
        <v>0.29165989520000002</v>
      </c>
      <c r="K32" s="16">
        <f>VLOOKUP(G32,Résultats!$B$2:$AX$476,'T energie vecteurs'!I5,FALSE)</f>
        <v>0.31734396799999998</v>
      </c>
      <c r="L32" s="95">
        <f t="shared" si="3"/>
        <v>3.1547623142000001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98">
        <f t="shared" si="3"/>
        <v>152.79917852520259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42.063739999999996</v>
      </c>
      <c r="J37" s="8">
        <f>SUM(J38:J39)</f>
        <v>1.6318572958000002</v>
      </c>
      <c r="K37" s="8">
        <f>SUM(K38:K39)</f>
        <v>0.19432467223300001</v>
      </c>
      <c r="L37" s="96">
        <f t="shared" ref="L37:L46" si="6">SUM(H37:K37)</f>
        <v>43.889921968033001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22.50732807</v>
      </c>
      <c r="J38" s="16">
        <f>VLOOKUP(F38,Résultats!$B$2:$AX$476,'T energie vecteurs'!N5,FALSE)</f>
        <v>0.31208962080000002</v>
      </c>
      <c r="K38" s="16">
        <f>VLOOKUP(G51,Résultats!$B$2:$AX$476,'T energie vecteurs'!N5,FALSE)</f>
        <v>4.2056632999999997E-5</v>
      </c>
      <c r="L38" s="95">
        <f t="shared" si="6"/>
        <v>22.819459747432997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19.556411929999999</v>
      </c>
      <c r="J39" s="16">
        <f>VLOOKUP(F39,Résultats!$B$2:$AX$476,'T energie vecteurs'!N5,FALSE)</f>
        <v>1.319767675</v>
      </c>
      <c r="K39" s="16">
        <f>VLOOKUP(G39,Résultats!$B$2:$AX$476,'T energie vecteurs'!N5,FALSE)</f>
        <v>0.19428261560000001</v>
      </c>
      <c r="L39" s="95">
        <f t="shared" si="6"/>
        <v>21.0704622206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0.22134438919999999</v>
      </c>
      <c r="I40" s="8">
        <f>VLOOKUP(E40,Résultats!$B$2:$AX$476,'T energie vecteurs'!N5,FALSE)</f>
        <v>5.9736628410000003</v>
      </c>
      <c r="J40" s="8">
        <f>VLOOKUP(F40,Résultats!$B$2:$AX$476,'T energie vecteurs'!N5,FALSE)</f>
        <v>14.07092767</v>
      </c>
      <c r="K40" s="8">
        <f>VLOOKUP(G40,Résultats!$B$2:$AX$476,'T energie vecteurs'!N5,FALSE)+8</f>
        <v>20.292544239999998</v>
      </c>
      <c r="L40" s="96">
        <f t="shared" si="6"/>
        <v>40.558479140199999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2.9075305519999999</v>
      </c>
      <c r="J41" s="8">
        <f>VLOOKUP(F41,Résultats!$B$2:$AX$476,'T energie vecteurs'!N5,FALSE)</f>
        <v>10.44459168</v>
      </c>
      <c r="K41" s="8">
        <f>VLOOKUP(G41,Résultats!$B$2:$AX$476,'T energie vecteurs'!N5,FALSE)</f>
        <v>5.4989191030000004</v>
      </c>
      <c r="L41" s="96">
        <f t="shared" si="6"/>
        <v>18.851041334999998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3.1645351445999998</v>
      </c>
      <c r="I42" s="8">
        <f>SUM(I43:I45)</f>
        <v>17.317094871999998</v>
      </c>
      <c r="J42" s="8">
        <f>SUM(J43:J45)</f>
        <v>9.9264811096999903</v>
      </c>
      <c r="K42" s="8">
        <f>SUM(K43:K45)</f>
        <v>13.9195528066</v>
      </c>
      <c r="L42" s="96">
        <f t="shared" si="6"/>
        <v>44.327663932899988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2.2565612599999998</v>
      </c>
      <c r="I43" s="16">
        <f>VLOOKUP(E43,Résultats!$B$2:$AX$476,'T energie vecteurs'!N5,FALSE)</f>
        <v>12.75906408</v>
      </c>
      <c r="J43" s="16">
        <f>VLOOKUP(F43,Résultats!$B$2:$AX$476,'T energie vecteurs'!N5,FALSE)</f>
        <v>9.6092776709999903</v>
      </c>
      <c r="K43" s="16">
        <f>VLOOKUP(G43,Résultats!$B$2:$AX$476,'T energie vecteurs'!N5,FALSE)</f>
        <v>11.63202957</v>
      </c>
      <c r="L43" s="95">
        <f t="shared" si="6"/>
        <v>36.256932580999987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0.90797388459999995</v>
      </c>
      <c r="I44" s="16">
        <f>VLOOKUP(E44,Résultats!$B$2:$AX$476,'T energie vecteurs'!N5,FALSE)</f>
        <v>1.968664572</v>
      </c>
      <c r="J44" s="16">
        <f>VLOOKUP(F44,Résultats!$B$2:$AX$476,'T energie vecteurs'!N5,FALSE)</f>
        <v>0</v>
      </c>
      <c r="K44" s="16">
        <f>VLOOKUP(G44,Résultats!$B$2:$AX$476,'T energie vecteurs'!N5,FALSE)</f>
        <v>1.9629670850000001</v>
      </c>
      <c r="L44" s="95">
        <f t="shared" si="6"/>
        <v>4.8396055416000001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2.5893662200000001</v>
      </c>
      <c r="J45" s="16">
        <f>VLOOKUP(F45,Résultats!$B$2:$AX$476,'T energie vecteurs'!N5,FALSE)</f>
        <v>0.31720343870000001</v>
      </c>
      <c r="K45" s="16">
        <f>VLOOKUP(G45,Résultats!$B$2:$AX$476,'T energie vecteurs'!N5,FALSE)</f>
        <v>0.32455615160000001</v>
      </c>
      <c r="L45" s="95">
        <f t="shared" si="6"/>
        <v>3.2311258103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3.3858795337999998</v>
      </c>
      <c r="I46" s="9">
        <f>SUM(I37,I40:I42)</f>
        <v>68.262028264999998</v>
      </c>
      <c r="J46" s="9">
        <f>SUM(J37,J40:J42)</f>
        <v>36.073857755499994</v>
      </c>
      <c r="K46" s="9">
        <f>SUM(K37,K40:K42)</f>
        <v>39.905340821833001</v>
      </c>
      <c r="L46" s="98">
        <f t="shared" si="6"/>
        <v>147.62710637613299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39.597101729999999</v>
      </c>
      <c r="J50" s="8">
        <f>SUM(J51:J52)</f>
        <v>2.0420958824</v>
      </c>
      <c r="K50" s="8">
        <f>SUM(K51:K52)</f>
        <v>0.19716640253100001</v>
      </c>
      <c r="L50" s="96">
        <f>SUM(H50:K50)</f>
        <v>41.836364014931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19.792721289999999</v>
      </c>
      <c r="J51" s="16">
        <f>VLOOKUP(F51,Résultats!$B$2:$AX$476,'T energie vecteurs'!S5,FALSE)</f>
        <v>0.73355751140000003</v>
      </c>
      <c r="K51" s="16">
        <f>VLOOKUP(G51,Résultats!$B$2:$AX$476,'T energie vecteurs'!S5,FALSE)</f>
        <v>5.4021831000000003E-5</v>
      </c>
      <c r="L51" s="95">
        <f t="shared" ref="L51:L58" si="9">SUM(H51:K51)</f>
        <v>20.526332823231002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19.804380439999999</v>
      </c>
      <c r="J52" s="16">
        <f>VLOOKUP(F52,Résultats!$B$2:$AX$476,'T energie vecteurs'!S5,FALSE)</f>
        <v>1.308538371</v>
      </c>
      <c r="K52" s="16">
        <f>VLOOKUP(G52,Résultats!$B$2:$AX$476,'T energie vecteurs'!S5,FALSE)</f>
        <v>0.19711238070000001</v>
      </c>
      <c r="L52" s="95">
        <f t="shared" si="9"/>
        <v>21.310031191699998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0.1773289629</v>
      </c>
      <c r="I53" s="294">
        <f>VLOOKUP(E53,Résultats!$B$2:$AX$476,'T energie vecteurs'!S5,FALSE)</f>
        <v>5.3225651020000004</v>
      </c>
      <c r="J53" s="8">
        <f>VLOOKUP(F53,Résultats!$B$2:$AX$476,'T energie vecteurs'!S5,FALSE)</f>
        <v>13.584051219999999</v>
      </c>
      <c r="K53" s="8">
        <f>VLOOKUP(G53,Résultats!$B$2:$AX$476,'T energie vecteurs'!S5,FALSE)+8</f>
        <v>18.718315520000001</v>
      </c>
      <c r="L53" s="96">
        <f>SUM(H53:K53)</f>
        <v>37.802260804900001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3.17056395</v>
      </c>
      <c r="J54" s="8">
        <f>VLOOKUP(F54,Résultats!$B$2:$AX$476,'T energie vecteurs'!S5,FALSE)</f>
        <v>10.37816978</v>
      </c>
      <c r="K54" s="8">
        <f>VLOOKUP(G54,Résultats!$B$2:$AX$476,'T energie vecteurs'!S5,FALSE)</f>
        <v>5.3421170379999996</v>
      </c>
      <c r="L54" s="96">
        <f t="shared" si="9"/>
        <v>18.890850768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3.4721544</v>
      </c>
      <c r="I55" s="8">
        <f>SUM(I56:I58)</f>
        <v>18.827759154999999</v>
      </c>
      <c r="J55" s="8">
        <f>SUM(J56:J58)</f>
        <v>10.416213992700001</v>
      </c>
      <c r="K55" s="8">
        <f>SUM(K56:K58)</f>
        <v>14.278311114399999</v>
      </c>
      <c r="L55" s="96">
        <f t="shared" si="9"/>
        <v>46.994438662099995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2.5232375949999999</v>
      </c>
      <c r="I56" s="16">
        <f>VLOOKUP(E56,Résultats!$B$2:$AX$476,'T energie vecteurs'!S5,FALSE)</f>
        <v>13.99565486</v>
      </c>
      <c r="J56" s="16">
        <f>VLOOKUP(F56,Résultats!$B$2:$AX$476,'T energie vecteurs'!S5,FALSE)</f>
        <v>10.097375120000001</v>
      </c>
      <c r="K56" s="16">
        <f>VLOOKUP(G56,Résultats!$B$2:$AX$476,'T energie vecteurs'!S5,FALSE)</f>
        <v>11.90674508</v>
      </c>
      <c r="L56" s="95">
        <f t="shared" si="9"/>
        <v>38.523012655000002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0.94891680499999997</v>
      </c>
      <c r="I57" s="16">
        <f>VLOOKUP(E57,Résultats!$B$2:$AX$476,'T energie vecteurs'!S5,FALSE)</f>
        <v>2.1050356140000002</v>
      </c>
      <c r="J57" s="16">
        <f>VLOOKUP(F57,Résultats!$B$2:$AX$476,'T energie vecteurs'!S5,FALSE)</f>
        <v>0</v>
      </c>
      <c r="K57" s="16">
        <f>VLOOKUP(G57,Résultats!$B$2:$AX$476,'T energie vecteurs'!S5,FALSE)</f>
        <v>2.0420089290000001</v>
      </c>
      <c r="L57" s="95">
        <f>SUM(H57:K57)</f>
        <v>5.0959613480000003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2.727068681</v>
      </c>
      <c r="J58" s="16">
        <f>VLOOKUP(F58,Résultats!$B$2:$AX$476,'T energie vecteurs'!S5,FALSE)</f>
        <v>0.3188388727</v>
      </c>
      <c r="K58" s="16">
        <f>VLOOKUP(G58,Résultats!$B$2:$AX$476,'T energie vecteurs'!S5,FALSE)</f>
        <v>0.32955710539999999</v>
      </c>
      <c r="L58" s="95">
        <f t="shared" si="9"/>
        <v>3.3754646591000004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3.6494833628999999</v>
      </c>
      <c r="I59" s="9">
        <f>SUM(I50,I53:I55)</f>
        <v>66.917989937000002</v>
      </c>
      <c r="J59" s="9">
        <f>SUM(J50,J53:J55)</f>
        <v>36.420530875099999</v>
      </c>
      <c r="K59" s="9">
        <f>SUM(K50,K53:K55)</f>
        <v>38.535910074930996</v>
      </c>
      <c r="L59" s="98">
        <f>SUM(H59:K59)</f>
        <v>145.52391424993101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36.442752210000002</v>
      </c>
      <c r="J63" s="8">
        <f>SUM(J64:J65)</f>
        <v>2.7379017800000001</v>
      </c>
      <c r="K63" s="8">
        <f>SUM(K64:K65)</f>
        <v>0.56236184628230002</v>
      </c>
      <c r="L63" s="96">
        <f t="shared" ref="L63:L72" si="12">SUM(H63:K63)</f>
        <v>39.743015836282304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16.780763660000002</v>
      </c>
      <c r="J64" s="38">
        <f>VLOOKUP(F64,Résultats!$B$2:$AX$476,'T energie vecteurs'!T5,FALSE)</f>
        <v>1.394621482</v>
      </c>
      <c r="K64" s="16">
        <f>VLOOKUP(G64,Résultats!$B$2:$AX$476,'T energie vecteurs'!T5,FALSE)</f>
        <v>5.84484823E-5</v>
      </c>
      <c r="L64" s="95">
        <f t="shared" si="12"/>
        <v>18.175443590482303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19.66198855</v>
      </c>
      <c r="J65" s="16">
        <f>VLOOKUP(F65,Résultats!$B$2:$AX$476,'T energie vecteurs'!T5,FALSE)</f>
        <v>1.343280298</v>
      </c>
      <c r="K65" s="16">
        <f>VLOOKUP(G65,Résultats!$B$2:$AX$476,'T energie vecteurs'!T5,FALSE)</f>
        <v>0.56230339780000005</v>
      </c>
      <c r="L65" s="95">
        <f t="shared" si="12"/>
        <v>21.567572245800001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0.15098384200000001</v>
      </c>
      <c r="I66" s="294">
        <f>VLOOKUP(E66,Résultats!$B$2:$AX$476,'T energie vecteurs'!T5,FALSE)</f>
        <v>4.8038285160000003</v>
      </c>
      <c r="J66" s="8">
        <f>VLOOKUP(F66,Résultats!$B$2:$AX$476,'T energie vecteurs'!T5,FALSE)</f>
        <v>13.38828758</v>
      </c>
      <c r="K66" s="8">
        <f>VLOOKUP(G66,Résultats!$B$2:$AX$476,'T energie vecteurs'!T5,FALSE)+8</f>
        <v>17.643613934999998</v>
      </c>
      <c r="L66" s="96">
        <f t="shared" si="12"/>
        <v>35.986713872999999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3.5854806180000001</v>
      </c>
      <c r="J67" s="8">
        <f>VLOOKUP(F67,Résultats!$B$2:$AX$476,'T energie vecteurs'!T5,FALSE)</f>
        <v>11.16437387</v>
      </c>
      <c r="K67" s="8">
        <f>VLOOKUP(G67,Résultats!$B$2:$AX$476,'T energie vecteurs'!T5,FALSE)</f>
        <v>5.5564065190000003</v>
      </c>
      <c r="L67" s="96">
        <f t="shared" si="12"/>
        <v>20.306261007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3.8199811349999999</v>
      </c>
      <c r="I68" s="8">
        <f>SUM(I69:I71)</f>
        <v>20.906152295999998</v>
      </c>
      <c r="J68" s="8">
        <f>SUM(J69:J71)</f>
        <v>11.325902815500001</v>
      </c>
      <c r="K68" s="8">
        <f>SUM(K69:K71)</f>
        <v>15.131154333900001</v>
      </c>
      <c r="L68" s="96">
        <f t="shared" si="12"/>
        <v>51.183190580399994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2.8009481639999998</v>
      </c>
      <c r="I69" s="16">
        <f>VLOOKUP(E69,Résultats!$B$2:$AX$476,'T energie vecteurs'!T5,FALSE)</f>
        <v>15.55050905</v>
      </c>
      <c r="J69" s="16">
        <f>VLOOKUP(F69,Résultats!$B$2:$AX$476,'T energie vecteurs'!T5,FALSE)</f>
        <v>10.98483483</v>
      </c>
      <c r="K69" s="16">
        <f>VLOOKUP(G69,Résultats!$B$2:$AX$476,'T energie vecteurs'!T5,FALSE)</f>
        <v>12.578925590000001</v>
      </c>
      <c r="L69" s="95">
        <f t="shared" si="12"/>
        <v>41.915217634000001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1.0190329709999999</v>
      </c>
      <c r="I70" s="16">
        <f>VLOOKUP(E70,Résultats!$B$2:$AX$476,'T energie vecteurs'!T5,FALSE)</f>
        <v>2.3197622500000001</v>
      </c>
      <c r="J70" s="16">
        <f>VLOOKUP(F70,Résultats!$B$2:$AX$476,'T energie vecteurs'!T5,FALSE)</f>
        <v>0</v>
      </c>
      <c r="K70" s="16">
        <f>VLOOKUP(G70,Résultats!$B$2:$AX$476,'T energie vecteurs'!T5,FALSE)</f>
        <v>2.203936986</v>
      </c>
      <c r="L70" s="95">
        <f t="shared" si="12"/>
        <v>5.5427322070000002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3.0358809959999999</v>
      </c>
      <c r="J71" s="16">
        <f>VLOOKUP(F71,Résultats!$B$2:$AX$476,'T energie vecteurs'!T5,FALSE)</f>
        <v>0.3410679855</v>
      </c>
      <c r="K71" s="16">
        <f>VLOOKUP(G71,Résultats!$B$2:$AX$476,'T energie vecteurs'!T5,FALSE)</f>
        <v>0.3482917579</v>
      </c>
      <c r="L71" s="95">
        <f t="shared" si="12"/>
        <v>3.7252407394000002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3.970964977</v>
      </c>
      <c r="I72" s="9">
        <f>SUM(I63,I66:I68)</f>
        <v>65.738213639999998</v>
      </c>
      <c r="J72" s="9">
        <f>SUM(J63,J66:J68)</f>
        <v>38.616466045500005</v>
      </c>
      <c r="K72" s="9">
        <f>SUM(K63,K66:K68)</f>
        <v>38.893536634182297</v>
      </c>
      <c r="L72" s="98">
        <f t="shared" si="12"/>
        <v>147.21918129668228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28.543558779999998</v>
      </c>
      <c r="J89" s="8">
        <f>SUM(J90:J91)</f>
        <v>5.6581772900000002</v>
      </c>
      <c r="K89" s="8">
        <f>SUM(K90:K91)</f>
        <v>1.3726044419647001</v>
      </c>
      <c r="L89" s="96">
        <f t="shared" ref="L89:L98" si="17">SUM(H89:K89)</f>
        <v>35.574340511964692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7.2482585000000004</v>
      </c>
      <c r="J90" s="16">
        <f>VLOOKUP(F90,Résultats!$B$2:$AX$476,'T energie vecteurs'!W5,FALSE)</f>
        <v>4.0200206270000001</v>
      </c>
      <c r="K90" s="16">
        <f>VLOOKUP(G90,Résultats!$B$2:$AX$476,'T energie vecteurs'!W5,FALSE)</f>
        <v>3.5453964699999999E-5</v>
      </c>
      <c r="L90" s="95">
        <f>SUM(H90:K90)</f>
        <v>11.268314580964699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21.295300279999999</v>
      </c>
      <c r="J91" s="16">
        <f>VLOOKUP(F91,Résultats!$B$2:$AX$476,'T energie vecteurs'!W5,FALSE)</f>
        <v>1.638156663</v>
      </c>
      <c r="K91" s="16">
        <f>VLOOKUP(G91,Résultats!$B$2:$AX$476,'T energie vecteurs'!W5,FALSE)</f>
        <v>1.372568988</v>
      </c>
      <c r="L91" s="95">
        <f>SUM(H91:K91)</f>
        <v>24.306025931000001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0.10086733439999999</v>
      </c>
      <c r="I92" s="8">
        <f>VLOOKUP(E92,Résultats!$B$2:$AX$476,'T energie vecteurs'!W5,FALSE)</f>
        <v>3.3931159000000002</v>
      </c>
      <c r="J92" s="8">
        <f>VLOOKUP(F92,Résultats!$B$2:$AX$476,'T energie vecteurs'!W5,FALSE)</f>
        <v>13.047428160000001</v>
      </c>
      <c r="K92" s="8">
        <f>VLOOKUP(G92,Résultats!$B$2:$AX$476,'T energie vecteurs'!W5,FALSE)+8</f>
        <v>15.601563539000001</v>
      </c>
      <c r="L92" s="96">
        <f t="shared" si="17"/>
        <v>32.142974933399998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4.1977455780000001</v>
      </c>
      <c r="J93" s="8">
        <f>VLOOKUP(F93,Résultats!$B$2:$AX$476,'T energie vecteurs'!W5,FALSE)</f>
        <v>12.83163279</v>
      </c>
      <c r="K93" s="8">
        <f>VLOOKUP(G93,Résultats!$B$2:$AX$476,'T energie vecteurs'!W5,FALSE)</f>
        <v>5.933934711</v>
      </c>
      <c r="L93" s="96">
        <f t="shared" si="17"/>
        <v>22.963313078999999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4.9654456390000004</v>
      </c>
      <c r="I94" s="8">
        <f>SUM(I95:I97)</f>
        <v>26.103173279999996</v>
      </c>
      <c r="J94" s="8">
        <f>SUM(J95:J97)</f>
        <v>14.9621138346</v>
      </c>
      <c r="K94" s="8">
        <f>SUM(K95:K97)</f>
        <v>18.455892947700001</v>
      </c>
      <c r="L94" s="96">
        <f t="shared" si="17"/>
        <v>64.486625701299999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3.682109708</v>
      </c>
      <c r="I95" s="16">
        <f>VLOOKUP(E95,Résultats!$B$2:$AX$476,'T energie vecteurs'!W5,FALSE)</f>
        <v>19.274625019999998</v>
      </c>
      <c r="J95" s="16">
        <f>VLOOKUP(F95,Résultats!$B$2:$AX$476,'T energie vecteurs'!W5,FALSE)</f>
        <v>14.519618980000001</v>
      </c>
      <c r="K95" s="16">
        <f>VLOOKUP(G95,Résultats!$B$2:$AX$476,'T energie vecteurs'!W5,FALSE)</f>
        <v>15.191414740000001</v>
      </c>
      <c r="L95" s="95">
        <f t="shared" si="17"/>
        <v>52.667768447999997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1.2833359310000001</v>
      </c>
      <c r="I96" s="16">
        <f>VLOOKUP(E96,Résultats!$B$2:$AX$476,'T energie vecteurs'!W5,FALSE)</f>
        <v>3.0546341159999999</v>
      </c>
      <c r="J96" s="16">
        <f>VLOOKUP(F96,Résultats!$B$2:$AX$476,'T energie vecteurs'!W5,FALSE)</f>
        <v>0</v>
      </c>
      <c r="K96" s="16">
        <f>VLOOKUP(G96,Résultats!$B$2:$AX$476,'T energie vecteurs'!W5,FALSE)</f>
        <v>2.8385075099999999</v>
      </c>
      <c r="L96" s="95">
        <f t="shared" si="17"/>
        <v>7.1764775570000001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3.7739141439999999</v>
      </c>
      <c r="J97" s="16">
        <f>VLOOKUP(F97,Résultats!$B$2:$AX$476,'T energie vecteurs'!W5,FALSE)</f>
        <v>0.44249485459999999</v>
      </c>
      <c r="K97" s="16">
        <f>VLOOKUP(G97,Résultats!$B$2:$AX$476,'T energie vecteurs'!W5,FALSE)</f>
        <v>0.42597069770000001</v>
      </c>
      <c r="L97" s="95">
        <f t="shared" si="17"/>
        <v>4.6423796962999999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5.0663129734000005</v>
      </c>
      <c r="I98" s="9">
        <f>SUM(I89,I92:I94)</f>
        <v>62.237593537999999</v>
      </c>
      <c r="J98" s="9">
        <f>SUM(J89,J92:J94)</f>
        <v>46.499352074599997</v>
      </c>
      <c r="K98" s="9">
        <f>SUM(K89,K92:K94)</f>
        <v>41.363995639664701</v>
      </c>
      <c r="L98" s="98">
        <f t="shared" si="17"/>
        <v>155.16725422566469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27.145015221844876</v>
      </c>
      <c r="Q104" s="286">
        <f t="shared" si="20"/>
        <v>-3.838104343519011</v>
      </c>
      <c r="R104" s="286">
        <f t="shared" si="20"/>
        <v>0.4646443176615529</v>
      </c>
      <c r="S104" s="287">
        <f t="shared" si="20"/>
        <v>23.771555195987411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7.2482585000000004</v>
      </c>
      <c r="Q105" s="34">
        <f t="shared" si="20"/>
        <v>4.0200206270000001</v>
      </c>
      <c r="R105" s="34">
        <f t="shared" si="20"/>
        <v>3.5453964699999999E-5</v>
      </c>
      <c r="S105" s="280">
        <f t="shared" si="20"/>
        <v>11.268314580964699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21.295300279999999</v>
      </c>
      <c r="Q106" s="34">
        <f t="shared" si="20"/>
        <v>1.638156663</v>
      </c>
      <c r="R106" s="34">
        <f t="shared" si="20"/>
        <v>1.372568988</v>
      </c>
      <c r="S106" s="280">
        <f t="shared" si="20"/>
        <v>24.306025931000001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0.10086733439999999</v>
      </c>
      <c r="P107" s="286">
        <f t="shared" si="20"/>
        <v>3.3764989690732308</v>
      </c>
      <c r="Q107" s="286">
        <f t="shared" si="20"/>
        <v>1.9498151466131244</v>
      </c>
      <c r="R107" s="286">
        <f t="shared" si="20"/>
        <v>-2.0638383094046873</v>
      </c>
      <c r="S107" s="287">
        <f t="shared" si="20"/>
        <v>3.3633431406816641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4.1864782413614083</v>
      </c>
      <c r="Q108" s="286">
        <f t="shared" si="20"/>
        <v>5.818106735514915</v>
      </c>
      <c r="R108" s="286">
        <f t="shared" si="20"/>
        <v>0.53643521728189913</v>
      </c>
      <c r="S108" s="287">
        <f t="shared" si="20"/>
        <v>10.541020194158222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4.4554552002636481</v>
      </c>
      <c r="P109" s="286">
        <f t="shared" si="20"/>
        <v>19.89225247377744</v>
      </c>
      <c r="Q109" s="286">
        <f t="shared" si="20"/>
        <v>3.1209332682325339</v>
      </c>
      <c r="R109" s="286">
        <f t="shared" si="20"/>
        <v>6.8440315490802099</v>
      </c>
      <c r="S109" s="287">
        <f t="shared" si="20"/>
        <v>34.312672491353837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3.5716681444114338</v>
      </c>
      <c r="P110" s="271">
        <f t="shared" si="20"/>
        <v>19.095054966685112</v>
      </c>
      <c r="Q110" s="271">
        <f t="shared" si="20"/>
        <v>2.6784384136325343</v>
      </c>
      <c r="R110" s="271">
        <f t="shared" si="20"/>
        <v>7.2713817582760942</v>
      </c>
      <c r="S110" s="280">
        <f t="shared" si="20"/>
        <v>32.616543283005171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0.88378705585221429</v>
      </c>
      <c r="P111" s="34">
        <f t="shared" si="20"/>
        <v>-2.9767166369076712</v>
      </c>
      <c r="Q111" s="34">
        <f t="shared" si="20"/>
        <v>0</v>
      </c>
      <c r="R111" s="34">
        <f t="shared" si="20"/>
        <v>-0.85332090689588513</v>
      </c>
      <c r="S111" s="280">
        <f t="shared" si="20"/>
        <v>-2.9462504879513407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2.3021379846855963</v>
      </c>
      <c r="Q112" s="271">
        <f t="shared" si="20"/>
        <v>-0.23213289506663509</v>
      </c>
      <c r="R112" s="271">
        <f t="shared" si="20"/>
        <v>-0.46244521521564869</v>
      </c>
      <c r="S112" s="280">
        <f t="shared" si="20"/>
        <v>1.6075598744033126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4.5563225346636482</v>
      </c>
      <c r="P113" s="292">
        <f t="shared" si="20"/>
        <v>53.128468746742556</v>
      </c>
      <c r="Q113" s="292">
        <f t="shared" si="20"/>
        <v>6.3761230571749294</v>
      </c>
      <c r="R113" s="292">
        <f t="shared" si="20"/>
        <v>4.8928568617033292</v>
      </c>
      <c r="S113" s="293">
        <f t="shared" si="20"/>
        <v>68.95377120028445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69.032983340000001</v>
      </c>
      <c r="U3">
        <v>68.660003099999997</v>
      </c>
      <c r="V3">
        <v>68.276069379999996</v>
      </c>
      <c r="W3">
        <v>67.443009149999995</v>
      </c>
      <c r="X3">
        <v>66.29336395</v>
      </c>
      <c r="Y3">
        <v>65.616427329999894</v>
      </c>
      <c r="Z3">
        <v>65.186289099999996</v>
      </c>
      <c r="AA3">
        <v>64.948887260000006</v>
      </c>
      <c r="AB3">
        <v>64.837424119999994</v>
      </c>
      <c r="AC3">
        <v>64.812954329999997</v>
      </c>
      <c r="AD3">
        <v>64.538638809999995</v>
      </c>
      <c r="AE3">
        <v>64.262725279999998</v>
      </c>
      <c r="AF3">
        <v>63.982899799999998</v>
      </c>
      <c r="AG3">
        <v>63.696783140000001</v>
      </c>
      <c r="AH3">
        <v>63.41845138</v>
      </c>
      <c r="AI3">
        <v>63.083592580000001</v>
      </c>
      <c r="AJ3">
        <v>62.724223070000001</v>
      </c>
      <c r="AK3">
        <v>62.368341620000002</v>
      </c>
      <c r="AL3">
        <v>62.00726238</v>
      </c>
      <c r="AM3">
        <v>61.643205940000001</v>
      </c>
      <c r="AN3">
        <v>61.345070790000001</v>
      </c>
      <c r="AO3">
        <v>61.033735180000001</v>
      </c>
      <c r="AP3">
        <v>60.72131332</v>
      </c>
      <c r="AQ3">
        <v>60.429479090000001</v>
      </c>
      <c r="AR3">
        <v>60.139951920000001</v>
      </c>
      <c r="AS3">
        <v>59.875281540000003</v>
      </c>
      <c r="AT3">
        <v>59.641325379999998</v>
      </c>
      <c r="AU3">
        <v>59.434146149999997</v>
      </c>
      <c r="AV3">
        <v>59.26136666</v>
      </c>
      <c r="AW3">
        <v>59.182959429999997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65.487256790000004</v>
      </c>
      <c r="U4">
        <v>64.931094529999996</v>
      </c>
      <c r="V4">
        <v>64.368924509999999</v>
      </c>
      <c r="W4">
        <v>63.461751159999999</v>
      </c>
      <c r="X4">
        <v>62.259281659999999</v>
      </c>
      <c r="Y4">
        <v>61.623737720000001</v>
      </c>
      <c r="Z4">
        <v>61.219983139999997</v>
      </c>
      <c r="AA4">
        <v>60.997248399999997</v>
      </c>
      <c r="AB4">
        <v>60.89160159</v>
      </c>
      <c r="AC4">
        <v>60.867593100000001</v>
      </c>
      <c r="AD4">
        <v>60.613264770000001</v>
      </c>
      <c r="AE4">
        <v>60.357585919999998</v>
      </c>
      <c r="AF4">
        <v>60.098395480000001</v>
      </c>
      <c r="AG4">
        <v>59.832931940000002</v>
      </c>
      <c r="AH4">
        <v>59.574946109999999</v>
      </c>
      <c r="AI4">
        <v>59.258733550000002</v>
      </c>
      <c r="AJ4">
        <v>58.919430079999998</v>
      </c>
      <c r="AK4">
        <v>58.583332110000001</v>
      </c>
      <c r="AL4">
        <v>58.242918400000001</v>
      </c>
      <c r="AM4">
        <v>57.899653559999997</v>
      </c>
      <c r="AN4">
        <v>57.606202029999999</v>
      </c>
      <c r="AO4">
        <v>57.299972590000003</v>
      </c>
      <c r="AP4">
        <v>56.992322170000001</v>
      </c>
      <c r="AQ4">
        <v>56.703564890000003</v>
      </c>
      <c r="AR4">
        <v>56.416510090000003</v>
      </c>
      <c r="AS4">
        <v>56.150169820000002</v>
      </c>
      <c r="AT4">
        <v>55.912386249999997</v>
      </c>
      <c r="AU4">
        <v>55.699432530000003</v>
      </c>
      <c r="AV4">
        <v>55.518415169999997</v>
      </c>
      <c r="AW4">
        <v>55.42545509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3.5457265539999998</v>
      </c>
      <c r="U5">
        <v>3.728908562</v>
      </c>
      <c r="V5">
        <v>3.9071448719999999</v>
      </c>
      <c r="W5">
        <v>3.9812579910000001</v>
      </c>
      <c r="X5">
        <v>4.0340822909999998</v>
      </c>
      <c r="Y5">
        <v>3.9926896100000002</v>
      </c>
      <c r="Z5">
        <v>3.9663059619999999</v>
      </c>
      <c r="AA5">
        <v>3.9516388629999999</v>
      </c>
      <c r="AB5">
        <v>3.9458225300000001</v>
      </c>
      <c r="AC5">
        <v>3.9453612260000002</v>
      </c>
      <c r="AD5">
        <v>3.925374041</v>
      </c>
      <c r="AE5">
        <v>3.9051393540000001</v>
      </c>
      <c r="AF5">
        <v>3.8845043229999998</v>
      </c>
      <c r="AG5">
        <v>3.8638512060000001</v>
      </c>
      <c r="AH5">
        <v>3.8435052719999998</v>
      </c>
      <c r="AI5">
        <v>3.8248590290000002</v>
      </c>
      <c r="AJ5">
        <v>3.8047929809999999</v>
      </c>
      <c r="AK5">
        <v>3.7850095069999998</v>
      </c>
      <c r="AL5">
        <v>3.76434398</v>
      </c>
      <c r="AM5">
        <v>3.743552378</v>
      </c>
      <c r="AN5">
        <v>3.738868766</v>
      </c>
      <c r="AO5">
        <v>3.7337625829999999</v>
      </c>
      <c r="AP5">
        <v>3.728991154</v>
      </c>
      <c r="AQ5">
        <v>3.7259141979999999</v>
      </c>
      <c r="AR5">
        <v>3.7234418250000001</v>
      </c>
      <c r="AS5">
        <v>3.725111719</v>
      </c>
      <c r="AT5">
        <v>3.728939129</v>
      </c>
      <c r="AU5">
        <v>3.7347136220000001</v>
      </c>
      <c r="AV5">
        <v>3.742951492</v>
      </c>
      <c r="AW5">
        <v>3.757504339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30.32132734</v>
      </c>
      <c r="G6" s="39">
        <v>30.870766289999999</v>
      </c>
      <c r="H6" s="39">
        <v>28.799571790000002</v>
      </c>
      <c r="I6" s="39">
        <v>29.81356177</v>
      </c>
      <c r="J6" s="39">
        <v>30.75367958</v>
      </c>
      <c r="K6" s="39">
        <v>30.949727419999999</v>
      </c>
      <c r="L6" s="39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24.831275730000002</v>
      </c>
      <c r="U6">
        <v>24.685039639999999</v>
      </c>
      <c r="V6">
        <v>24.70091343</v>
      </c>
      <c r="W6">
        <v>24.715651770000001</v>
      </c>
      <c r="X6">
        <v>24.756146560000001</v>
      </c>
      <c r="Y6">
        <v>24.434567009999999</v>
      </c>
      <c r="Z6">
        <v>24.126728270000001</v>
      </c>
      <c r="AA6">
        <v>23.86872022</v>
      </c>
      <c r="AB6">
        <v>23.72103808</v>
      </c>
      <c r="AC6">
        <v>23.61757017</v>
      </c>
      <c r="AD6">
        <v>23.311866699999999</v>
      </c>
      <c r="AE6">
        <v>23.062187359999999</v>
      </c>
      <c r="AF6">
        <v>22.851154739999998</v>
      </c>
      <c r="AG6">
        <v>22.640752450000001</v>
      </c>
      <c r="AH6">
        <v>22.44909659</v>
      </c>
      <c r="AI6">
        <v>22.192637210000001</v>
      </c>
      <c r="AJ6">
        <v>21.9349749</v>
      </c>
      <c r="AK6">
        <v>21.674170920000002</v>
      </c>
      <c r="AL6">
        <v>21.38283191</v>
      </c>
      <c r="AM6">
        <v>21.08503872</v>
      </c>
      <c r="AN6">
        <v>20.797553010000001</v>
      </c>
      <c r="AO6">
        <v>20.498360600000002</v>
      </c>
      <c r="AP6">
        <v>20.187531480000001</v>
      </c>
      <c r="AQ6">
        <v>19.866813359999998</v>
      </c>
      <c r="AR6">
        <v>19.535620349999999</v>
      </c>
      <c r="AS6">
        <v>19.112129150000001</v>
      </c>
      <c r="AT6">
        <v>18.679203000000001</v>
      </c>
      <c r="AU6">
        <v>18.238441439999999</v>
      </c>
      <c r="AV6">
        <v>17.791595269999998</v>
      </c>
      <c r="AW6">
        <v>17.34443929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0.1698380951</v>
      </c>
      <c r="U7">
        <v>0.23169732370000001</v>
      </c>
      <c r="V7">
        <v>0.29235437250000001</v>
      </c>
      <c r="W7">
        <v>0.25379532469999999</v>
      </c>
      <c r="X7">
        <v>0.21560737290000001</v>
      </c>
      <c r="Y7">
        <v>0.21150016639999999</v>
      </c>
      <c r="Z7">
        <v>0.2075352463</v>
      </c>
      <c r="AA7">
        <v>0.2040191432</v>
      </c>
      <c r="AB7">
        <v>0.20146634220000001</v>
      </c>
      <c r="AC7">
        <v>0.199298751</v>
      </c>
      <c r="AD7">
        <v>0.20312252280000001</v>
      </c>
      <c r="AE7">
        <v>0.2074053324</v>
      </c>
      <c r="AF7">
        <v>0.21203260839999999</v>
      </c>
      <c r="AG7">
        <v>0.21703308630000001</v>
      </c>
      <c r="AH7">
        <v>0.2222457434</v>
      </c>
      <c r="AI7">
        <v>0.222551834</v>
      </c>
      <c r="AJ7">
        <v>0.22286934720000001</v>
      </c>
      <c r="AK7">
        <v>0.22317897249999999</v>
      </c>
      <c r="AL7">
        <v>0.2233338446</v>
      </c>
      <c r="AM7">
        <v>0.2234467067</v>
      </c>
      <c r="AN7">
        <v>0.22860536770000001</v>
      </c>
      <c r="AO7">
        <v>0.2337264741</v>
      </c>
      <c r="AP7" s="39">
        <v>0.238801715</v>
      </c>
      <c r="AQ7" s="39">
        <v>0.24384273710000001</v>
      </c>
      <c r="AR7" s="39">
        <v>0.24883387139999999</v>
      </c>
      <c r="AS7" s="39">
        <v>0.25152492240000002</v>
      </c>
      <c r="AT7" s="39">
        <v>0.25417296210000001</v>
      </c>
      <c r="AU7" s="39">
        <v>0.25679452920000001</v>
      </c>
      <c r="AV7" s="39">
        <v>0.25941086050000001</v>
      </c>
      <c r="AW7" s="39">
        <v>0.26210719770000002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1.4923722939999999</v>
      </c>
      <c r="G8" s="39">
        <v>1.459110949</v>
      </c>
      <c r="H8" s="39">
        <v>1.3071904750000001</v>
      </c>
      <c r="I8" s="39">
        <v>1.2995070660000001</v>
      </c>
      <c r="J8" s="39">
        <v>1.287282321</v>
      </c>
      <c r="K8" s="39">
        <v>1.2440719149999999</v>
      </c>
      <c r="L8" s="39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1.6761494800000001</v>
      </c>
      <c r="U8">
        <v>1.163892964</v>
      </c>
      <c r="V8">
        <v>0.68104877829999999</v>
      </c>
      <c r="W8">
        <v>0.65509586149999999</v>
      </c>
      <c r="X8">
        <v>0.62989818060000002</v>
      </c>
      <c r="Y8">
        <v>0.62253945229999996</v>
      </c>
      <c r="Z8">
        <v>0.61551609110000005</v>
      </c>
      <c r="AA8">
        <v>0.60975127969999998</v>
      </c>
      <c r="AB8">
        <v>0.6067713025</v>
      </c>
      <c r="AC8">
        <v>0.60491634800000005</v>
      </c>
      <c r="AD8">
        <v>0.60942434180000005</v>
      </c>
      <c r="AE8">
        <v>0.6153408333</v>
      </c>
      <c r="AF8">
        <v>0.62228252500000003</v>
      </c>
      <c r="AG8">
        <v>0.62995371830000002</v>
      </c>
      <c r="AH8">
        <v>0.63820910649999996</v>
      </c>
      <c r="AI8">
        <v>0.64651274309999995</v>
      </c>
      <c r="AJ8">
        <v>0.65491006880000002</v>
      </c>
      <c r="AK8">
        <v>0.66334532680000002</v>
      </c>
      <c r="AL8">
        <v>0.67171595569999998</v>
      </c>
      <c r="AM8">
        <v>0.68002302299999995</v>
      </c>
      <c r="AN8">
        <v>0.6882215907</v>
      </c>
      <c r="AO8">
        <v>0.69622678630000001</v>
      </c>
      <c r="AP8">
        <v>0.70402159259999997</v>
      </c>
      <c r="AQ8">
        <v>0.71164773910000001</v>
      </c>
      <c r="AR8">
        <v>0.71906618749999995</v>
      </c>
      <c r="AS8">
        <v>0.992604932</v>
      </c>
      <c r="AT8">
        <v>1.2685558240000001</v>
      </c>
      <c r="AU8">
        <v>1.546840598</v>
      </c>
      <c r="AV8">
        <v>1.8274856399999999</v>
      </c>
      <c r="AW8">
        <v>2.1111213910000002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0.16786012340000001</v>
      </c>
      <c r="U9">
        <v>0.13129038409999999</v>
      </c>
      <c r="V9">
        <v>9.7124616400000002E-2</v>
      </c>
      <c r="W9">
        <v>7.6704457399999995E-2</v>
      </c>
      <c r="X9">
        <v>5.6420598500000002E-2</v>
      </c>
      <c r="Y9">
        <v>5.57417225E-2</v>
      </c>
      <c r="Z9">
        <v>5.50932274E-2</v>
      </c>
      <c r="AA9">
        <v>5.4557686000000001E-2</v>
      </c>
      <c r="AB9">
        <v>5.4271644199999997E-2</v>
      </c>
      <c r="AC9">
        <v>5.4086373700000002E-2</v>
      </c>
      <c r="AD9">
        <v>5.4475709599999998E-2</v>
      </c>
      <c r="AE9">
        <v>5.4991010600000001E-2</v>
      </c>
      <c r="AF9">
        <v>5.5597936799999997E-2</v>
      </c>
      <c r="AG9">
        <v>5.6269021000000002E-2</v>
      </c>
      <c r="AH9">
        <v>5.6992221599999997E-2</v>
      </c>
      <c r="AI9">
        <v>5.7731147500000003E-2</v>
      </c>
      <c r="AJ9">
        <v>5.8478418599999998E-2</v>
      </c>
      <c r="AK9">
        <v>5.9229055900000001E-2</v>
      </c>
      <c r="AL9">
        <v>5.9973771699999998E-2</v>
      </c>
      <c r="AM9">
        <v>6.0712791500000002E-2</v>
      </c>
      <c r="AN9">
        <v>6.1442233200000002E-2</v>
      </c>
      <c r="AO9">
        <v>6.2154384E-2</v>
      </c>
      <c r="AP9">
        <v>6.28477271E-2</v>
      </c>
      <c r="AQ9">
        <v>6.3525990500000004E-2</v>
      </c>
      <c r="AR9">
        <v>6.4185691700000005E-2</v>
      </c>
      <c r="AS9">
        <v>6.4654496899999997E-2</v>
      </c>
      <c r="AT9">
        <v>6.5110056799999996E-2</v>
      </c>
      <c r="AU9">
        <v>6.55567445E-2</v>
      </c>
      <c r="AV9">
        <v>6.6000067499999995E-2</v>
      </c>
      <c r="AW9">
        <v>6.6461687899999997E-2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3.1586162350000002</v>
      </c>
      <c r="U10">
        <v>3.2882783820000001</v>
      </c>
      <c r="V10">
        <v>3.4331106550000001</v>
      </c>
      <c r="W10">
        <v>3.742681132</v>
      </c>
      <c r="X10">
        <v>4.0553054470000003</v>
      </c>
      <c r="Y10">
        <v>4.2851555589999997</v>
      </c>
      <c r="Z10">
        <v>4.5123661940000002</v>
      </c>
      <c r="AA10">
        <v>4.7445327910000001</v>
      </c>
      <c r="AB10">
        <v>4.9036570350000002</v>
      </c>
      <c r="AC10">
        <v>5.0705058010000004</v>
      </c>
      <c r="AD10">
        <v>5.358628306</v>
      </c>
      <c r="AE10">
        <v>5.6580204619999996</v>
      </c>
      <c r="AF10">
        <v>5.9667230990000002</v>
      </c>
      <c r="AG10">
        <v>6.2958196830000004</v>
      </c>
      <c r="AH10">
        <v>6.6319230339999997</v>
      </c>
      <c r="AI10">
        <v>6.983626815</v>
      </c>
      <c r="AJ10">
        <v>7.3384807839999997</v>
      </c>
      <c r="AK10">
        <v>7.695894655</v>
      </c>
      <c r="AL10">
        <v>8.0661871380000001</v>
      </c>
      <c r="AM10">
        <v>8.4378592660000002</v>
      </c>
      <c r="AN10">
        <v>8.8240229289999998</v>
      </c>
      <c r="AO10">
        <v>9.2107859110000003</v>
      </c>
      <c r="AP10">
        <v>9.5976232550000002</v>
      </c>
      <c r="AQ10">
        <v>9.9848144419999905</v>
      </c>
      <c r="AR10">
        <v>10.37154715</v>
      </c>
      <c r="AS10">
        <v>10.743171350000001</v>
      </c>
      <c r="AT10">
        <v>11.1154791</v>
      </c>
      <c r="AU10">
        <v>11.489036670000001</v>
      </c>
      <c r="AV10">
        <v>11.86469507</v>
      </c>
      <c r="AW10">
        <v>12.24638223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8.7444802000000002E-2</v>
      </c>
      <c r="G11" s="39">
        <v>0.1104491744</v>
      </c>
      <c r="H11" s="39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1.392018373</v>
      </c>
      <c r="U11">
        <v>1.449161146</v>
      </c>
      <c r="V11">
        <v>1.512989471</v>
      </c>
      <c r="W11">
        <v>1.5835347660000001</v>
      </c>
      <c r="X11">
        <v>1.6555385890000001</v>
      </c>
      <c r="Y11">
        <v>1.760475622</v>
      </c>
      <c r="Z11">
        <v>1.8641429300000001</v>
      </c>
      <c r="AA11">
        <v>1.9697074379999999</v>
      </c>
      <c r="AB11">
        <v>2.0819495680000002</v>
      </c>
      <c r="AC11">
        <v>2.1971378050000001</v>
      </c>
      <c r="AD11">
        <v>2.4752567380000001</v>
      </c>
      <c r="AE11">
        <v>2.7579304649999998</v>
      </c>
      <c r="AF11">
        <v>3.0450776290000001</v>
      </c>
      <c r="AG11">
        <v>3.3495616519999998</v>
      </c>
      <c r="AH11">
        <v>3.6583723309999998</v>
      </c>
      <c r="AI11">
        <v>3.9823315539999999</v>
      </c>
      <c r="AJ11">
        <v>4.3090941960000002</v>
      </c>
      <c r="AK11">
        <v>4.6383293029999999</v>
      </c>
      <c r="AL11">
        <v>4.9811475029999999</v>
      </c>
      <c r="AM11">
        <v>5.3257244110000004</v>
      </c>
      <c r="AN11">
        <v>5.685777259</v>
      </c>
      <c r="AO11">
        <v>6.0474346880000001</v>
      </c>
      <c r="AP11">
        <v>6.4102370329999996</v>
      </c>
      <c r="AQ11">
        <v>6.7742632409999999</v>
      </c>
      <c r="AR11">
        <v>7.1388664930000001</v>
      </c>
      <c r="AS11">
        <v>7.3516050599999998</v>
      </c>
      <c r="AT11">
        <v>7.5644032040000004</v>
      </c>
      <c r="AU11">
        <v>7.7776711199999999</v>
      </c>
      <c r="AV11">
        <v>7.9920002370000001</v>
      </c>
      <c r="AW11">
        <v>8.2100319699999904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3.5213444570000001</v>
      </c>
      <c r="G12" s="39">
        <v>3.5827894159999998</v>
      </c>
      <c r="H12" s="39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 s="39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3.8596873060000001</v>
      </c>
      <c r="U12">
        <v>4.0181286319999998</v>
      </c>
      <c r="V12">
        <v>4.19510717</v>
      </c>
      <c r="W12">
        <v>4.0373034189999997</v>
      </c>
      <c r="X12">
        <v>3.8841482269999998</v>
      </c>
      <c r="Y12">
        <v>3.8370247919999998</v>
      </c>
      <c r="Z12">
        <v>3.7919995769999999</v>
      </c>
      <c r="AA12">
        <v>3.7547548040000001</v>
      </c>
      <c r="AB12">
        <v>3.73537461</v>
      </c>
      <c r="AC12">
        <v>3.7229279470000001</v>
      </c>
      <c r="AD12">
        <v>3.748072203</v>
      </c>
      <c r="AE12">
        <v>3.781890561</v>
      </c>
      <c r="AF12">
        <v>3.8220110159999998</v>
      </c>
      <c r="AG12">
        <v>3.8667680600000001</v>
      </c>
      <c r="AH12">
        <v>3.9151002140000002</v>
      </c>
      <c r="AI12">
        <v>3.964684643</v>
      </c>
      <c r="AJ12">
        <v>4.0148327019999996</v>
      </c>
      <c r="AK12">
        <v>4.0652024070000001</v>
      </c>
      <c r="AL12">
        <v>4.1152954380000004</v>
      </c>
      <c r="AM12">
        <v>4.1649896039999996</v>
      </c>
      <c r="AN12">
        <v>4.2141393090000001</v>
      </c>
      <c r="AO12">
        <v>4.2620934290000001</v>
      </c>
      <c r="AP12">
        <v>4.3087489110000003</v>
      </c>
      <c r="AQ12">
        <v>4.3543622309999996</v>
      </c>
      <c r="AR12">
        <v>4.3986955160000001</v>
      </c>
      <c r="AS12">
        <v>4.4304627700000001</v>
      </c>
      <c r="AT12">
        <v>4.4613188780000002</v>
      </c>
      <c r="AU12">
        <v>4.4915636929999998</v>
      </c>
      <c r="AV12">
        <v>4.5215747049999999</v>
      </c>
      <c r="AW12">
        <v>4.5528359109999998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0.2380645512</v>
      </c>
      <c r="G13" s="39">
        <v>0.25278829079999998</v>
      </c>
      <c r="H13" s="39">
        <v>0.24595666450000001</v>
      </c>
      <c r="I13" s="39">
        <v>0.26555192160000002</v>
      </c>
      <c r="J13" s="39">
        <v>0.28569042880000001</v>
      </c>
      <c r="K13" s="39">
        <v>0.29985994360000001</v>
      </c>
      <c r="L13" s="39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0.57298827750000003</v>
      </c>
      <c r="U13">
        <v>0.70027347600000001</v>
      </c>
      <c r="V13">
        <v>0.82649584099999995</v>
      </c>
      <c r="W13">
        <v>0.82321004549999999</v>
      </c>
      <c r="X13">
        <v>0.82079252739999997</v>
      </c>
      <c r="Y13">
        <v>0.84544896999999997</v>
      </c>
      <c r="Z13">
        <v>0.86994965349999998</v>
      </c>
      <c r="AA13">
        <v>0.89570160009999999</v>
      </c>
      <c r="AB13">
        <v>0.92416103770000002</v>
      </c>
      <c r="AC13">
        <v>0.9540876841</v>
      </c>
      <c r="AD13">
        <v>0.96854671079999999</v>
      </c>
      <c r="AE13">
        <v>0.98521149910000005</v>
      </c>
      <c r="AF13">
        <v>1.0035143070000001</v>
      </c>
      <c r="AG13">
        <v>1.023528497</v>
      </c>
      <c r="AH13">
        <v>1.044526812</v>
      </c>
      <c r="AI13">
        <v>1.1172090100000001</v>
      </c>
      <c r="AJ13">
        <v>1.1905291440000001</v>
      </c>
      <c r="AK13">
        <v>1.264393535</v>
      </c>
      <c r="AL13">
        <v>1.3413843969999999</v>
      </c>
      <c r="AM13">
        <v>1.4187271159999999</v>
      </c>
      <c r="AN13">
        <v>1.4472303900000001</v>
      </c>
      <c r="AO13">
        <v>1.4754504070000001</v>
      </c>
      <c r="AP13">
        <v>1.5033390879999999</v>
      </c>
      <c r="AQ13">
        <v>1.530973943</v>
      </c>
      <c r="AR13">
        <v>1.558260384</v>
      </c>
      <c r="AS13">
        <v>1.5877931460000001</v>
      </c>
      <c r="AT13">
        <v>1.617177584</v>
      </c>
      <c r="AU13">
        <v>1.6465112550000001</v>
      </c>
      <c r="AV13">
        <v>1.675925479</v>
      </c>
      <c r="AW13">
        <v>1.705972389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35.828433619999998</v>
      </c>
      <c r="U14">
        <v>35.667761949999999</v>
      </c>
      <c r="V14">
        <v>35.739144340000003</v>
      </c>
      <c r="W14">
        <v>35.887976780000002</v>
      </c>
      <c r="X14">
        <v>36.073857500000003</v>
      </c>
      <c r="Y14">
        <v>36.052453300000003</v>
      </c>
      <c r="Z14">
        <v>36.043331190000004</v>
      </c>
      <c r="AA14">
        <v>36.101744969999999</v>
      </c>
      <c r="AB14">
        <v>36.228689619999997</v>
      </c>
      <c r="AC14">
        <v>36.420530880000001</v>
      </c>
      <c r="AD14">
        <v>36.72939324</v>
      </c>
      <c r="AE14">
        <v>37.122977519999999</v>
      </c>
      <c r="AF14">
        <v>37.578393859999998</v>
      </c>
      <c r="AG14">
        <v>38.079686170000002</v>
      </c>
      <c r="AH14">
        <v>38.61646605</v>
      </c>
      <c r="AI14">
        <v>39.167284960000003</v>
      </c>
      <c r="AJ14">
        <v>39.72416956</v>
      </c>
      <c r="AK14">
        <v>40.283744179999999</v>
      </c>
      <c r="AL14">
        <v>40.841869950000003</v>
      </c>
      <c r="AM14">
        <v>41.396521630000002</v>
      </c>
      <c r="AN14">
        <v>41.946992090000002</v>
      </c>
      <c r="AO14">
        <v>42.486232680000001</v>
      </c>
      <c r="AP14">
        <v>43.013150799999998</v>
      </c>
      <c r="AQ14">
        <v>43.530243689999999</v>
      </c>
      <c r="AR14">
        <v>44.035075640000002</v>
      </c>
      <c r="AS14">
        <v>44.53394582</v>
      </c>
      <c r="AT14">
        <v>45.025420609999998</v>
      </c>
      <c r="AU14">
        <v>45.512416049999999</v>
      </c>
      <c r="AV14">
        <v>45.998687330000003</v>
      </c>
      <c r="AW14">
        <v>46.49935207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37.815006629999999</v>
      </c>
      <c r="G15" s="39">
        <v>37.222738829999997</v>
      </c>
      <c r="H15" s="39">
        <v>36.183193250000002</v>
      </c>
      <c r="I15" s="39">
        <v>37.167774680000001</v>
      </c>
      <c r="J15" s="39">
        <v>37.340029970000003</v>
      </c>
      <c r="K15" s="39">
        <v>36.240398319999997</v>
      </c>
      <c r="L15" s="39">
        <v>35.690070910000003</v>
      </c>
      <c r="M15">
        <v>35.79157111</v>
      </c>
      <c r="N15">
        <v>36.398445639999998</v>
      </c>
      <c r="O15">
        <v>37.42927984</v>
      </c>
      <c r="P15" s="39">
        <v>37.347956809999999</v>
      </c>
      <c r="Q15">
        <v>36.021777399999998</v>
      </c>
      <c r="R15">
        <v>34.838901290000003</v>
      </c>
      <c r="S15">
        <v>33.88673309</v>
      </c>
      <c r="T15">
        <v>32.731386669999999</v>
      </c>
      <c r="U15">
        <v>31.97796404</v>
      </c>
      <c r="V15">
        <v>31.38675804</v>
      </c>
      <c r="W15">
        <v>30.70166532</v>
      </c>
      <c r="X15">
        <v>29.94237373</v>
      </c>
      <c r="Y15">
        <v>29.348965270000001</v>
      </c>
      <c r="Z15">
        <v>28.95227521</v>
      </c>
      <c r="AA15">
        <v>28.708349330000001</v>
      </c>
      <c r="AB15">
        <v>28.567074430000002</v>
      </c>
      <c r="AC15">
        <v>28.493901149999999</v>
      </c>
      <c r="AD15">
        <v>28.515199580000001</v>
      </c>
      <c r="AE15">
        <v>28.540566599999998</v>
      </c>
      <c r="AF15">
        <v>28.576525820000001</v>
      </c>
      <c r="AG15">
        <v>28.623649709999999</v>
      </c>
      <c r="AH15">
        <v>28.689599650000002</v>
      </c>
      <c r="AI15">
        <v>28.79164682</v>
      </c>
      <c r="AJ15">
        <v>28.91170223</v>
      </c>
      <c r="AK15">
        <v>29.050053779999999</v>
      </c>
      <c r="AL15">
        <v>29.19659308</v>
      </c>
      <c r="AM15">
        <v>29.348033990000001</v>
      </c>
      <c r="AN15">
        <v>29.457195259999999</v>
      </c>
      <c r="AO15">
        <v>29.566839680000001</v>
      </c>
      <c r="AP15">
        <v>29.675578389999998</v>
      </c>
      <c r="AQ15">
        <v>29.788691249999999</v>
      </c>
      <c r="AR15">
        <v>29.897444960000001</v>
      </c>
      <c r="AS15">
        <v>30.015053569999999</v>
      </c>
      <c r="AT15">
        <v>30.13472561</v>
      </c>
      <c r="AU15">
        <v>30.254458620000001</v>
      </c>
      <c r="AV15">
        <v>30.376477359999999</v>
      </c>
      <c r="AW15">
        <v>30.525488129999999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22.2994217</v>
      </c>
      <c r="U16">
        <v>21.68784329</v>
      </c>
      <c r="V16">
        <v>21.1923478</v>
      </c>
      <c r="W16">
        <v>20.51680949</v>
      </c>
      <c r="X16">
        <v>19.798878970000001</v>
      </c>
      <c r="Y16">
        <v>19.20703262</v>
      </c>
      <c r="Z16">
        <v>18.75034999</v>
      </c>
      <c r="AA16">
        <v>18.396659400000001</v>
      </c>
      <c r="AB16">
        <v>18.10612072</v>
      </c>
      <c r="AC16">
        <v>17.860023999999999</v>
      </c>
      <c r="AD16">
        <v>17.70003822</v>
      </c>
      <c r="AE16">
        <v>17.543447090000001</v>
      </c>
      <c r="AF16">
        <v>17.39413935</v>
      </c>
      <c r="AG16">
        <v>17.24823005</v>
      </c>
      <c r="AH16">
        <v>17.114165969999998</v>
      </c>
      <c r="AI16">
        <v>17.095998380000001</v>
      </c>
      <c r="AJ16">
        <v>17.088269230000002</v>
      </c>
      <c r="AK16">
        <v>17.0910023</v>
      </c>
      <c r="AL16">
        <v>17.09634741</v>
      </c>
      <c r="AM16">
        <v>17.10408889</v>
      </c>
      <c r="AN16">
        <v>17.06467709</v>
      </c>
      <c r="AO16">
        <v>17.024896040000002</v>
      </c>
      <c r="AP16">
        <v>16.98394691</v>
      </c>
      <c r="AQ16">
        <v>16.94484362</v>
      </c>
      <c r="AR16">
        <v>16.902604180000001</v>
      </c>
      <c r="AS16">
        <v>16.861835660000001</v>
      </c>
      <c r="AT16">
        <v>16.82097632</v>
      </c>
      <c r="AU16">
        <v>16.778886360000001</v>
      </c>
      <c r="AV16">
        <v>16.73678379</v>
      </c>
      <c r="AW16">
        <v>16.708159609999999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1.8730454329999999</v>
      </c>
      <c r="G17" s="39">
        <v>2.0754854979999999</v>
      </c>
      <c r="H17" s="39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6.555355284</v>
      </c>
      <c r="U17">
        <v>6.6017122260000001</v>
      </c>
      <c r="V17">
        <v>6.6693845019999998</v>
      </c>
      <c r="W17">
        <v>6.5442032250000004</v>
      </c>
      <c r="X17">
        <v>6.4025173569999998</v>
      </c>
      <c r="Y17">
        <v>6.3530317270000003</v>
      </c>
      <c r="Z17">
        <v>6.3436359800000002</v>
      </c>
      <c r="AA17">
        <v>6.3661374080000002</v>
      </c>
      <c r="AB17">
        <v>6.4109711599999999</v>
      </c>
      <c r="AC17">
        <v>6.4706013420000001</v>
      </c>
      <c r="AD17">
        <v>6.5568714239999997</v>
      </c>
      <c r="AE17">
        <v>6.6436687079999999</v>
      </c>
      <c r="AF17">
        <v>6.7325687050000003</v>
      </c>
      <c r="AG17">
        <v>6.8238985039999998</v>
      </c>
      <c r="AH17">
        <v>6.9194862759999998</v>
      </c>
      <c r="AI17">
        <v>6.9588620849999998</v>
      </c>
      <c r="AJ17">
        <v>7.0026379780000001</v>
      </c>
      <c r="AK17">
        <v>7.0509110330000002</v>
      </c>
      <c r="AL17">
        <v>7.100787489</v>
      </c>
      <c r="AM17">
        <v>7.1519398819999997</v>
      </c>
      <c r="AN17">
        <v>7.2098674989999996</v>
      </c>
      <c r="AO17">
        <v>7.2681107340000004</v>
      </c>
      <c r="AP17">
        <v>7.3263279099999998</v>
      </c>
      <c r="AQ17">
        <v>7.385824908</v>
      </c>
      <c r="AR17">
        <v>7.4444407039999998</v>
      </c>
      <c r="AS17">
        <v>7.4750687689999999</v>
      </c>
      <c r="AT17">
        <v>7.5062263749999998</v>
      </c>
      <c r="AU17">
        <v>7.5374150139999996</v>
      </c>
      <c r="AV17">
        <v>7.5691891399999998</v>
      </c>
      <c r="AW17">
        <v>7.6077065790000002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0.332171518</v>
      </c>
      <c r="U18">
        <v>0.30258740550000002</v>
      </c>
      <c r="V18">
        <v>0.27589218580000002</v>
      </c>
      <c r="W18">
        <v>0.34674592900000001</v>
      </c>
      <c r="X18">
        <v>0.41416542309999999</v>
      </c>
      <c r="Y18">
        <v>0.40564879520000002</v>
      </c>
      <c r="Z18">
        <v>0.39986106179999997</v>
      </c>
      <c r="AA18">
        <v>0.3961894373</v>
      </c>
      <c r="AB18">
        <v>0.39383694089999999</v>
      </c>
      <c r="AC18">
        <v>0.39242589500000002</v>
      </c>
      <c r="AD18">
        <v>0.40733146440000001</v>
      </c>
      <c r="AE18">
        <v>0.42222188030000002</v>
      </c>
      <c r="AF18">
        <v>0.43720387020000001</v>
      </c>
      <c r="AG18">
        <v>0.45240503069999999</v>
      </c>
      <c r="AH18">
        <v>0.46786219950000002</v>
      </c>
      <c r="AI18">
        <v>0.48766072710000002</v>
      </c>
      <c r="AJ18">
        <v>0.50782266870000004</v>
      </c>
      <c r="AK18">
        <v>0.52838666940000001</v>
      </c>
      <c r="AL18">
        <v>0.54952182760000001</v>
      </c>
      <c r="AM18">
        <v>0.57085745629999995</v>
      </c>
      <c r="AN18">
        <v>0.58977725150000004</v>
      </c>
      <c r="AO18">
        <v>0.60881254419999997</v>
      </c>
      <c r="AP18">
        <v>0.62793459279999997</v>
      </c>
      <c r="AQ18">
        <v>0.64725639729999995</v>
      </c>
      <c r="AR18">
        <v>0.66659051329999996</v>
      </c>
      <c r="AS18" s="39">
        <v>0.68312832629999998</v>
      </c>
      <c r="AT18">
        <v>0.69987527630000002</v>
      </c>
      <c r="AU18">
        <v>0.71678771760000004</v>
      </c>
      <c r="AV18">
        <v>0.73392040960000005</v>
      </c>
      <c r="AW18">
        <v>0.75188606049999995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1.045970037</v>
      </c>
      <c r="U19">
        <v>0.87854032859999998</v>
      </c>
      <c r="V19">
        <v>0.72441448880000003</v>
      </c>
      <c r="W19">
        <v>0.71959871860000002</v>
      </c>
      <c r="X19">
        <v>0.71267247570000003</v>
      </c>
      <c r="Y19">
        <v>0.6991278366</v>
      </c>
      <c r="Z19">
        <v>0.69025060869999999</v>
      </c>
      <c r="AA19">
        <v>0.68500364380000001</v>
      </c>
      <c r="AB19">
        <v>0.68176311219999997</v>
      </c>
      <c r="AC19">
        <v>0.68014701580000003</v>
      </c>
      <c r="AD19">
        <v>0.67615167720000002</v>
      </c>
      <c r="AE19">
        <v>0.67227539690000004</v>
      </c>
      <c r="AF19">
        <v>0.66866868859999995</v>
      </c>
      <c r="AG19">
        <v>0.66523335289999996</v>
      </c>
      <c r="AH19">
        <v>0.66224856639999996</v>
      </c>
      <c r="AI19">
        <v>0.66222731830000003</v>
      </c>
      <c r="AJ19">
        <v>0.66261261760000001</v>
      </c>
      <c r="AK19">
        <v>0.66340666049999997</v>
      </c>
      <c r="AL19">
        <v>0.66434575149999997</v>
      </c>
      <c r="AM19">
        <v>0.66538226970000003</v>
      </c>
      <c r="AN19">
        <v>0.66686924599999997</v>
      </c>
      <c r="AO19">
        <v>0.66836093600000002</v>
      </c>
      <c r="AP19">
        <v>0.66982595229999997</v>
      </c>
      <c r="AQ19">
        <v>0.6713833951</v>
      </c>
      <c r="AR19">
        <v>0.67283629509999998</v>
      </c>
      <c r="AS19">
        <v>0.67651205020000005</v>
      </c>
      <c r="AT19">
        <v>0.68024630500000005</v>
      </c>
      <c r="AU19">
        <v>0.68399406890000003</v>
      </c>
      <c r="AV19">
        <v>0.68780579060000002</v>
      </c>
      <c r="AW19">
        <v>0.69224205510000003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0.21079329290000001</v>
      </c>
      <c r="G20">
        <v>0.21497079990000001</v>
      </c>
      <c r="H20" s="39">
        <v>0.21649934109999999</v>
      </c>
      <c r="I20" s="39">
        <v>0.230406532</v>
      </c>
      <c r="J20" s="39">
        <v>0.23981780829999999</v>
      </c>
      <c r="K20" s="39">
        <v>0.2411450047</v>
      </c>
      <c r="L20" s="39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0.300716608</v>
      </c>
      <c r="U20">
        <v>0.28438934900000001</v>
      </c>
      <c r="V20">
        <v>0.2700851883</v>
      </c>
      <c r="W20">
        <v>0.26873472430000001</v>
      </c>
      <c r="X20">
        <v>0.26658130330000002</v>
      </c>
      <c r="Y20">
        <v>0.26425186680000001</v>
      </c>
      <c r="Z20">
        <v>0.26359851140000001</v>
      </c>
      <c r="AA20">
        <v>0.26427592659999999</v>
      </c>
      <c r="AB20">
        <v>0.26578226780000003</v>
      </c>
      <c r="AC20">
        <v>0.26790427169999997</v>
      </c>
      <c r="AD20">
        <v>0.26654712120000001</v>
      </c>
      <c r="AE20">
        <v>0.26523581159999998</v>
      </c>
      <c r="AF20">
        <v>0.26402987929999999</v>
      </c>
      <c r="AG20">
        <v>0.26290555529999998</v>
      </c>
      <c r="AH20">
        <v>0.26195862149999999</v>
      </c>
      <c r="AI20">
        <v>0.26212720560000002</v>
      </c>
      <c r="AJ20">
        <v>0.26245728400000001</v>
      </c>
      <c r="AK20">
        <v>0.2629500568</v>
      </c>
      <c r="AL20">
        <v>0.26352456089999998</v>
      </c>
      <c r="AM20">
        <v>0.26413890070000001</v>
      </c>
      <c r="AN20">
        <v>0.2650081366</v>
      </c>
      <c r="AO20">
        <v>0.2658810056</v>
      </c>
      <c r="AP20">
        <v>0.2667450193</v>
      </c>
      <c r="AQ20">
        <v>0.26764762819999999</v>
      </c>
      <c r="AR20">
        <v>0.26851034909999999</v>
      </c>
      <c r="AS20">
        <v>0.27009899710000002</v>
      </c>
      <c r="AT20">
        <v>0.27171241800000001</v>
      </c>
      <c r="AU20">
        <v>0.27333266620000002</v>
      </c>
      <c r="AV20">
        <v>0.27497991929999999</v>
      </c>
      <c r="AW20">
        <v>0.2768784326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0.45763562159999999</v>
      </c>
      <c r="G21" s="39">
        <v>0.50661208349999998</v>
      </c>
      <c r="H21">
        <v>0.55384174750000004</v>
      </c>
      <c r="I21">
        <v>0.63981870880000002</v>
      </c>
      <c r="J21">
        <v>0.72289732159999998</v>
      </c>
      <c r="K21" s="39">
        <v>0.78905357909999996</v>
      </c>
      <c r="L21" s="39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2.1977515250000002</v>
      </c>
      <c r="U21">
        <v>2.2228914469999999</v>
      </c>
      <c r="V21">
        <v>2.2546338760000002</v>
      </c>
      <c r="W21">
        <v>2.305573232</v>
      </c>
      <c r="X21">
        <v>2.347558211</v>
      </c>
      <c r="Y21">
        <v>2.4198724290000002</v>
      </c>
      <c r="Z21">
        <v>2.5045790609999998</v>
      </c>
      <c r="AA21">
        <v>2.6000835150000001</v>
      </c>
      <c r="AB21">
        <v>2.7086002310000001</v>
      </c>
      <c r="AC21">
        <v>2.8227986280000001</v>
      </c>
      <c r="AD21">
        <v>2.908259674</v>
      </c>
      <c r="AE21">
        <v>2.9937177149999998</v>
      </c>
      <c r="AF21">
        <v>3.0799153270000001</v>
      </c>
      <c r="AG21">
        <v>3.170977218</v>
      </c>
      <c r="AH21">
        <v>3.2638780110000001</v>
      </c>
      <c r="AI21">
        <v>3.3247711099999999</v>
      </c>
      <c r="AJ21">
        <v>3.3879024530000001</v>
      </c>
      <c r="AK21">
        <v>3.4533970599999999</v>
      </c>
      <c r="AL21">
        <v>3.5220660420000001</v>
      </c>
      <c r="AM21">
        <v>3.5916265869999999</v>
      </c>
      <c r="AN21">
        <v>3.6609960359999998</v>
      </c>
      <c r="AO21">
        <v>3.7307784179999999</v>
      </c>
      <c r="AP21">
        <v>3.800798006</v>
      </c>
      <c r="AQ21">
        <v>3.8717352979999999</v>
      </c>
      <c r="AR21">
        <v>3.9424629179999999</v>
      </c>
      <c r="AS21">
        <v>4.0484097710000002</v>
      </c>
      <c r="AT21">
        <v>4.1556889159999999</v>
      </c>
      <c r="AU21">
        <v>4.2640428019999996</v>
      </c>
      <c r="AV21">
        <v>4.3737983099999997</v>
      </c>
      <c r="AW21">
        <v>4.4886153919999998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2.4118009749999998</v>
      </c>
      <c r="U22">
        <v>2.4042196919999999</v>
      </c>
      <c r="V22">
        <v>2.4275411390000001</v>
      </c>
      <c r="W22">
        <v>2.453034916</v>
      </c>
      <c r="X22">
        <v>2.4779056490000002</v>
      </c>
      <c r="Y22">
        <v>2.5160314480000001</v>
      </c>
      <c r="Z22">
        <v>2.5583684</v>
      </c>
      <c r="AA22">
        <v>2.6034692989999999</v>
      </c>
      <c r="AB22">
        <v>2.6508135469999998</v>
      </c>
      <c r="AC22">
        <v>2.7005665579999998</v>
      </c>
      <c r="AD22">
        <v>2.7511125519999999</v>
      </c>
      <c r="AE22">
        <v>2.8009816920000001</v>
      </c>
      <c r="AF22">
        <v>2.85078385</v>
      </c>
      <c r="AG22">
        <v>2.9007918369999999</v>
      </c>
      <c r="AH22">
        <v>2.9519320059999998</v>
      </c>
      <c r="AI22">
        <v>3.0018625210000001</v>
      </c>
      <c r="AJ22">
        <v>3.0520395769999999</v>
      </c>
      <c r="AK22">
        <v>3.1037921750000002</v>
      </c>
      <c r="AL22">
        <v>3.1563768909999999</v>
      </c>
      <c r="AM22">
        <v>3.2095938689999999</v>
      </c>
      <c r="AN22">
        <v>3.2629331370000001</v>
      </c>
      <c r="AO22">
        <v>3.315969505</v>
      </c>
      <c r="AP22">
        <v>3.36890519</v>
      </c>
      <c r="AQ22">
        <v>3.4226407839999999</v>
      </c>
      <c r="AR22">
        <v>3.4760135289999998</v>
      </c>
      <c r="AS22">
        <v>3.5325844879999999</v>
      </c>
      <c r="AT22">
        <v>3.591736306</v>
      </c>
      <c r="AU22">
        <v>3.65267067</v>
      </c>
      <c r="AV22">
        <v>3.715373365</v>
      </c>
      <c r="AW22">
        <v>3.7829770429999998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140.00460459999999</v>
      </c>
      <c r="U23">
        <v>138.70994880000001</v>
      </c>
      <c r="V23">
        <v>137.8295129</v>
      </c>
      <c r="W23">
        <v>136.4856862</v>
      </c>
      <c r="X23">
        <v>134.7875008</v>
      </c>
      <c r="Y23">
        <v>133.53387739999999</v>
      </c>
      <c r="Z23">
        <v>132.7402639</v>
      </c>
      <c r="AA23">
        <v>132.3624509</v>
      </c>
      <c r="AB23">
        <v>132.2840017</v>
      </c>
      <c r="AC23">
        <v>132.42795290000001</v>
      </c>
      <c r="AD23">
        <v>132.53434419999999</v>
      </c>
      <c r="AE23">
        <v>132.72725109999999</v>
      </c>
      <c r="AF23">
        <v>132.98860329999999</v>
      </c>
      <c r="AG23">
        <v>133.30091089999999</v>
      </c>
      <c r="AH23">
        <v>133.67644910000001</v>
      </c>
      <c r="AI23">
        <v>134.04438690000001</v>
      </c>
      <c r="AJ23">
        <v>134.41213440000001</v>
      </c>
      <c r="AK23">
        <v>134.8059317</v>
      </c>
      <c r="AL23">
        <v>135.20210230000001</v>
      </c>
      <c r="AM23">
        <v>135.5973554</v>
      </c>
      <c r="AN23">
        <v>136.01219130000001</v>
      </c>
      <c r="AO23">
        <v>136.40277699999999</v>
      </c>
      <c r="AP23">
        <v>136.7789477</v>
      </c>
      <c r="AQ23">
        <v>137.17105480000001</v>
      </c>
      <c r="AR23">
        <v>137.548486</v>
      </c>
      <c r="AS23">
        <v>137.9568654</v>
      </c>
      <c r="AT23">
        <v>138.39320789999999</v>
      </c>
      <c r="AU23">
        <v>138.8536915</v>
      </c>
      <c r="AV23">
        <v>139.35190470000001</v>
      </c>
      <c r="AW23">
        <v>139.9907767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3.2208315619999999</v>
      </c>
      <c r="U24">
        <v>3.257617003</v>
      </c>
      <c r="V24">
        <v>3.2763437990000002</v>
      </c>
      <c r="W24">
        <v>3.2660683659999998</v>
      </c>
      <c r="X24">
        <v>3.23112581</v>
      </c>
      <c r="Y24">
        <v>3.2190330020000002</v>
      </c>
      <c r="Z24">
        <v>3.232331625</v>
      </c>
      <c r="AA24">
        <v>3.266678658</v>
      </c>
      <c r="AB24">
        <v>3.3159999039999999</v>
      </c>
      <c r="AC24">
        <v>3.3754646589999999</v>
      </c>
      <c r="AD24">
        <v>3.441783724</v>
      </c>
      <c r="AE24">
        <v>3.511170586</v>
      </c>
      <c r="AF24">
        <v>3.5820428010000001</v>
      </c>
      <c r="AG24">
        <v>3.6534476630000001</v>
      </c>
      <c r="AH24">
        <v>3.7252407399999998</v>
      </c>
      <c r="AI24">
        <v>3.794752211</v>
      </c>
      <c r="AJ24">
        <v>3.8622124649999998</v>
      </c>
      <c r="AK24">
        <v>3.9281365579999998</v>
      </c>
      <c r="AL24">
        <v>3.9926076140000002</v>
      </c>
      <c r="AM24">
        <v>4.0559390479999999</v>
      </c>
      <c r="AN24">
        <v>4.1172037809999997</v>
      </c>
      <c r="AO24">
        <v>4.1769919250000003</v>
      </c>
      <c r="AP24">
        <v>4.2357464939999998</v>
      </c>
      <c r="AQ24">
        <v>4.294205904</v>
      </c>
      <c r="AR24">
        <v>4.352266288</v>
      </c>
      <c r="AS24">
        <v>4.4096418650000002</v>
      </c>
      <c r="AT24">
        <v>4.4667116739999999</v>
      </c>
      <c r="AU24">
        <v>4.5239105430000004</v>
      </c>
      <c r="AV24">
        <v>4.5818579220000002</v>
      </c>
      <c r="AW24">
        <v>4.6423796959999999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35.94660769</v>
      </c>
      <c r="U25">
        <v>35.831030050000003</v>
      </c>
      <c r="V25">
        <v>36.069615159999998</v>
      </c>
      <c r="W25">
        <v>36.207240609999999</v>
      </c>
      <c r="X25">
        <v>36.256932569999996</v>
      </c>
      <c r="Y25">
        <v>36.498512509999998</v>
      </c>
      <c r="Z25">
        <v>36.875669729999998</v>
      </c>
      <c r="AA25">
        <v>37.363105769999997</v>
      </c>
      <c r="AB25">
        <v>37.917466859999998</v>
      </c>
      <c r="AC25">
        <v>38.523012659999999</v>
      </c>
      <c r="AD25">
        <v>39.179180959999997</v>
      </c>
      <c r="AE25">
        <v>39.842924940000003</v>
      </c>
      <c r="AF25">
        <v>40.517580520000003</v>
      </c>
      <c r="AG25">
        <v>41.203181489999999</v>
      </c>
      <c r="AH25">
        <v>41.915217640000002</v>
      </c>
      <c r="AI25">
        <v>42.611396079999999</v>
      </c>
      <c r="AJ25">
        <v>43.308181419999997</v>
      </c>
      <c r="AK25">
        <v>44.029978669999998</v>
      </c>
      <c r="AL25">
        <v>44.759040800000001</v>
      </c>
      <c r="AM25">
        <v>45.492210249999999</v>
      </c>
      <c r="AN25">
        <v>46.20958555</v>
      </c>
      <c r="AO25">
        <v>46.90688024</v>
      </c>
      <c r="AP25">
        <v>47.593596069999997</v>
      </c>
      <c r="AQ25">
        <v>48.289232759999997</v>
      </c>
      <c r="AR25">
        <v>48.967604350000002</v>
      </c>
      <c r="AS25">
        <v>49.669018999999999</v>
      </c>
      <c r="AT25">
        <v>50.388353080000002</v>
      </c>
      <c r="AU25">
        <v>51.114990949999999</v>
      </c>
      <c r="AV25">
        <v>51.8537362</v>
      </c>
      <c r="AW25">
        <v>52.667768449999997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34.420890559999997</v>
      </c>
      <c r="U26">
        <v>34.112713460000002</v>
      </c>
      <c r="V26">
        <v>33.715390059999997</v>
      </c>
      <c r="W26">
        <v>33.19046762</v>
      </c>
      <c r="X26">
        <v>32.558479140000003</v>
      </c>
      <c r="Y26">
        <v>31.923713429999999</v>
      </c>
      <c r="Z26">
        <v>31.31272474</v>
      </c>
      <c r="AA26">
        <v>30.753113519999999</v>
      </c>
      <c r="AB26">
        <v>30.251364540000001</v>
      </c>
      <c r="AC26">
        <v>29.80226081</v>
      </c>
      <c r="AD26">
        <v>29.383944169999999</v>
      </c>
      <c r="AE26">
        <v>28.99537132</v>
      </c>
      <c r="AF26">
        <v>28.635137449999998</v>
      </c>
      <c r="AG26">
        <v>28.299117370000001</v>
      </c>
      <c r="AH26">
        <v>27.986713869999999</v>
      </c>
      <c r="AI26">
        <v>27.698451590000001</v>
      </c>
      <c r="AJ26">
        <v>27.422486970000001</v>
      </c>
      <c r="AK26">
        <v>27.157199510000002</v>
      </c>
      <c r="AL26">
        <v>26.898714550000001</v>
      </c>
      <c r="AM26">
        <v>26.644670609999999</v>
      </c>
      <c r="AN26">
        <v>26.394081270000001</v>
      </c>
      <c r="AO26">
        <v>26.14512757</v>
      </c>
      <c r="AP26">
        <v>25.896022250000001</v>
      </c>
      <c r="AQ26">
        <v>25.648193299999999</v>
      </c>
      <c r="AR26">
        <v>25.39939871</v>
      </c>
      <c r="AS26">
        <v>25.15074933</v>
      </c>
      <c r="AT26">
        <v>24.900410900000001</v>
      </c>
      <c r="AU26">
        <v>24.646790589999998</v>
      </c>
      <c r="AV26">
        <v>24.38956954</v>
      </c>
      <c r="AW26">
        <v>24.142974930000001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20.984306449999998</v>
      </c>
      <c r="U27">
        <v>20.247630059999999</v>
      </c>
      <c r="V27">
        <v>19.728222209999998</v>
      </c>
      <c r="W27">
        <v>19.27473698</v>
      </c>
      <c r="X27">
        <v>18.851041330000001</v>
      </c>
      <c r="Y27">
        <v>18.57618896</v>
      </c>
      <c r="Z27">
        <v>18.482280249999999</v>
      </c>
      <c r="AA27">
        <v>18.535422839999999</v>
      </c>
      <c r="AB27">
        <v>18.684404499999999</v>
      </c>
      <c r="AC27">
        <v>18.89085077</v>
      </c>
      <c r="AD27">
        <v>19.148775019999999</v>
      </c>
      <c r="AE27">
        <v>19.430803340000001</v>
      </c>
      <c r="AF27">
        <v>19.722763669999999</v>
      </c>
      <c r="AG27">
        <v>20.015646029999999</v>
      </c>
      <c r="AH27">
        <v>20.30626101</v>
      </c>
      <c r="AI27">
        <v>20.58295528</v>
      </c>
      <c r="AJ27">
        <v>20.842252649999999</v>
      </c>
      <c r="AK27">
        <v>21.08302462</v>
      </c>
      <c r="AL27">
        <v>21.30371439</v>
      </c>
      <c r="AM27">
        <v>21.505382579999999</v>
      </c>
      <c r="AN27">
        <v>21.686306949999999</v>
      </c>
      <c r="AO27">
        <v>21.848743840000001</v>
      </c>
      <c r="AP27">
        <v>21.995179700000001</v>
      </c>
      <c r="AQ27">
        <v>22.131596259999998</v>
      </c>
      <c r="AR27">
        <v>22.26050515</v>
      </c>
      <c r="AS27">
        <v>22.385337069999999</v>
      </c>
      <c r="AT27">
        <v>22.510499750000001</v>
      </c>
      <c r="AU27">
        <v>22.64309802</v>
      </c>
      <c r="AV27">
        <v>22.789926179999998</v>
      </c>
      <c r="AW27">
        <v>22.963313079999999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24.336734570000001</v>
      </c>
      <c r="U28">
        <v>24.06403117</v>
      </c>
      <c r="V28">
        <v>23.756469710000001</v>
      </c>
      <c r="W28">
        <v>23.319286640000001</v>
      </c>
      <c r="X28">
        <v>22.81945975</v>
      </c>
      <c r="Y28">
        <v>22.333901239999999</v>
      </c>
      <c r="Z28">
        <v>21.86824562</v>
      </c>
      <c r="AA28">
        <v>21.416833369999999</v>
      </c>
      <c r="AB28">
        <v>20.97146875</v>
      </c>
      <c r="AC28">
        <v>20.52633282</v>
      </c>
      <c r="AD28">
        <v>20.07454697</v>
      </c>
      <c r="AE28">
        <v>19.613904099999999</v>
      </c>
      <c r="AF28">
        <v>19.14355565</v>
      </c>
      <c r="AG28">
        <v>18.66368344</v>
      </c>
      <c r="AH28">
        <v>18.17544359</v>
      </c>
      <c r="AI28">
        <v>17.679119289999999</v>
      </c>
      <c r="AJ28">
        <v>17.177066889999999</v>
      </c>
      <c r="AK28">
        <v>16.671778280000002</v>
      </c>
      <c r="AL28">
        <v>16.165910849999999</v>
      </c>
      <c r="AM28">
        <v>15.66207839</v>
      </c>
      <c r="AN28">
        <v>15.164921639999999</v>
      </c>
      <c r="AO28">
        <v>14.676441860000001</v>
      </c>
      <c r="AP28">
        <v>14.19830071</v>
      </c>
      <c r="AQ28">
        <v>13.732330510000001</v>
      </c>
      <c r="AR28">
        <v>13.28007809</v>
      </c>
      <c r="AS28">
        <v>12.84287514</v>
      </c>
      <c r="AT28">
        <v>12.42214412</v>
      </c>
      <c r="AU28">
        <v>12.01894914</v>
      </c>
      <c r="AV28">
        <v>11.63404525</v>
      </c>
      <c r="AW28">
        <v>11.26831458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21.09523377</v>
      </c>
      <c r="U29">
        <v>21.196927079999998</v>
      </c>
      <c r="V29">
        <v>21.283472110000002</v>
      </c>
      <c r="W29">
        <v>21.227885959999998</v>
      </c>
      <c r="X29">
        <v>21.07046222</v>
      </c>
      <c r="Y29">
        <v>20.982528219999999</v>
      </c>
      <c r="Z29">
        <v>20.969011940000001</v>
      </c>
      <c r="AA29">
        <v>21.027296700000001</v>
      </c>
      <c r="AB29">
        <v>21.143297159999999</v>
      </c>
      <c r="AC29">
        <v>21.31003119</v>
      </c>
      <c r="AD29">
        <v>21.30611334</v>
      </c>
      <c r="AE29">
        <v>21.333076800000001</v>
      </c>
      <c r="AF29">
        <v>21.38752324</v>
      </c>
      <c r="AG29">
        <v>21.465834879999999</v>
      </c>
      <c r="AH29">
        <v>21.567572240000001</v>
      </c>
      <c r="AI29">
        <v>21.677712440000001</v>
      </c>
      <c r="AJ29">
        <v>21.79993404</v>
      </c>
      <c r="AK29">
        <v>21.935814109999999</v>
      </c>
      <c r="AL29">
        <v>22.082114099999998</v>
      </c>
      <c r="AM29">
        <v>22.237074539999998</v>
      </c>
      <c r="AN29">
        <v>22.440092100000001</v>
      </c>
      <c r="AO29">
        <v>22.648591629999999</v>
      </c>
      <c r="AP29">
        <v>22.860102489999999</v>
      </c>
      <c r="AQ29">
        <v>23.075496090000001</v>
      </c>
      <c r="AR29">
        <v>23.28863346</v>
      </c>
      <c r="AS29">
        <v>23.499243020000002</v>
      </c>
      <c r="AT29">
        <v>23.705088369999999</v>
      </c>
      <c r="AU29">
        <v>23.90595227</v>
      </c>
      <c r="AV29">
        <v>24.10276962</v>
      </c>
      <c r="AW29">
        <v>24.306025930000001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34990.928879999999</v>
      </c>
      <c r="U30">
        <v>35162.328399999999</v>
      </c>
      <c r="V30">
        <v>35280.261579999999</v>
      </c>
      <c r="W30">
        <v>35171.596239999999</v>
      </c>
      <c r="X30">
        <v>34956.526389999999</v>
      </c>
      <c r="Y30">
        <v>34772.479160000003</v>
      </c>
      <c r="Z30">
        <v>34631.155270000003</v>
      </c>
      <c r="AA30">
        <v>34524.782140000003</v>
      </c>
      <c r="AB30">
        <v>34440.478459999998</v>
      </c>
      <c r="AC30">
        <v>34369.722020000001</v>
      </c>
      <c r="AD30">
        <v>34300.644209999999</v>
      </c>
      <c r="AE30">
        <v>34230.449800000002</v>
      </c>
      <c r="AF30">
        <v>34158.27349</v>
      </c>
      <c r="AG30">
        <v>34084.50131</v>
      </c>
      <c r="AH30">
        <v>34010.707159999998</v>
      </c>
      <c r="AI30">
        <v>33935.180699999997</v>
      </c>
      <c r="AJ30">
        <v>33859.908490000002</v>
      </c>
      <c r="AK30">
        <v>33786.187510000003</v>
      </c>
      <c r="AL30">
        <v>33715.10772</v>
      </c>
      <c r="AM30">
        <v>33646.987710000001</v>
      </c>
      <c r="AN30">
        <v>33589.187570000002</v>
      </c>
      <c r="AO30">
        <v>33540.153879999998</v>
      </c>
      <c r="AP30">
        <v>33497.131020000001</v>
      </c>
      <c r="AQ30">
        <v>33458.497649999998</v>
      </c>
      <c r="AR30">
        <v>33422.355669999997</v>
      </c>
      <c r="AS30">
        <v>33387.041960000002</v>
      </c>
      <c r="AT30">
        <v>33352.509890000001</v>
      </c>
      <c r="AU30">
        <v>33318.591840000001</v>
      </c>
      <c r="AV30">
        <v>33285.168400000002</v>
      </c>
      <c r="AW30">
        <v>33254.159390000001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948.00535979999995</v>
      </c>
      <c r="U31">
        <v>1032.8987340000001</v>
      </c>
      <c r="V31">
        <v>1124.3472039999999</v>
      </c>
      <c r="W31">
        <v>1211.3435179999999</v>
      </c>
      <c r="X31">
        <v>1299.3637679999999</v>
      </c>
      <c r="Y31">
        <v>1387.5257650000001</v>
      </c>
      <c r="Z31">
        <v>1472.773332</v>
      </c>
      <c r="AA31">
        <v>1552.49531</v>
      </c>
      <c r="AB31">
        <v>1624.4010960000001</v>
      </c>
      <c r="AC31">
        <v>1686.9862310000001</v>
      </c>
      <c r="AD31">
        <v>1738.9160710000001</v>
      </c>
      <c r="AE31">
        <v>1779.741667</v>
      </c>
      <c r="AF31">
        <v>1809.286703</v>
      </c>
      <c r="AG31">
        <v>1827.602601</v>
      </c>
      <c r="AH31">
        <v>1834.9364840000001</v>
      </c>
      <c r="AI31">
        <v>1831.776216</v>
      </c>
      <c r="AJ31">
        <v>1818.59851</v>
      </c>
      <c r="AK31">
        <v>1795.952059</v>
      </c>
      <c r="AL31">
        <v>1764.5843870000001</v>
      </c>
      <c r="AM31">
        <v>1725.3309039999999</v>
      </c>
      <c r="AN31">
        <v>1679.469278</v>
      </c>
      <c r="AO31">
        <v>1627.9032589999999</v>
      </c>
      <c r="AP31">
        <v>1571.539329</v>
      </c>
      <c r="AQ31">
        <v>1511.3560339999999</v>
      </c>
      <c r="AR31">
        <v>1448.315366</v>
      </c>
      <c r="AS31">
        <v>1383.3590389999999</v>
      </c>
      <c r="AT31">
        <v>1317.341375</v>
      </c>
      <c r="AU31">
        <v>1251.010743</v>
      </c>
      <c r="AV31">
        <v>1185.011094</v>
      </c>
      <c r="AW31">
        <v>1119.9129640000001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5411.0504460000002</v>
      </c>
      <c r="U32">
        <v>5528.1144139999997</v>
      </c>
      <c r="V32">
        <v>5620.5673559999996</v>
      </c>
      <c r="W32">
        <v>5656.9661269999997</v>
      </c>
      <c r="X32">
        <v>5659.1907670000001</v>
      </c>
      <c r="Y32">
        <v>5653.11247</v>
      </c>
      <c r="Z32">
        <v>5639.8300410000002</v>
      </c>
      <c r="AA32">
        <v>5617.2188960000003</v>
      </c>
      <c r="AB32">
        <v>5582.4518280000002</v>
      </c>
      <c r="AC32">
        <v>5533.6433829999996</v>
      </c>
      <c r="AD32">
        <v>5468.7249590000001</v>
      </c>
      <c r="AE32">
        <v>5387.3136320000003</v>
      </c>
      <c r="AF32">
        <v>5289.562508</v>
      </c>
      <c r="AG32">
        <v>5176.0487839999996</v>
      </c>
      <c r="AH32">
        <v>5047.7339899999997</v>
      </c>
      <c r="AI32">
        <v>4905.4108589999996</v>
      </c>
      <c r="AJ32">
        <v>4750.590287</v>
      </c>
      <c r="AK32">
        <v>4584.9148910000004</v>
      </c>
      <c r="AL32">
        <v>4410.1877350000004</v>
      </c>
      <c r="AM32">
        <v>4228.2701500000003</v>
      </c>
      <c r="AN32">
        <v>4041.4532829999998</v>
      </c>
      <c r="AO32">
        <v>3851.473238</v>
      </c>
      <c r="AP32">
        <v>3659.9962479999999</v>
      </c>
      <c r="AQ32">
        <v>3468.677291</v>
      </c>
      <c r="AR32">
        <v>3279.0381440000001</v>
      </c>
      <c r="AS32">
        <v>3092.4349339999999</v>
      </c>
      <c r="AT32">
        <v>2910.0937239999998</v>
      </c>
      <c r="AU32">
        <v>2733.0290089999999</v>
      </c>
      <c r="AV32">
        <v>2562.0523069999999</v>
      </c>
      <c r="AW32">
        <v>2397.8116319999999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8295.712587</v>
      </c>
      <c r="U33">
        <v>8399.8732230000005</v>
      </c>
      <c r="V33">
        <v>8467.8323209999999</v>
      </c>
      <c r="W33">
        <v>8456.8052559999996</v>
      </c>
      <c r="X33">
        <v>8398.3068860000003</v>
      </c>
      <c r="Y33">
        <v>8328.1335529999997</v>
      </c>
      <c r="Z33">
        <v>8249.0478419999999</v>
      </c>
      <c r="AA33">
        <v>8158.8222310000001</v>
      </c>
      <c r="AB33">
        <v>8054.1716980000001</v>
      </c>
      <c r="AC33">
        <v>7932.9556380000004</v>
      </c>
      <c r="AD33">
        <v>7792.7144129999997</v>
      </c>
      <c r="AE33">
        <v>7633.111097</v>
      </c>
      <c r="AF33">
        <v>7454.479636</v>
      </c>
      <c r="AG33">
        <v>7257.6822480000001</v>
      </c>
      <c r="AH33">
        <v>7044.0752869999997</v>
      </c>
      <c r="AI33">
        <v>6814.8090700000002</v>
      </c>
      <c r="AJ33">
        <v>6571.9569810000003</v>
      </c>
      <c r="AK33">
        <v>6317.7492419999999</v>
      </c>
      <c r="AL33">
        <v>6054.5527149999998</v>
      </c>
      <c r="AM33">
        <v>5784.7824069999997</v>
      </c>
      <c r="AN33">
        <v>5511.3572340000001</v>
      </c>
      <c r="AO33">
        <v>5236.4575000000004</v>
      </c>
      <c r="AP33">
        <v>4962.1555980000003</v>
      </c>
      <c r="AQ33">
        <v>4690.4733569999999</v>
      </c>
      <c r="AR33">
        <v>4423.2394009999998</v>
      </c>
      <c r="AS33">
        <v>4162.0691420000003</v>
      </c>
      <c r="AT33">
        <v>3908.3938549999998</v>
      </c>
      <c r="AU33">
        <v>3663.3733579999998</v>
      </c>
      <c r="AV33">
        <v>3427.9096930000001</v>
      </c>
      <c r="AW33">
        <v>3202.6929930000001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8366.2730730000003</v>
      </c>
      <c r="U34">
        <v>8409.2742130000006</v>
      </c>
      <c r="V34">
        <v>8419.4933459999902</v>
      </c>
      <c r="W34">
        <v>8357.7064269999901</v>
      </c>
      <c r="X34">
        <v>8253.4419510000007</v>
      </c>
      <c r="Y34">
        <v>8140.0712139999996</v>
      </c>
      <c r="Z34">
        <v>8020.6430959999998</v>
      </c>
      <c r="AA34">
        <v>7893.3364810000003</v>
      </c>
      <c r="AB34">
        <v>7755.2993880000004</v>
      </c>
      <c r="AC34">
        <v>7604.658437</v>
      </c>
      <c r="AD34">
        <v>7439.2176289999998</v>
      </c>
      <c r="AE34">
        <v>7258.6526720000002</v>
      </c>
      <c r="AF34">
        <v>7063.2331780000004</v>
      </c>
      <c r="AG34">
        <v>6853.6959319999996</v>
      </c>
      <c r="AH34">
        <v>6631.2208710000004</v>
      </c>
      <c r="AI34">
        <v>6396.8010590000004</v>
      </c>
      <c r="AJ34">
        <v>6152.2662010000004</v>
      </c>
      <c r="AK34">
        <v>5899.5827570000001</v>
      </c>
      <c r="AL34">
        <v>5640.8123859999996</v>
      </c>
      <c r="AM34">
        <v>5378.0505380000004</v>
      </c>
      <c r="AN34">
        <v>5113.8185949999997</v>
      </c>
      <c r="AO34">
        <v>4849.9792399999997</v>
      </c>
      <c r="AP34">
        <v>4588.2943990000003</v>
      </c>
      <c r="AQ34">
        <v>4330.4692889999997</v>
      </c>
      <c r="AR34">
        <v>4078.0316499999999</v>
      </c>
      <c r="AS34">
        <v>3832.3208140000002</v>
      </c>
      <c r="AT34">
        <v>3594.5103079999999</v>
      </c>
      <c r="AU34">
        <v>3365.5354130000001</v>
      </c>
      <c r="AV34">
        <v>3146.1061570000002</v>
      </c>
      <c r="AW34">
        <v>2936.7463400000001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12362.902050000001</v>
      </c>
      <c r="I35">
        <v>11917.784949999999</v>
      </c>
      <c r="J35">
        <v>11490.20795</v>
      </c>
      <c r="K35" s="39">
        <v>11030.2912</v>
      </c>
      <c r="L35" s="39">
        <v>10589.831169999999</v>
      </c>
      <c r="M35" s="39">
        <v>10181.763059999999</v>
      </c>
      <c r="N35" s="39">
        <v>9832.991403</v>
      </c>
      <c r="O35" s="39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8090.9927269999998</v>
      </c>
      <c r="U35">
        <v>7818.2142690000001</v>
      </c>
      <c r="V35">
        <v>7548.4991280000004</v>
      </c>
      <c r="W35">
        <v>7260.8079010000001</v>
      </c>
      <c r="X35">
        <v>6969.5082679999996</v>
      </c>
      <c r="Y35">
        <v>6690.3513270000003</v>
      </c>
      <c r="Z35">
        <v>6424.137455</v>
      </c>
      <c r="AA35">
        <v>6169.0342639999999</v>
      </c>
      <c r="AB35">
        <v>5922.7139649999999</v>
      </c>
      <c r="AC35">
        <v>5683.3583630000003</v>
      </c>
      <c r="AD35">
        <v>5449.0306909999999</v>
      </c>
      <c r="AE35">
        <v>5218.7451209999999</v>
      </c>
      <c r="AF35">
        <v>4991.8559590000004</v>
      </c>
      <c r="AG35">
        <v>4767.9939619999996</v>
      </c>
      <c r="AH35">
        <v>4547.0551990000004</v>
      </c>
      <c r="AI35">
        <v>4328.9047860000001</v>
      </c>
      <c r="AJ35">
        <v>4113.843441</v>
      </c>
      <c r="AK35">
        <v>3902.2728200000001</v>
      </c>
      <c r="AL35">
        <v>3694.6653240000001</v>
      </c>
      <c r="AM35">
        <v>3491.5401879999999</v>
      </c>
      <c r="AN35">
        <v>3293.6529270000001</v>
      </c>
      <c r="AO35">
        <v>3101.4643900000001</v>
      </c>
      <c r="AP35">
        <v>2915.4137479999999</v>
      </c>
      <c r="AQ35">
        <v>2735.9373860000001</v>
      </c>
      <c r="AR35">
        <v>2563.411114</v>
      </c>
      <c r="AS35">
        <v>2398.14705</v>
      </c>
      <c r="AT35">
        <v>2240.3973369999999</v>
      </c>
      <c r="AU35">
        <v>2090.321328</v>
      </c>
      <c r="AV35">
        <v>1947.990714</v>
      </c>
      <c r="AW35">
        <v>1813.40734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2542.8568650000002</v>
      </c>
      <c r="U36">
        <v>2416.8913870000001</v>
      </c>
      <c r="V36">
        <v>2296.8751470000002</v>
      </c>
      <c r="W36">
        <v>2178.3123559999999</v>
      </c>
      <c r="X36">
        <v>2063.8311170000002</v>
      </c>
      <c r="Y36">
        <v>1956.211886</v>
      </c>
      <c r="Z36">
        <v>1855.2881930000001</v>
      </c>
      <c r="AA36">
        <v>1760.378606</v>
      </c>
      <c r="AB36">
        <v>1670.7193830000001</v>
      </c>
      <c r="AC36">
        <v>1585.6686139999999</v>
      </c>
      <c r="AD36">
        <v>1504.5799890000001</v>
      </c>
      <c r="AE36">
        <v>1427.0185240000001</v>
      </c>
      <c r="AF36">
        <v>1352.634519</v>
      </c>
      <c r="AG36">
        <v>1281.149954</v>
      </c>
      <c r="AH36">
        <v>1212.3546719999999</v>
      </c>
      <c r="AI36">
        <v>1146.0487499999999</v>
      </c>
      <c r="AJ36">
        <v>1082.128164</v>
      </c>
      <c r="AK36">
        <v>1020.52097</v>
      </c>
      <c r="AL36">
        <v>961.1843255</v>
      </c>
      <c r="AM36">
        <v>904.09659959999999</v>
      </c>
      <c r="AN36">
        <v>849.29865930000005</v>
      </c>
      <c r="AO36">
        <v>796.77959339999995</v>
      </c>
      <c r="AP36">
        <v>746.53341209999996</v>
      </c>
      <c r="AQ36">
        <v>698.56369280000001</v>
      </c>
      <c r="AR36">
        <v>652.87030259999995</v>
      </c>
      <c r="AS36">
        <v>609.44749279999996</v>
      </c>
      <c r="AT36">
        <v>568.28378069999997</v>
      </c>
      <c r="AU36">
        <v>529.3543641</v>
      </c>
      <c r="AV36">
        <v>492.62161140000001</v>
      </c>
      <c r="AW36">
        <v>458.0386618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875.06250639999996</v>
      </c>
      <c r="U37">
        <v>818.27069010000002</v>
      </c>
      <c r="V37">
        <v>764.80066569999997</v>
      </c>
      <c r="W37">
        <v>713.89470970000002</v>
      </c>
      <c r="X37">
        <v>665.88890070000002</v>
      </c>
      <c r="Y37">
        <v>621.15028770000004</v>
      </c>
      <c r="Z37">
        <v>579.54759369999999</v>
      </c>
      <c r="AA37">
        <v>540.85170100000005</v>
      </c>
      <c r="AB37">
        <v>504.82209779999999</v>
      </c>
      <c r="AC37">
        <v>471.23848909999998</v>
      </c>
      <c r="AD37">
        <v>439.88653870000002</v>
      </c>
      <c r="AE37">
        <v>410.58648449999998</v>
      </c>
      <c r="AF37">
        <v>383.1777477</v>
      </c>
      <c r="AG37">
        <v>357.5167429</v>
      </c>
      <c r="AH37">
        <v>333.47606209999998</v>
      </c>
      <c r="AI37">
        <v>310.9359809</v>
      </c>
      <c r="AJ37">
        <v>289.79644029999997</v>
      </c>
      <c r="AK37">
        <v>269.96733239999998</v>
      </c>
      <c r="AL37">
        <v>251.36722700000001</v>
      </c>
      <c r="AM37">
        <v>233.92247839999999</v>
      </c>
      <c r="AN37">
        <v>217.5716003</v>
      </c>
      <c r="AO37">
        <v>202.25163209999999</v>
      </c>
      <c r="AP37">
        <v>187.90456349999999</v>
      </c>
      <c r="AQ37">
        <v>174.47751930000001</v>
      </c>
      <c r="AR37">
        <v>161.92097469999999</v>
      </c>
      <c r="AS37">
        <v>150.18831399999999</v>
      </c>
      <c r="AT37">
        <v>139.2356144</v>
      </c>
      <c r="AU37">
        <v>129.0205086</v>
      </c>
      <c r="AV37">
        <v>119.50203190000001</v>
      </c>
      <c r="AW37">
        <v>110.64084130000001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14.163599720000001</v>
      </c>
      <c r="U38">
        <v>25.041466549999999</v>
      </c>
      <c r="V38">
        <v>37.758309230000002</v>
      </c>
      <c r="W38">
        <v>51.554308079999998</v>
      </c>
      <c r="X38">
        <v>67.211186769999998</v>
      </c>
      <c r="Y38">
        <v>86.117289069999998</v>
      </c>
      <c r="Z38">
        <v>108.9595736</v>
      </c>
      <c r="AA38">
        <v>136.2734667</v>
      </c>
      <c r="AB38">
        <v>168.49397880000001</v>
      </c>
      <c r="AC38">
        <v>206.05241860000001</v>
      </c>
      <c r="AD38">
        <v>249.219052</v>
      </c>
      <c r="AE38">
        <v>298.34526879999999</v>
      </c>
      <c r="AF38">
        <v>353.74611700000003</v>
      </c>
      <c r="AG38">
        <v>415.68268490000003</v>
      </c>
      <c r="AH38">
        <v>484.36350060000001</v>
      </c>
      <c r="AI38">
        <v>559.75421419999998</v>
      </c>
      <c r="AJ38">
        <v>641.84197800000004</v>
      </c>
      <c r="AK38">
        <v>730.48166990000004</v>
      </c>
      <c r="AL38">
        <v>825.41363339999998</v>
      </c>
      <c r="AM38">
        <v>926.23867069999994</v>
      </c>
      <c r="AN38">
        <v>1032.9702629999999</v>
      </c>
      <c r="AO38">
        <v>1145.0070000000001</v>
      </c>
      <c r="AP38">
        <v>1261.598064</v>
      </c>
      <c r="AQ38">
        <v>1382.0467839999999</v>
      </c>
      <c r="AR38">
        <v>1505.625571</v>
      </c>
      <c r="AS38">
        <v>1631.6419390000001</v>
      </c>
      <c r="AT38">
        <v>1759.591304</v>
      </c>
      <c r="AU38">
        <v>1889.013471</v>
      </c>
      <c r="AV38">
        <v>2019.514514</v>
      </c>
      <c r="AW38">
        <v>2151.0026039999998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10.360893369999999</v>
      </c>
      <c r="U39">
        <v>17.826652030000002</v>
      </c>
      <c r="V39">
        <v>26.364936740000001</v>
      </c>
      <c r="W39">
        <v>35.422585689999998</v>
      </c>
      <c r="X39">
        <v>45.481465780000001</v>
      </c>
      <c r="Y39">
        <v>57.391552109999999</v>
      </c>
      <c r="Z39">
        <v>71.522421410000007</v>
      </c>
      <c r="AA39">
        <v>88.136361500000007</v>
      </c>
      <c r="AB39">
        <v>107.4258699</v>
      </c>
      <c r="AC39">
        <v>129.57568330000001</v>
      </c>
      <c r="AD39">
        <v>154.6688887</v>
      </c>
      <c r="AE39">
        <v>182.83328560000001</v>
      </c>
      <c r="AF39">
        <v>214.1702698</v>
      </c>
      <c r="AG39">
        <v>248.74543800000001</v>
      </c>
      <c r="AH39">
        <v>286.59013779999998</v>
      </c>
      <c r="AI39">
        <v>327.59633880000001</v>
      </c>
      <c r="AJ39">
        <v>371.66951269999998</v>
      </c>
      <c r="AK39">
        <v>418.64162169999997</v>
      </c>
      <c r="AL39">
        <v>468.28443709999999</v>
      </c>
      <c r="AM39">
        <v>520.29834389999996</v>
      </c>
      <c r="AN39">
        <v>574.60759099999996</v>
      </c>
      <c r="AO39">
        <v>630.81231949999994</v>
      </c>
      <c r="AP39">
        <v>688.44239300000004</v>
      </c>
      <c r="AQ39">
        <v>747.06434090000005</v>
      </c>
      <c r="AR39">
        <v>806.23778830000003</v>
      </c>
      <c r="AS39">
        <v>865.54876760000002</v>
      </c>
      <c r="AT39">
        <v>924.68584490000001</v>
      </c>
      <c r="AU39">
        <v>983.36637259999998</v>
      </c>
      <c r="AV39">
        <v>1041.3463240000001</v>
      </c>
      <c r="AW39">
        <v>1098.530088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13.74497369</v>
      </c>
      <c r="U40">
        <v>22.02736754</v>
      </c>
      <c r="V40">
        <v>30.907425100000001</v>
      </c>
      <c r="W40">
        <v>39.699959380000003</v>
      </c>
      <c r="X40">
        <v>48.808704849999998</v>
      </c>
      <c r="Y40">
        <v>58.915449520000003</v>
      </c>
      <c r="Z40">
        <v>70.188300269999999</v>
      </c>
      <c r="AA40">
        <v>82.681891140000005</v>
      </c>
      <c r="AB40">
        <v>96.384716229999995</v>
      </c>
      <c r="AC40">
        <v>111.27501890000001</v>
      </c>
      <c r="AD40">
        <v>127.2539335</v>
      </c>
      <c r="AE40">
        <v>144.25424380000001</v>
      </c>
      <c r="AF40">
        <v>162.1873372</v>
      </c>
      <c r="AG40">
        <v>180.93943630000001</v>
      </c>
      <c r="AH40">
        <v>200.37456700000001</v>
      </c>
      <c r="AI40">
        <v>220.27910499999999</v>
      </c>
      <c r="AJ40">
        <v>240.4581723</v>
      </c>
      <c r="AK40">
        <v>260.6843776</v>
      </c>
      <c r="AL40">
        <v>280.71215840000002</v>
      </c>
      <c r="AM40">
        <v>300.2766537</v>
      </c>
      <c r="AN40">
        <v>319.22999270000003</v>
      </c>
      <c r="AO40">
        <v>337.28970600000002</v>
      </c>
      <c r="AP40">
        <v>354.16546260000001</v>
      </c>
      <c r="AQ40">
        <v>369.60412079999998</v>
      </c>
      <c r="AR40">
        <v>383.37239090000003</v>
      </c>
      <c r="AS40">
        <v>395.26775370000001</v>
      </c>
      <c r="AT40">
        <v>405.14274410000002</v>
      </c>
      <c r="AU40">
        <v>412.87591179999998</v>
      </c>
      <c r="AV40">
        <v>418.37255099999999</v>
      </c>
      <c r="AW40">
        <v>421.58711979999998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296.49850830000003</v>
      </c>
      <c r="U41">
        <v>473.8442824</v>
      </c>
      <c r="V41">
        <v>664.16524549999997</v>
      </c>
      <c r="W41">
        <v>853.1068381</v>
      </c>
      <c r="X41">
        <v>1049.7760350000001</v>
      </c>
      <c r="Y41">
        <v>1269.478873</v>
      </c>
      <c r="Z41">
        <v>1516.671816</v>
      </c>
      <c r="AA41">
        <v>1793.526801</v>
      </c>
      <c r="AB41">
        <v>2100.9197859999999</v>
      </c>
      <c r="AC41">
        <v>2439.6345860000001</v>
      </c>
      <c r="AD41">
        <v>2808.847135</v>
      </c>
      <c r="AE41">
        <v>3208.5535009999999</v>
      </c>
      <c r="AF41">
        <v>3638.3828050000002</v>
      </c>
      <c r="AG41">
        <v>4097.4931299999998</v>
      </c>
      <c r="AH41">
        <v>4584.6251650000004</v>
      </c>
      <c r="AI41">
        <v>5096.7108609999996</v>
      </c>
      <c r="AJ41">
        <v>5631.119447</v>
      </c>
      <c r="AK41">
        <v>6184.4184930000001</v>
      </c>
      <c r="AL41">
        <v>6752.6433269999998</v>
      </c>
      <c r="AM41">
        <v>7331.1998880000001</v>
      </c>
      <c r="AN41">
        <v>7918.5145739999998</v>
      </c>
      <c r="AO41">
        <v>8509.2452950000006</v>
      </c>
      <c r="AP41">
        <v>9097.5320690000008</v>
      </c>
      <c r="AQ41">
        <v>9678.2567789999903</v>
      </c>
      <c r="AR41">
        <v>10246.520839999999</v>
      </c>
      <c r="AS41">
        <v>10797.99339</v>
      </c>
      <c r="AT41">
        <v>11329.72111</v>
      </c>
      <c r="AU41">
        <v>11839.261500000001</v>
      </c>
      <c r="AV41">
        <v>12324.75434</v>
      </c>
      <c r="AW41">
        <v>12785.986010000001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>
        <v>9.6780187840000007</v>
      </c>
      <c r="L42" s="39">
        <v>12.333922619999999</v>
      </c>
      <c r="M42" s="39">
        <v>15.683468960000001</v>
      </c>
      <c r="N42" s="39">
        <v>20.415936129999999</v>
      </c>
      <c r="O42" s="39">
        <v>26.243099650000001</v>
      </c>
      <c r="P42" s="39">
        <v>33.135691970000003</v>
      </c>
      <c r="Q42" s="39">
        <v>41.294973970000001</v>
      </c>
      <c r="R42">
        <v>50.865890659999998</v>
      </c>
      <c r="S42">
        <v>71.791692679999997</v>
      </c>
      <c r="T42">
        <v>110.3547906</v>
      </c>
      <c r="U42">
        <v>175.21426339999999</v>
      </c>
      <c r="V42">
        <v>244.3430175</v>
      </c>
      <c r="W42">
        <v>312.44597579999999</v>
      </c>
      <c r="X42">
        <v>382.76639990000001</v>
      </c>
      <c r="Y42">
        <v>460.71908839999998</v>
      </c>
      <c r="Z42">
        <v>547.77373409999996</v>
      </c>
      <c r="AA42">
        <v>644.57612889999996</v>
      </c>
      <c r="AB42">
        <v>751.31344100000001</v>
      </c>
      <c r="AC42">
        <v>868.14431809999996</v>
      </c>
      <c r="AD42">
        <v>994.67143329999999</v>
      </c>
      <c r="AE42">
        <v>1130.790021</v>
      </c>
      <c r="AF42">
        <v>1276.272688</v>
      </c>
      <c r="AG42">
        <v>1430.7357890000001</v>
      </c>
      <c r="AH42">
        <v>1593.659645</v>
      </c>
      <c r="AI42">
        <v>1763.92049</v>
      </c>
      <c r="AJ42">
        <v>1940.560088</v>
      </c>
      <c r="AK42">
        <v>2122.3632280000002</v>
      </c>
      <c r="AL42">
        <v>2307.9540010000001</v>
      </c>
      <c r="AM42">
        <v>2495.7659659999999</v>
      </c>
      <c r="AN42">
        <v>2685.254265</v>
      </c>
      <c r="AO42">
        <v>2874.6392270000001</v>
      </c>
      <c r="AP42">
        <v>3061.9929470000002</v>
      </c>
      <c r="AQ42">
        <v>3245.6533920000002</v>
      </c>
      <c r="AR42">
        <v>3424.0514579999999</v>
      </c>
      <c r="AS42">
        <v>3595.8222489999998</v>
      </c>
      <c r="AT42">
        <v>3760.0655860000002</v>
      </c>
      <c r="AU42">
        <v>3916.0605289999999</v>
      </c>
      <c r="AV42">
        <v>4063.2856860000002</v>
      </c>
      <c r="AW42">
        <v>4201.7551990000002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9.13635487E-4</v>
      </c>
      <c r="AQ43">
        <v>8.4253545099999998E-4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15.847117600000001</v>
      </c>
      <c r="U44">
        <v>24.832427370000001</v>
      </c>
      <c r="V44">
        <v>34.302860639999999</v>
      </c>
      <c r="W44">
        <v>43.526016679999998</v>
      </c>
      <c r="X44">
        <v>52.947010200000001</v>
      </c>
      <c r="Y44">
        <v>63.29677976</v>
      </c>
      <c r="Z44">
        <v>74.768528020000005</v>
      </c>
      <c r="AA44">
        <v>87.446918980000007</v>
      </c>
      <c r="AB44">
        <v>101.35836810000001</v>
      </c>
      <c r="AC44">
        <v>116.5282215</v>
      </c>
      <c r="AD44">
        <v>132.9110646</v>
      </c>
      <c r="AE44">
        <v>150.5020523</v>
      </c>
      <c r="AF44">
        <v>169.2819647</v>
      </c>
      <c r="AG44">
        <v>189.21271250000001</v>
      </c>
      <c r="AH44">
        <v>210.2398374</v>
      </c>
      <c r="AI44">
        <v>232.231359</v>
      </c>
      <c r="AJ44">
        <v>255.0777855</v>
      </c>
      <c r="AK44">
        <v>278.63667579999998</v>
      </c>
      <c r="AL44">
        <v>302.74479600000001</v>
      </c>
      <c r="AM44">
        <v>327.2137601</v>
      </c>
      <c r="AN44">
        <v>351.98823019999998</v>
      </c>
      <c r="AO44">
        <v>376.85049359999999</v>
      </c>
      <c r="AP44">
        <v>401.56187829999999</v>
      </c>
      <c r="AQ44">
        <v>425.91682479999997</v>
      </c>
      <c r="AR44">
        <v>449.71989630000002</v>
      </c>
      <c r="AS44">
        <v>472.80035450000003</v>
      </c>
      <c r="AT44">
        <v>495.04664730000002</v>
      </c>
      <c r="AU44">
        <v>516.36872019999998</v>
      </c>
      <c r="AV44">
        <v>536.70081500000003</v>
      </c>
      <c r="AW44">
        <v>556.04708059999996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34529.953569999998</v>
      </c>
      <c r="U46">
        <v>34423.536930000002</v>
      </c>
      <c r="V46">
        <v>34242.41517</v>
      </c>
      <c r="W46">
        <v>33835.836300000003</v>
      </c>
      <c r="X46">
        <v>33309.531660000001</v>
      </c>
      <c r="Y46">
        <v>32776.556499999999</v>
      </c>
      <c r="Z46">
        <v>32241.26755</v>
      </c>
      <c r="AA46">
        <v>31692.137490000001</v>
      </c>
      <c r="AB46">
        <v>31114.579460000001</v>
      </c>
      <c r="AC46">
        <v>30498.509150000002</v>
      </c>
      <c r="AD46">
        <v>29833.07029</v>
      </c>
      <c r="AE46">
        <v>29115.1692</v>
      </c>
      <c r="AF46">
        <v>28344.230250000001</v>
      </c>
      <c r="AG46">
        <v>27521.69022</v>
      </c>
      <c r="AH46">
        <v>26650.852559999999</v>
      </c>
      <c r="AI46">
        <v>25734.686720000002</v>
      </c>
      <c r="AJ46">
        <v>24779.18002</v>
      </c>
      <c r="AK46">
        <v>23790.960070000001</v>
      </c>
      <c r="AL46">
        <v>22777.3541</v>
      </c>
      <c r="AM46" s="39">
        <v>21745.993259999999</v>
      </c>
      <c r="AN46" s="39">
        <v>20706.621579999999</v>
      </c>
      <c r="AO46" s="39">
        <v>19666.308850000001</v>
      </c>
      <c r="AP46" s="39">
        <v>18631.837299999999</v>
      </c>
      <c r="AQ46" s="39">
        <v>17609.954570000002</v>
      </c>
      <c r="AR46" s="39">
        <v>16606.826949999999</v>
      </c>
      <c r="AS46" s="39">
        <v>15627.96679</v>
      </c>
      <c r="AT46" s="39">
        <v>14678.25599</v>
      </c>
      <c r="AU46" s="39">
        <v>13761.64472</v>
      </c>
      <c r="AV46" s="39">
        <v>12881.19361</v>
      </c>
      <c r="AW46" s="39">
        <v>12039.250770000001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>
        <v>81.931572489999894</v>
      </c>
      <c r="O47">
        <v>105.8887759</v>
      </c>
      <c r="P47" s="39">
        <v>134.42526219999999</v>
      </c>
      <c r="Q47" s="39">
        <v>168.46434970000001</v>
      </c>
      <c r="R47" s="39">
        <v>208.71484989999999</v>
      </c>
      <c r="S47" s="39">
        <v>297.07375539999998</v>
      </c>
      <c r="T47" s="39">
        <v>460.97531379999998</v>
      </c>
      <c r="U47" s="39">
        <v>738.79146709999998</v>
      </c>
      <c r="V47" s="39">
        <v>1037.846413</v>
      </c>
      <c r="W47" s="39">
        <v>1335.7599419999999</v>
      </c>
      <c r="X47" s="39">
        <v>1646.994729</v>
      </c>
      <c r="Y47" s="39">
        <v>1995.922654</v>
      </c>
      <c r="Z47" s="39">
        <v>2389.8877130000001</v>
      </c>
      <c r="AA47" s="39">
        <v>2832.644648</v>
      </c>
      <c r="AB47" s="39">
        <v>3325.8990010000002</v>
      </c>
      <c r="AC47" s="39">
        <v>3871.212865</v>
      </c>
      <c r="AD47" s="39">
        <v>4467.5739219999996</v>
      </c>
      <c r="AE47" s="39">
        <v>5115.2806</v>
      </c>
      <c r="AF47" s="39">
        <v>5814.0432360000004</v>
      </c>
      <c r="AG47" s="39">
        <v>6562.8110850000003</v>
      </c>
      <c r="AH47" s="39">
        <v>7359.8545990000002</v>
      </c>
      <c r="AI47">
        <v>8200.4939790000008</v>
      </c>
      <c r="AJ47">
        <v>9080.7284689999997</v>
      </c>
      <c r="AK47">
        <v>9995.2274359999901</v>
      </c>
      <c r="AL47">
        <v>10937.75362</v>
      </c>
      <c r="AM47">
        <v>11900.99445</v>
      </c>
      <c r="AN47">
        <v>12882.565989999999</v>
      </c>
      <c r="AO47">
        <v>13873.84503</v>
      </c>
      <c r="AP47">
        <v>14865.293729999999</v>
      </c>
      <c r="AQ47">
        <v>15848.543079999999</v>
      </c>
      <c r="AR47">
        <v>16815.528719999998</v>
      </c>
      <c r="AS47">
        <v>17759.07517</v>
      </c>
      <c r="AT47">
        <v>18674.2539</v>
      </c>
      <c r="AU47">
        <v>19556.947120000001</v>
      </c>
      <c r="AV47">
        <v>20403.97479</v>
      </c>
      <c r="AW47">
        <v>21214.908619999998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3.2561696899999999E-2</v>
      </c>
      <c r="G48" s="39">
        <v>0.10497013049999999</v>
      </c>
      <c r="H48">
        <v>0.17195906590000001</v>
      </c>
      <c r="I48">
        <v>0.240617893</v>
      </c>
      <c r="J48">
        <v>0.32598247349999998</v>
      </c>
      <c r="K48" s="39">
        <v>0.40780985510000001</v>
      </c>
      <c r="L48" s="39">
        <v>0.47982388879999999</v>
      </c>
      <c r="M48" s="39">
        <v>0.54846130810000004</v>
      </c>
      <c r="N48" s="39">
        <v>0.59942707890000002</v>
      </c>
      <c r="O48" s="39">
        <v>0.64009849490000004</v>
      </c>
      <c r="P48" s="39">
        <v>0.69745953169999997</v>
      </c>
      <c r="Q48" s="39">
        <v>0.78379258490000003</v>
      </c>
      <c r="R48" s="39">
        <v>0.86664786009999994</v>
      </c>
      <c r="S48" s="39">
        <v>0.98657943370000001</v>
      </c>
      <c r="T48" s="39">
        <v>1.076459614</v>
      </c>
      <c r="U48" s="39">
        <v>1.172488505</v>
      </c>
      <c r="V48" s="39">
        <v>1.275898679</v>
      </c>
      <c r="W48" s="39">
        <v>1.3742227899999999</v>
      </c>
      <c r="X48" s="39">
        <v>1.47366956</v>
      </c>
      <c r="Y48" s="39">
        <v>1.5732681719999999</v>
      </c>
      <c r="Z48" s="39">
        <v>1.6695668800000001</v>
      </c>
      <c r="AA48" s="39">
        <v>1.7596134969999999</v>
      </c>
      <c r="AB48" s="39">
        <v>1.8408172869999999</v>
      </c>
      <c r="AC48" s="39">
        <v>1.9114766439999999</v>
      </c>
      <c r="AD48" s="39">
        <v>1.9700816269999999</v>
      </c>
      <c r="AE48" s="39">
        <v>2.0161246340000001</v>
      </c>
      <c r="AF48" s="39">
        <v>2.049406619</v>
      </c>
      <c r="AG48" s="39">
        <v>2.0699862539999998</v>
      </c>
      <c r="AH48" s="39">
        <v>2.078143699</v>
      </c>
      <c r="AI48" s="39">
        <v>2.0744309310000002</v>
      </c>
      <c r="AJ48" s="39">
        <v>2.0593880489999998</v>
      </c>
      <c r="AK48" s="39">
        <v>2.033636601</v>
      </c>
      <c r="AL48" s="39">
        <v>1.9980229389999999</v>
      </c>
      <c r="AM48" s="39">
        <v>1.9534927630000001</v>
      </c>
      <c r="AN48">
        <v>1.9014918629999999</v>
      </c>
      <c r="AO48">
        <v>1.843043024</v>
      </c>
      <c r="AP48">
        <v>1.779172048</v>
      </c>
      <c r="AQ48">
        <v>1.710986144</v>
      </c>
      <c r="AR48">
        <v>1.6395736830000001</v>
      </c>
      <c r="AS48">
        <v>1.565999962</v>
      </c>
      <c r="AT48">
        <v>1.491231413</v>
      </c>
      <c r="AU48">
        <v>1.4161145530000001</v>
      </c>
      <c r="AV48">
        <v>1.3413777220000001</v>
      </c>
      <c r="AW48">
        <v>1.267666156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3003.2163580000001</v>
      </c>
      <c r="T49" s="39">
        <v>3024.0620690000001</v>
      </c>
      <c r="U49" s="39">
        <v>2894.4290019999999</v>
      </c>
      <c r="V49" s="39">
        <v>2854.301152</v>
      </c>
      <c r="W49" s="39">
        <v>2636.880306</v>
      </c>
      <c r="X49" s="39">
        <v>2522.01935</v>
      </c>
      <c r="Y49" s="39">
        <v>2536.305018</v>
      </c>
      <c r="Z49" s="39">
        <v>2564.7056149999999</v>
      </c>
      <c r="AA49" s="39">
        <v>2588.65841</v>
      </c>
      <c r="AB49" s="39">
        <v>2602.4497930000002</v>
      </c>
      <c r="AC49" s="39">
        <v>2609.4364390000001</v>
      </c>
      <c r="AD49" s="39">
        <v>2605.6087309999998</v>
      </c>
      <c r="AE49" s="39">
        <v>2599.116419</v>
      </c>
      <c r="AF49" s="39">
        <v>2591.6719229999999</v>
      </c>
      <c r="AG49" s="39">
        <v>2584.459222</v>
      </c>
      <c r="AH49" s="39">
        <v>2578.6962279999998</v>
      </c>
      <c r="AI49" s="39">
        <v>2571.2211750000001</v>
      </c>
      <c r="AJ49" s="39">
        <v>2565.5978879999998</v>
      </c>
      <c r="AK49" s="39">
        <v>2561.2913469999999</v>
      </c>
      <c r="AL49" s="39">
        <v>2558.195502</v>
      </c>
      <c r="AM49" s="39">
        <v>2555.6237879999999</v>
      </c>
      <c r="AN49">
        <v>2560.6424769999999</v>
      </c>
      <c r="AO49">
        <v>2564.910875</v>
      </c>
      <c r="AP49">
        <v>2567.1058480000002</v>
      </c>
      <c r="AQ49">
        <v>2568.1472530000001</v>
      </c>
      <c r="AR49">
        <v>2567.6321560000001</v>
      </c>
      <c r="AS49">
        <v>2565.6478149999998</v>
      </c>
      <c r="AT49">
        <v>2563.6813149999998</v>
      </c>
      <c r="AU49">
        <v>2561.608013</v>
      </c>
      <c r="AV49">
        <v>2559.4630849999999</v>
      </c>
      <c r="AW49">
        <v>2559.276468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2497.2374880000002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2898.6150520000001</v>
      </c>
      <c r="T50" s="39">
        <v>2837.0419299999999</v>
      </c>
      <c r="U50" s="39">
        <v>2580.7392840000002</v>
      </c>
      <c r="V50" s="39">
        <v>2497.7527070000001</v>
      </c>
      <c r="W50" s="39">
        <v>2258.200519</v>
      </c>
      <c r="X50" s="39">
        <v>2106.8343730000001</v>
      </c>
      <c r="Y50" s="39">
        <v>2059.2062970000002</v>
      </c>
      <c r="Z50" s="39">
        <v>2015.415835</v>
      </c>
      <c r="AA50" s="39">
        <v>1959.917995</v>
      </c>
      <c r="AB50" s="39">
        <v>1888.7561679999999</v>
      </c>
      <c r="AC50" s="39">
        <v>1805.2977490000001</v>
      </c>
      <c r="AD50" s="39">
        <v>1707.9859730000001</v>
      </c>
      <c r="AE50" s="39">
        <v>1603.738619</v>
      </c>
      <c r="AF50" s="39">
        <v>1494.8329759999999</v>
      </c>
      <c r="AG50" s="39">
        <v>1383.2366469999999</v>
      </c>
      <c r="AH50" s="39">
        <v>1270.928116</v>
      </c>
      <c r="AI50" s="39">
        <v>1157.830465</v>
      </c>
      <c r="AJ50" s="39">
        <v>1047.1926599999999</v>
      </c>
      <c r="AK50" s="39">
        <v>940.12090439999997</v>
      </c>
      <c r="AL50" s="39">
        <v>837.83061090000001</v>
      </c>
      <c r="AM50" s="39">
        <v>741.19590370000003</v>
      </c>
      <c r="AN50" s="39">
        <v>652.92350690000001</v>
      </c>
      <c r="AO50" s="39">
        <v>571.09751570000003</v>
      </c>
      <c r="AP50" s="39">
        <v>495.98049529999997</v>
      </c>
      <c r="AQ50" s="39">
        <v>428.06569949999999</v>
      </c>
      <c r="AR50" s="39">
        <v>367.29686379999998</v>
      </c>
      <c r="AS50" s="39">
        <v>313.49990769999999</v>
      </c>
      <c r="AT50" s="39">
        <v>266.47339399999998</v>
      </c>
      <c r="AU50" s="39">
        <v>225.66546109999999</v>
      </c>
      <c r="AV50">
        <v>190.49400019999999</v>
      </c>
      <c r="AW50" s="39">
        <v>160.48468099999999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9.8994271000000005</v>
      </c>
      <c r="G51" s="39">
        <v>65.858834169999994</v>
      </c>
      <c r="H51">
        <v>66.003172570000004</v>
      </c>
      <c r="I51">
        <v>72.106904180000001</v>
      </c>
      <c r="J51">
        <v>91.629659689999997</v>
      </c>
      <c r="K51" s="39">
        <v>94.438553080000005</v>
      </c>
      <c r="L51" s="39">
        <v>91.409637009999997</v>
      </c>
      <c r="M51" s="39">
        <v>93.378940479999997</v>
      </c>
      <c r="N51" s="39">
        <v>82.418702019999998</v>
      </c>
      <c r="O51" s="39">
        <v>76.819668969999995</v>
      </c>
      <c r="P51" s="39">
        <v>94.386593689999998</v>
      </c>
      <c r="Q51" s="39">
        <v>123.9733107</v>
      </c>
      <c r="R51" s="39">
        <v>126.8437261</v>
      </c>
      <c r="S51" s="39">
        <v>165.30724979999999</v>
      </c>
      <c r="T51" s="39">
        <v>146.99866019999999</v>
      </c>
      <c r="U51" s="39">
        <v>158.66810989999999</v>
      </c>
      <c r="V51" s="39">
        <v>171.82969510000001</v>
      </c>
      <c r="W51" s="39">
        <v>174.49415099999999</v>
      </c>
      <c r="X51" s="39">
        <v>182.2882281</v>
      </c>
      <c r="Y51" s="39">
        <v>189.27979970000001</v>
      </c>
      <c r="Z51" s="39">
        <v>193.22622530000001</v>
      </c>
      <c r="AA51" s="39">
        <v>194.3346895</v>
      </c>
      <c r="AB51" s="39">
        <v>192.72254079999999</v>
      </c>
      <c r="AC51" s="39">
        <v>188.99767180000001</v>
      </c>
      <c r="AD51" s="39">
        <v>183.21281569999999</v>
      </c>
      <c r="AE51" s="39">
        <v>176.1498038</v>
      </c>
      <c r="AF51" s="39">
        <v>168.04633329999999</v>
      </c>
      <c r="AG51" s="39">
        <v>159.11641940000001</v>
      </c>
      <c r="AH51" s="39">
        <v>149.55976659999999</v>
      </c>
      <c r="AI51" s="39">
        <v>139.63634479999999</v>
      </c>
      <c r="AJ51" s="39">
        <v>129.3729731</v>
      </c>
      <c r="AK51" s="39">
        <v>118.8787248</v>
      </c>
      <c r="AL51" s="39">
        <v>108.3951335</v>
      </c>
      <c r="AM51" s="39">
        <v>98.068259350000005</v>
      </c>
      <c r="AN51" s="39">
        <v>88.405370689999998</v>
      </c>
      <c r="AO51" s="39">
        <v>79.131978799999999</v>
      </c>
      <c r="AP51" s="39">
        <v>70.321148730000004</v>
      </c>
      <c r="AQ51" s="39">
        <v>62.115485990000003</v>
      </c>
      <c r="AR51" s="39">
        <v>54.574587319999999</v>
      </c>
      <c r="AS51" s="39">
        <v>47.753039999999999</v>
      </c>
      <c r="AT51" s="39">
        <v>41.636735989999998</v>
      </c>
      <c r="AU51" s="39">
        <v>36.186206720000001</v>
      </c>
      <c r="AV51">
        <v>31.3552727</v>
      </c>
      <c r="AW51" s="39">
        <v>27.120632100000002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521.85508349999998</v>
      </c>
      <c r="G52" s="39">
        <v>535.6552173</v>
      </c>
      <c r="H52">
        <v>587.98216190000005</v>
      </c>
      <c r="I52">
        <v>575.07551320000005</v>
      </c>
      <c r="J52">
        <v>567.28162380000003</v>
      </c>
      <c r="K52" s="39">
        <v>499.77629519999999</v>
      </c>
      <c r="L52" s="39">
        <v>476.36217879999998</v>
      </c>
      <c r="M52" s="39">
        <v>479.05012870000002</v>
      </c>
      <c r="N52" s="39">
        <v>531.62122220000003</v>
      </c>
      <c r="O52" s="39">
        <v>529.21520680000003</v>
      </c>
      <c r="P52" s="39">
        <v>536.96134010000003</v>
      </c>
      <c r="Q52" s="39">
        <v>546.04507139999998</v>
      </c>
      <c r="R52" s="39">
        <v>543.82126670000002</v>
      </c>
      <c r="S52" s="39">
        <v>612.23208350000004</v>
      </c>
      <c r="T52" s="39">
        <v>578.92770599999994</v>
      </c>
      <c r="U52" s="39">
        <v>538.15738759999999</v>
      </c>
      <c r="V52" s="39">
        <v>522.65639829999998</v>
      </c>
      <c r="W52" s="39">
        <v>473.79700869999999</v>
      </c>
      <c r="X52" s="39">
        <v>442.45546760000002</v>
      </c>
      <c r="Y52" s="39">
        <v>434.32565290000002</v>
      </c>
      <c r="Z52" s="39">
        <v>426.64850289999998</v>
      </c>
      <c r="AA52" s="39">
        <v>416.28613410000003</v>
      </c>
      <c r="AB52" s="39">
        <v>402.3705898</v>
      </c>
      <c r="AC52" s="39">
        <v>385.62360319999999</v>
      </c>
      <c r="AD52" s="39">
        <v>365.71530259999997</v>
      </c>
      <c r="AE52" s="39">
        <v>344.17038150000002</v>
      </c>
      <c r="AF52" s="39">
        <v>321.49507340000002</v>
      </c>
      <c r="AG52" s="39">
        <v>298.12538210000002</v>
      </c>
      <c r="AH52" s="39">
        <v>274.49055829999998</v>
      </c>
      <c r="AI52" s="39">
        <v>250.49663530000001</v>
      </c>
      <c r="AJ52" s="39">
        <v>226.9234634</v>
      </c>
      <c r="AK52" s="39">
        <v>204.02034599999999</v>
      </c>
      <c r="AL52" s="39">
        <v>182.0755595</v>
      </c>
      <c r="AM52" s="39">
        <v>161.2876862</v>
      </c>
      <c r="AN52" s="39">
        <v>142.23139359999999</v>
      </c>
      <c r="AO52" s="39">
        <v>124.5299382</v>
      </c>
      <c r="AP52" s="39">
        <v>108.2485537</v>
      </c>
      <c r="AQ52" s="39">
        <v>93.505653289999998</v>
      </c>
      <c r="AR52" s="39">
        <v>80.29682957</v>
      </c>
      <c r="AS52" s="39">
        <v>68.574855690000007</v>
      </c>
      <c r="AT52" s="39">
        <v>58.315204889999997</v>
      </c>
      <c r="AU52" s="39">
        <v>49.40172295</v>
      </c>
      <c r="AV52">
        <v>41.710380370000003</v>
      </c>
      <c r="AW52" s="39">
        <v>35.140827010000002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817.94594629999995</v>
      </c>
      <c r="G53" s="39">
        <v>800.49506970000004</v>
      </c>
      <c r="H53">
        <v>872.77346939999995</v>
      </c>
      <c r="I53">
        <v>854.1489752</v>
      </c>
      <c r="J53">
        <v>835.77028859999996</v>
      </c>
      <c r="K53" s="39">
        <v>732.20785869999997</v>
      </c>
      <c r="L53" s="39">
        <v>695.56647310000005</v>
      </c>
      <c r="M53" s="39">
        <v>696.02661379999995</v>
      </c>
      <c r="N53" s="39">
        <v>787.6051923</v>
      </c>
      <c r="O53" s="39">
        <v>781.97338260000004</v>
      </c>
      <c r="P53" s="39">
        <v>784.60284369999999</v>
      </c>
      <c r="Q53" s="39">
        <v>782.04698329999997</v>
      </c>
      <c r="R53" s="39">
        <v>777.24543140000003</v>
      </c>
      <c r="S53" s="39">
        <v>846.42534620000004</v>
      </c>
      <c r="T53" s="39">
        <v>821.86681910000004</v>
      </c>
      <c r="U53" s="39">
        <v>749.74138219999998</v>
      </c>
      <c r="V53" s="39">
        <v>721.64572989999999</v>
      </c>
      <c r="W53" s="39">
        <v>647.94821279999996</v>
      </c>
      <c r="X53" s="39">
        <v>599.61877049999998</v>
      </c>
      <c r="Y53" s="39">
        <v>583.39140529999997</v>
      </c>
      <c r="Z53" s="39">
        <v>569.01806769999996</v>
      </c>
      <c r="AA53" s="39">
        <v>551.72363689999997</v>
      </c>
      <c r="AB53" s="39">
        <v>530.27726710000002</v>
      </c>
      <c r="AC53" s="39">
        <v>505.56772999999998</v>
      </c>
      <c r="AD53" s="39">
        <v>477.10940779999999</v>
      </c>
      <c r="AE53" s="39">
        <v>446.83360399999998</v>
      </c>
      <c r="AF53" s="39">
        <v>415.38496670000001</v>
      </c>
      <c r="AG53" s="39">
        <v>383.31775909999999</v>
      </c>
      <c r="AH53" s="39">
        <v>351.19321330000002</v>
      </c>
      <c r="AI53" s="39">
        <v>318.91084819999998</v>
      </c>
      <c r="AJ53" s="39">
        <v>287.4832475</v>
      </c>
      <c r="AK53" s="39">
        <v>257.22860150000002</v>
      </c>
      <c r="AL53" s="39">
        <v>228.45711120000001</v>
      </c>
      <c r="AM53" s="39">
        <v>201.40110870000001</v>
      </c>
      <c r="AN53" s="39">
        <v>176.75244670000001</v>
      </c>
      <c r="AO53" s="39">
        <v>153.99966130000001</v>
      </c>
      <c r="AP53" s="39">
        <v>133.2045182</v>
      </c>
      <c r="AQ53" s="39">
        <v>114.477728</v>
      </c>
      <c r="AR53" s="39">
        <v>97.783426160000005</v>
      </c>
      <c r="AS53" s="39">
        <v>83.050705219999998</v>
      </c>
      <c r="AT53" s="39">
        <v>70.221144330000001</v>
      </c>
      <c r="AU53" s="39">
        <v>59.134666860000003</v>
      </c>
      <c r="AV53">
        <v>49.623756309999997</v>
      </c>
      <c r="AW53" s="39">
        <v>41.546700370000003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804.32216589999996</v>
      </c>
      <c r="G54" s="39">
        <v>784.12451069999997</v>
      </c>
      <c r="H54">
        <v>853.90504050000004</v>
      </c>
      <c r="I54">
        <v>835.30453469999998</v>
      </c>
      <c r="J54">
        <v>814.30881999999997</v>
      </c>
      <c r="K54" s="39">
        <v>711.50478529999998</v>
      </c>
      <c r="L54" s="39">
        <v>675.11081200000001</v>
      </c>
      <c r="M54" s="39">
        <v>674.59789550000005</v>
      </c>
      <c r="N54" s="39">
        <v>743.77991510000004</v>
      </c>
      <c r="O54" s="39">
        <v>738.720865</v>
      </c>
      <c r="P54" s="39">
        <v>735.86256949999995</v>
      </c>
      <c r="Q54" s="39">
        <v>721.33099360000006</v>
      </c>
      <c r="R54" s="39">
        <v>720.56672149999997</v>
      </c>
      <c r="S54" s="39">
        <v>760.2749546</v>
      </c>
      <c r="T54" s="39">
        <v>770.32800039999995</v>
      </c>
      <c r="U54" s="39">
        <v>694.07297430000006</v>
      </c>
      <c r="V54" s="39">
        <v>664.63735959999997</v>
      </c>
      <c r="W54" s="39">
        <v>593.42657159999999</v>
      </c>
      <c r="X54" s="39">
        <v>546.14069319999999</v>
      </c>
      <c r="Y54" s="39">
        <v>528.92046579999999</v>
      </c>
      <c r="Z54" s="39">
        <v>514.04045859999997</v>
      </c>
      <c r="AA54" s="39">
        <v>496.86794479999998</v>
      </c>
      <c r="AB54" s="39">
        <v>476.23033779999997</v>
      </c>
      <c r="AC54" s="39">
        <v>452.88429250000002</v>
      </c>
      <c r="AD54" s="39">
        <v>426.36140519999998</v>
      </c>
      <c r="AE54" s="39">
        <v>398.36248460000002</v>
      </c>
      <c r="AF54" s="39">
        <v>369.4562004</v>
      </c>
      <c r="AG54" s="39">
        <v>340.13070579999999</v>
      </c>
      <c r="AH54" s="39">
        <v>310.88648999999998</v>
      </c>
      <c r="AI54" s="39">
        <v>281.62850539999999</v>
      </c>
      <c r="AJ54" s="39">
        <v>253.2706713</v>
      </c>
      <c r="AK54" s="39">
        <v>226.0921361</v>
      </c>
      <c r="AL54" s="39">
        <v>200.34112809999999</v>
      </c>
      <c r="AM54" s="39">
        <v>176.21187839999999</v>
      </c>
      <c r="AN54" s="39">
        <v>154.29339010000001</v>
      </c>
      <c r="AO54" s="39">
        <v>134.12318200000001</v>
      </c>
      <c r="AP54" s="39">
        <v>115.7454496</v>
      </c>
      <c r="AQ54" s="39">
        <v>99.24060222</v>
      </c>
      <c r="AR54" s="39">
        <v>84.563862029999996</v>
      </c>
      <c r="AS54" s="39">
        <v>71.645713189999995</v>
      </c>
      <c r="AT54" s="39">
        <v>60.424576639999998</v>
      </c>
      <c r="AU54" s="39">
        <v>50.75353381</v>
      </c>
      <c r="AV54">
        <v>42.480114720000003</v>
      </c>
      <c r="AW54" s="39">
        <v>35.473346849999999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513.81211499999995</v>
      </c>
      <c r="G55" s="39">
        <v>487.66356339999999</v>
      </c>
      <c r="H55">
        <v>528.60693240000001</v>
      </c>
      <c r="I55">
        <v>516.97644830000002</v>
      </c>
      <c r="J55">
        <v>499.87708199999997</v>
      </c>
      <c r="K55" s="39">
        <v>434.26286069999998</v>
      </c>
      <c r="L55" s="39">
        <v>417.92839020000002</v>
      </c>
      <c r="M55" s="39">
        <v>416.0432649</v>
      </c>
      <c r="N55" s="39">
        <v>443.58344299999999</v>
      </c>
      <c r="O55" s="39">
        <v>440.39851479999999</v>
      </c>
      <c r="P55" s="39">
        <v>422.11153830000001</v>
      </c>
      <c r="Q55" s="39">
        <v>407.73512829999999</v>
      </c>
      <c r="R55" s="39">
        <v>398.08069769999997</v>
      </c>
      <c r="S55" s="39">
        <v>396.63965660000002</v>
      </c>
      <c r="T55" s="39">
        <v>420.42622619999997</v>
      </c>
      <c r="U55" s="39">
        <v>356.87078070000001</v>
      </c>
      <c r="V55" s="39">
        <v>338.70620309999998</v>
      </c>
      <c r="W55" s="39">
        <v>299.74061189999998</v>
      </c>
      <c r="X55" s="39">
        <v>273.74378280000002</v>
      </c>
      <c r="Y55" s="39">
        <v>263.21724399999999</v>
      </c>
      <c r="Z55" s="39">
        <v>254.43603630000001</v>
      </c>
      <c r="AA55" s="39">
        <v>244.82968489999999</v>
      </c>
      <c r="AB55" s="39">
        <v>233.76018809999999</v>
      </c>
      <c r="AC55" s="39">
        <v>221.55599090000001</v>
      </c>
      <c r="AD55" s="39">
        <v>207.9570252</v>
      </c>
      <c r="AE55" s="39">
        <v>193.7635113</v>
      </c>
      <c r="AF55" s="39">
        <v>179.23886279999999</v>
      </c>
      <c r="AG55" s="39">
        <v>164.609284</v>
      </c>
      <c r="AH55" s="39">
        <v>150.11135049999999</v>
      </c>
      <c r="AI55" s="39">
        <v>135.7060233</v>
      </c>
      <c r="AJ55" s="39">
        <v>121.81840440000001</v>
      </c>
      <c r="AK55" s="39">
        <v>108.57283750000001</v>
      </c>
      <c r="AL55" s="39">
        <v>96.071323190000001</v>
      </c>
      <c r="AM55" s="39">
        <v>84.397457009999997</v>
      </c>
      <c r="AN55" s="39">
        <v>73.827928349999894</v>
      </c>
      <c r="AO55" s="39">
        <v>64.126866410000005</v>
      </c>
      <c r="AP55" s="39">
        <v>55.308454419999997</v>
      </c>
      <c r="AQ55" s="39">
        <v>47.404084840000003</v>
      </c>
      <c r="AR55" s="39">
        <v>40.387143180000002</v>
      </c>
      <c r="AS55" s="39">
        <v>34.223182690000002</v>
      </c>
      <c r="AT55" s="39">
        <v>28.87651679</v>
      </c>
      <c r="AU55" s="39">
        <v>24.273978039999999</v>
      </c>
      <c r="AV55">
        <v>20.34030688</v>
      </c>
      <c r="AW55" s="39">
        <v>17.011233730000001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168.7579054</v>
      </c>
      <c r="G56" s="39">
        <v>150.29524509999999</v>
      </c>
      <c r="H56">
        <v>161.34451300000001</v>
      </c>
      <c r="I56">
        <v>157.62094389999999</v>
      </c>
      <c r="J56">
        <v>149.45236009999999</v>
      </c>
      <c r="K56" s="39">
        <v>128.04788909999999</v>
      </c>
      <c r="L56" s="39">
        <v>119.1294328</v>
      </c>
      <c r="M56" s="39">
        <v>117.5477444</v>
      </c>
      <c r="N56" s="39">
        <v>121.8054504</v>
      </c>
      <c r="O56" s="39">
        <v>119.5605405</v>
      </c>
      <c r="P56" s="39">
        <v>115.62206140000001</v>
      </c>
      <c r="Q56" s="39">
        <v>110.4220418</v>
      </c>
      <c r="R56" s="39">
        <v>106.00187819999999</v>
      </c>
      <c r="S56" s="39">
        <v>100.8142015</v>
      </c>
      <c r="T56" s="39">
        <v>84.639557999999994</v>
      </c>
      <c r="U56" s="39">
        <v>71.922215899999998</v>
      </c>
      <c r="V56" s="39">
        <v>68.068692510000005</v>
      </c>
      <c r="W56" s="39">
        <v>60.182357430000003</v>
      </c>
      <c r="X56" s="39">
        <v>55.037231589999998</v>
      </c>
      <c r="Y56" s="39">
        <v>52.990194729999999</v>
      </c>
      <c r="Z56" s="39">
        <v>51.310694730000002</v>
      </c>
      <c r="AA56" s="39">
        <v>49.470817699999998</v>
      </c>
      <c r="AB56" s="39">
        <v>47.335221079999997</v>
      </c>
      <c r="AC56" s="39">
        <v>44.966303289999999</v>
      </c>
      <c r="AD56" s="39">
        <v>42.309710320000001</v>
      </c>
      <c r="AE56" s="39">
        <v>39.526472720000001</v>
      </c>
      <c r="AF56" s="39">
        <v>36.668020300000002</v>
      </c>
      <c r="AG56" s="39">
        <v>33.778821440000002</v>
      </c>
      <c r="AH56" s="39">
        <v>30.90510299</v>
      </c>
      <c r="AI56" s="39">
        <v>28.040744929999999</v>
      </c>
      <c r="AJ56" s="39">
        <v>25.266087850000002</v>
      </c>
      <c r="AK56" s="39">
        <v>22.605114319999998</v>
      </c>
      <c r="AL56" s="39">
        <v>20.081329780000001</v>
      </c>
      <c r="AM56" s="39">
        <v>17.712610730000002</v>
      </c>
      <c r="AN56" s="39">
        <v>15.559771749999999</v>
      </c>
      <c r="AO56" s="39">
        <v>13.574214980000001</v>
      </c>
      <c r="AP56" s="39">
        <v>11.76001267</v>
      </c>
      <c r="AQ56" s="39">
        <v>10.126266129999999</v>
      </c>
      <c r="AR56" s="39">
        <v>8.6695430620000007</v>
      </c>
      <c r="AS56" s="39">
        <v>7.3842176220000004</v>
      </c>
      <c r="AT56" s="39">
        <v>6.2641084190000003</v>
      </c>
      <c r="AU56" s="39">
        <v>5.2950020899999997</v>
      </c>
      <c r="AV56">
        <v>4.4621394629999998</v>
      </c>
      <c r="AW56" s="39">
        <v>3.7533625490000002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41.013660139999999</v>
      </c>
      <c r="G57" s="39">
        <v>32.752672590000003</v>
      </c>
      <c r="H57">
        <v>35.325348470000002</v>
      </c>
      <c r="I57">
        <v>33.98261668</v>
      </c>
      <c r="J57">
        <v>30.519574070000001</v>
      </c>
      <c r="K57" s="39">
        <v>25.127687649999999</v>
      </c>
      <c r="L57" s="39">
        <v>21.103352350000002</v>
      </c>
      <c r="M57" s="39">
        <v>20.59289978</v>
      </c>
      <c r="N57" s="39">
        <v>24.181833300000001</v>
      </c>
      <c r="O57" s="39">
        <v>22.963156470000001</v>
      </c>
      <c r="P57" s="39">
        <v>21.476138590000001</v>
      </c>
      <c r="Q57" s="39">
        <v>19.583915869999998</v>
      </c>
      <c r="R57" s="39">
        <v>17.59189859</v>
      </c>
      <c r="S57" s="39">
        <v>16.921559439999999</v>
      </c>
      <c r="T57" s="39">
        <v>13.85496024</v>
      </c>
      <c r="U57" s="39">
        <v>11.306433220000001</v>
      </c>
      <c r="V57" s="39">
        <v>10.208628539999999</v>
      </c>
      <c r="W57" s="39">
        <v>8.6116054940000009</v>
      </c>
      <c r="X57" s="39">
        <v>7.5501995930000003</v>
      </c>
      <c r="Y57" s="39">
        <v>7.0815348460000003</v>
      </c>
      <c r="Z57" s="39">
        <v>6.7358498559999997</v>
      </c>
      <c r="AA57" s="39">
        <v>6.405087365</v>
      </c>
      <c r="AB57" s="39">
        <v>6.0600233169999997</v>
      </c>
      <c r="AC57" s="39">
        <v>5.7021576300000003</v>
      </c>
      <c r="AD57" s="39">
        <v>5.3203056210000002</v>
      </c>
      <c r="AE57" s="39">
        <v>4.9323611869999997</v>
      </c>
      <c r="AF57" s="39">
        <v>4.5435188870000003</v>
      </c>
      <c r="AG57" s="39">
        <v>4.1582750859999997</v>
      </c>
      <c r="AH57" s="39">
        <v>3.7816339079999999</v>
      </c>
      <c r="AI57" s="39">
        <v>3.4113632630000001</v>
      </c>
      <c r="AJ57" s="39">
        <v>3.0578120329999998</v>
      </c>
      <c r="AK57" s="39">
        <v>2.7231442220000002</v>
      </c>
      <c r="AL57" s="39">
        <v>2.4090255589999998</v>
      </c>
      <c r="AM57" s="39">
        <v>2.1169033119999998</v>
      </c>
      <c r="AN57" s="39">
        <v>1.8532058090000001</v>
      </c>
      <c r="AO57" s="39">
        <v>1.6116738939999999</v>
      </c>
      <c r="AP57" s="39">
        <v>1.3923579859999999</v>
      </c>
      <c r="AQ57" s="39">
        <v>1.1958790589999999</v>
      </c>
      <c r="AR57">
        <v>1.021472484</v>
      </c>
      <c r="AS57">
        <v>0.86819327170000005</v>
      </c>
      <c r="AT57">
        <v>0.73510696639999995</v>
      </c>
      <c r="AU57">
        <v>0.62035060769999995</v>
      </c>
      <c r="AV57" s="39">
        <v>0.52202975100000004</v>
      </c>
      <c r="AW57" s="39">
        <v>0.43857843909999999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4.1581886020000001</v>
      </c>
      <c r="H58">
        <v>6.0415774999999998</v>
      </c>
      <c r="I58">
        <v>7.7879360699999998</v>
      </c>
      <c r="J58">
        <v>9.932212109</v>
      </c>
      <c r="K58" s="39">
        <v>11.238657890000001</v>
      </c>
      <c r="L58" s="39">
        <v>13.67755663</v>
      </c>
      <c r="M58" s="39">
        <v>17.421597349999999</v>
      </c>
      <c r="N58" s="39">
        <v>24.20504944</v>
      </c>
      <c r="O58" s="39">
        <v>30.333201299999999</v>
      </c>
      <c r="P58" s="39">
        <v>36.776857939999999</v>
      </c>
      <c r="Q58" s="39">
        <v>44.500197389999997</v>
      </c>
      <c r="R58" s="39">
        <v>53.36056636</v>
      </c>
      <c r="S58" s="39">
        <v>104.6013062</v>
      </c>
      <c r="T58" s="39">
        <v>187.0201386</v>
      </c>
      <c r="U58" s="39">
        <v>313.68971859999999</v>
      </c>
      <c r="V58" s="39">
        <v>356.54844509999998</v>
      </c>
      <c r="W58" s="39">
        <v>378.67978740000001</v>
      </c>
      <c r="X58" s="39">
        <v>415.18497710000003</v>
      </c>
      <c r="Y58" s="39">
        <v>477.09872030000002</v>
      </c>
      <c r="Z58" s="39">
        <v>549.28977970000005</v>
      </c>
      <c r="AA58" s="39">
        <v>628.74041480000005</v>
      </c>
      <c r="AB58" s="39">
        <v>713.69362460000002</v>
      </c>
      <c r="AC58" s="39">
        <v>804.13868930000001</v>
      </c>
      <c r="AD58" s="39">
        <v>897.62275839999995</v>
      </c>
      <c r="AE58" s="39">
        <v>995.37780009999994</v>
      </c>
      <c r="AF58" s="39">
        <v>1096.838947</v>
      </c>
      <c r="AG58" s="39">
        <v>1201.2225759999999</v>
      </c>
      <c r="AH58" s="39">
        <v>1307.7681130000001</v>
      </c>
      <c r="AI58" s="39">
        <v>1413.3907099999999</v>
      </c>
      <c r="AJ58" s="39">
        <v>1518.4052280000001</v>
      </c>
      <c r="AK58" s="39">
        <v>1621.170443</v>
      </c>
      <c r="AL58" s="39">
        <v>1720.3648909999999</v>
      </c>
      <c r="AM58" s="39">
        <v>1814.4278839999999</v>
      </c>
      <c r="AN58">
        <v>1907.7189699999999</v>
      </c>
      <c r="AO58">
        <v>1993.813359</v>
      </c>
      <c r="AP58">
        <v>2071.125352</v>
      </c>
      <c r="AQ58">
        <v>2140.081553</v>
      </c>
      <c r="AR58">
        <v>2200.3352920000002</v>
      </c>
      <c r="AS58">
        <v>2252.147907</v>
      </c>
      <c r="AT58">
        <v>2297.2079199999998</v>
      </c>
      <c r="AU58">
        <v>2335.942552</v>
      </c>
      <c r="AV58">
        <v>2368.9690839999998</v>
      </c>
      <c r="AW58">
        <v>2398.7917870000001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1.6606497099999999E-2</v>
      </c>
      <c r="G59" s="39">
        <v>3.3201334300000003E-2</v>
      </c>
      <c r="H59">
        <v>6.16236093E-2</v>
      </c>
      <c r="I59">
        <v>9.31695248E-2</v>
      </c>
      <c r="J59">
        <v>0.13831735340000001</v>
      </c>
      <c r="K59" s="39">
        <v>0.1726473999</v>
      </c>
      <c r="L59" s="39">
        <v>0.23309647689999999</v>
      </c>
      <c r="M59" s="39">
        <v>0.34171862130000002</v>
      </c>
      <c r="N59" s="39">
        <v>0.52189186929999998</v>
      </c>
      <c r="O59" s="39">
        <v>0.71489831130000003</v>
      </c>
      <c r="P59" s="39">
        <v>0.9450133369</v>
      </c>
      <c r="Q59" s="39">
        <v>1.245701186</v>
      </c>
      <c r="R59" s="39">
        <v>1.622179075</v>
      </c>
      <c r="S59" s="39">
        <v>3.4305258300000001</v>
      </c>
      <c r="T59" s="39">
        <v>6.6213033990000003</v>
      </c>
      <c r="U59" s="39">
        <v>11.98009248</v>
      </c>
      <c r="V59" s="39">
        <v>14.665594949999999</v>
      </c>
      <c r="W59" s="39">
        <v>16.734388670000001</v>
      </c>
      <c r="X59" s="39">
        <v>19.668887089999998</v>
      </c>
      <c r="Y59" s="39">
        <v>24.13654485</v>
      </c>
      <c r="Z59" s="39">
        <v>29.544019070000001</v>
      </c>
      <c r="AA59" s="39">
        <v>35.793237410000003</v>
      </c>
      <c r="AB59" s="39">
        <v>42.825451080000001</v>
      </c>
      <c r="AC59" s="39">
        <v>50.670811669999999</v>
      </c>
      <c r="AD59" s="39">
        <v>59.201841109999997</v>
      </c>
      <c r="AE59" s="39">
        <v>68.520695559999893</v>
      </c>
      <c r="AF59" s="39">
        <v>78.618378809999996</v>
      </c>
      <c r="AG59" s="39">
        <v>89.465448649999999</v>
      </c>
      <c r="AH59" s="39">
        <v>101.0296628</v>
      </c>
      <c r="AI59" s="39">
        <v>113.0843713</v>
      </c>
      <c r="AJ59" s="39">
        <v>125.648403</v>
      </c>
      <c r="AK59" s="39">
        <v>138.58848399999999</v>
      </c>
      <c r="AL59" s="39">
        <v>151.778786</v>
      </c>
      <c r="AM59" s="39">
        <v>165.05956130000001</v>
      </c>
      <c r="AN59">
        <v>178.81242320000001</v>
      </c>
      <c r="AO59">
        <v>192.4235272</v>
      </c>
      <c r="AP59">
        <v>205.6966673</v>
      </c>
      <c r="AQ59">
        <v>218.62755820000001</v>
      </c>
      <c r="AR59">
        <v>231.13106579999999</v>
      </c>
      <c r="AS59">
        <v>243.18567329999999</v>
      </c>
      <c r="AT59">
        <v>254.9253914</v>
      </c>
      <c r="AU59">
        <v>266.35534200000001</v>
      </c>
      <c r="AV59">
        <v>277.50598259999998</v>
      </c>
      <c r="AW59">
        <v>288.64875280000001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2.5419584299999999E-2</v>
      </c>
      <c r="G60" s="39">
        <v>4.0879589799999998E-2</v>
      </c>
      <c r="H60">
        <v>6.7273459100000002E-2</v>
      </c>
      <c r="I60">
        <v>9.4708387800000002E-2</v>
      </c>
      <c r="J60">
        <v>0.13202459599999999</v>
      </c>
      <c r="K60" s="39">
        <v>0.15861708660000001</v>
      </c>
      <c r="L60" s="39">
        <v>0.20607886559999999</v>
      </c>
      <c r="M60" s="39">
        <v>0.2876476637</v>
      </c>
      <c r="N60" s="39">
        <v>0.42579564110000001</v>
      </c>
      <c r="O60" s="39">
        <v>0.56703225660000001</v>
      </c>
      <c r="P60" s="39">
        <v>0.72999691099999997</v>
      </c>
      <c r="Q60" s="39">
        <v>0.93818148629999998</v>
      </c>
      <c r="R60" s="39">
        <v>1.193055577</v>
      </c>
      <c r="S60" s="39">
        <v>2.4697662380000001</v>
      </c>
      <c r="T60" s="39">
        <v>4.6672359119999998</v>
      </c>
      <c r="U60" s="39">
        <v>8.2720538640000001</v>
      </c>
      <c r="V60" s="39">
        <v>9.9255728100000002</v>
      </c>
      <c r="W60" s="39">
        <v>11.109394999999999</v>
      </c>
      <c r="X60" s="39">
        <v>12.81550154</v>
      </c>
      <c r="Y60" s="39">
        <v>15.44950001</v>
      </c>
      <c r="Z60" s="39">
        <v>18.59713794</v>
      </c>
      <c r="AA60" s="39">
        <v>22.17988729</v>
      </c>
      <c r="AB60" s="39">
        <v>26.148369249999998</v>
      </c>
      <c r="AC60" s="39">
        <v>30.509803210000001</v>
      </c>
      <c r="AD60" s="39">
        <v>35.17691619</v>
      </c>
      <c r="AE60" s="39">
        <v>40.200886339999997</v>
      </c>
      <c r="AF60" s="39">
        <v>45.565255399999998</v>
      </c>
      <c r="AG60" s="39">
        <v>51.242115290000001</v>
      </c>
      <c r="AH60" s="39">
        <v>57.202321419999997</v>
      </c>
      <c r="AI60" s="39">
        <v>63.308935429999998</v>
      </c>
      <c r="AJ60" s="39">
        <v>69.567052459999999</v>
      </c>
      <c r="AK60" s="39">
        <v>75.895806440000001</v>
      </c>
      <c r="AL60" s="39">
        <v>82.221929900000006</v>
      </c>
      <c r="AM60" s="39">
        <v>88.456275539999893</v>
      </c>
      <c r="AN60">
        <v>94.799390500000001</v>
      </c>
      <c r="AO60">
        <v>100.9212725</v>
      </c>
      <c r="AP60">
        <v>106.7205264</v>
      </c>
      <c r="AQ60">
        <v>112.19723140000001</v>
      </c>
      <c r="AR60">
        <v>117.3107502</v>
      </c>
      <c r="AS60">
        <v>122.0532197</v>
      </c>
      <c r="AT60">
        <v>126.494958</v>
      </c>
      <c r="AU60">
        <v>130.64051559999999</v>
      </c>
      <c r="AV60">
        <v>134.506517</v>
      </c>
      <c r="AW60">
        <v>138.22238849999999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8.6608582200000006E-2</v>
      </c>
      <c r="G61" s="39">
        <v>0.1190074612</v>
      </c>
      <c r="H61">
        <v>0.17436805229999999</v>
      </c>
      <c r="I61">
        <v>0.22604110359999999</v>
      </c>
      <c r="J61">
        <v>0.28991830289999998</v>
      </c>
      <c r="K61" s="39">
        <v>0.32928775230000001</v>
      </c>
      <c r="L61" s="39">
        <v>0.40234414060000001</v>
      </c>
      <c r="M61" s="39">
        <v>0.51516825610000005</v>
      </c>
      <c r="N61" s="39">
        <v>0.71810894349999999</v>
      </c>
      <c r="O61" s="39">
        <v>0.90241538109999997</v>
      </c>
      <c r="P61" s="39">
        <v>1.096605364</v>
      </c>
      <c r="Q61" s="39">
        <v>1.329148636</v>
      </c>
      <c r="R61" s="39">
        <v>1.595285786</v>
      </c>
      <c r="S61" s="39">
        <v>3.1274625340000002</v>
      </c>
      <c r="T61" s="39">
        <v>5.5868796679999999</v>
      </c>
      <c r="U61" s="39">
        <v>9.3520416139999902</v>
      </c>
      <c r="V61" s="39">
        <v>10.59424959</v>
      </c>
      <c r="W61" s="39">
        <v>11.19778137</v>
      </c>
      <c r="X61" s="39">
        <v>12.198236469999999</v>
      </c>
      <c r="Y61" s="39">
        <v>13.905087460000001</v>
      </c>
      <c r="Z61" s="39">
        <v>15.857710640000001</v>
      </c>
      <c r="AA61" s="39">
        <v>17.95571541</v>
      </c>
      <c r="AB61" s="39">
        <v>20.137213500000001</v>
      </c>
      <c r="AC61" s="39">
        <v>22.391058810000001</v>
      </c>
      <c r="AD61" s="39">
        <v>24.638449090000002</v>
      </c>
      <c r="AE61" s="39">
        <v>26.903340180000001</v>
      </c>
      <c r="AF61" s="39">
        <v>29.159104589999998</v>
      </c>
      <c r="AG61" s="39">
        <v>31.373681789999999</v>
      </c>
      <c r="AH61" s="39">
        <v>33.51602063</v>
      </c>
      <c r="AI61" s="39">
        <v>35.497889499999999</v>
      </c>
      <c r="AJ61" s="39">
        <v>37.321410110000002</v>
      </c>
      <c r="AK61" s="39">
        <v>38.93890356</v>
      </c>
      <c r="AL61" s="39">
        <v>40.314502830000002</v>
      </c>
      <c r="AM61" s="39">
        <v>41.409799470000003</v>
      </c>
      <c r="AN61">
        <v>42.321171990000003</v>
      </c>
      <c r="AO61">
        <v>42.902514230000001</v>
      </c>
      <c r="AP61">
        <v>43.123982789999999</v>
      </c>
      <c r="AQ61">
        <v>43.000172810000002</v>
      </c>
      <c r="AR61">
        <v>42.531236640000003</v>
      </c>
      <c r="AS61">
        <v>41.729790170000001</v>
      </c>
      <c r="AT61">
        <v>40.635126849999999</v>
      </c>
      <c r="AU61" s="39">
        <v>39.261785860000003</v>
      </c>
      <c r="AV61">
        <v>37.627060389999997</v>
      </c>
      <c r="AW61">
        <v>35.772743929999997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2.7266955159999999</v>
      </c>
      <c r="H62">
        <v>3.956588591</v>
      </c>
      <c r="I62">
        <v>5.0925530549999998</v>
      </c>
      <c r="J62">
        <v>6.4837173049999999</v>
      </c>
      <c r="K62" s="39">
        <v>7.3274458429999996</v>
      </c>
      <c r="L62" s="39">
        <v>8.9045609419999998</v>
      </c>
      <c r="M62" s="39">
        <v>11.31661323</v>
      </c>
      <c r="N62" s="39">
        <v>15.696133919999999</v>
      </c>
      <c r="O62" s="39">
        <v>19.63528058</v>
      </c>
      <c r="P62" s="39">
        <v>23.76162283</v>
      </c>
      <c r="Q62" s="39">
        <v>28.693082090000001</v>
      </c>
      <c r="R62" s="39">
        <v>34.332323440000003</v>
      </c>
      <c r="S62" s="39">
        <v>67.156490289999894</v>
      </c>
      <c r="T62" s="39">
        <v>119.7900714</v>
      </c>
      <c r="U62" s="39">
        <v>200.419588</v>
      </c>
      <c r="V62" s="39">
        <v>227.19600460000001</v>
      </c>
      <c r="W62" s="39">
        <v>240.6276039</v>
      </c>
      <c r="X62" s="39">
        <v>263.0588338</v>
      </c>
      <c r="Y62" s="39">
        <v>301.39747149999999</v>
      </c>
      <c r="Z62" s="39">
        <v>345.98507310000002</v>
      </c>
      <c r="AA62" s="39">
        <v>394.88392019999998</v>
      </c>
      <c r="AB62" s="39">
        <v>446.96705539999999</v>
      </c>
      <c r="AC62" s="39">
        <v>502.2105024</v>
      </c>
      <c r="AD62" s="39">
        <v>559.06738059999998</v>
      </c>
      <c r="AE62" s="39">
        <v>618.29369229999998</v>
      </c>
      <c r="AF62" s="39">
        <v>679.52218300000004</v>
      </c>
      <c r="AG62" s="39">
        <v>742.25295540000002</v>
      </c>
      <c r="AH62" s="39">
        <v>806.00309600000003</v>
      </c>
      <c r="AI62" s="39">
        <v>868.86586439999996</v>
      </c>
      <c r="AJ62" s="39">
        <v>931.03978199999995</v>
      </c>
      <c r="AK62" s="39">
        <v>991.51845800000001</v>
      </c>
      <c r="AL62" s="39">
        <v>1049.502538</v>
      </c>
      <c r="AM62" s="39">
        <v>1104.0540960000001</v>
      </c>
      <c r="AN62">
        <v>1157.836078</v>
      </c>
      <c r="AO62">
        <v>1206.9575359999999</v>
      </c>
      <c r="AP62">
        <v>1250.4848509999999</v>
      </c>
      <c r="AQ62">
        <v>1288.703859</v>
      </c>
      <c r="AR62">
        <v>1321.435794</v>
      </c>
      <c r="AS62">
        <v>1348.8671690000001</v>
      </c>
      <c r="AT62">
        <v>1372.0384879999999</v>
      </c>
      <c r="AU62">
        <v>1391.2307539999999</v>
      </c>
      <c r="AV62">
        <v>1406.8361440000001</v>
      </c>
      <c r="AW62">
        <v>1420.35652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0.78775974530000004</v>
      </c>
      <c r="G63" s="39">
        <v>1.063684045</v>
      </c>
      <c r="H63">
        <v>1.5364234649999999</v>
      </c>
      <c r="I63">
        <v>1.970327688</v>
      </c>
      <c r="J63">
        <v>2.4983766529999998</v>
      </c>
      <c r="K63" s="39">
        <v>2.8150828529999998</v>
      </c>
      <c r="L63" s="39">
        <v>3.4090570520000001</v>
      </c>
      <c r="M63" s="39">
        <v>4.3093846769999997</v>
      </c>
      <c r="N63" s="39">
        <v>5.9529705850000001</v>
      </c>
      <c r="O63" s="39">
        <v>7.4159523250000001</v>
      </c>
      <c r="P63" s="39">
        <v>8.9348568830000001</v>
      </c>
      <c r="Q63" s="39">
        <v>10.737935070000001</v>
      </c>
      <c r="R63" s="39">
        <v>12.784533339999999</v>
      </c>
      <c r="S63" s="39">
        <v>24.884237089999999</v>
      </c>
      <c r="T63" s="39">
        <v>44.150000130000002</v>
      </c>
      <c r="U63" s="39">
        <v>73.447394169999995</v>
      </c>
      <c r="V63" s="39">
        <v>82.76410534</v>
      </c>
      <c r="W63" s="39">
        <v>87.117979099999999</v>
      </c>
      <c r="X63" s="39">
        <v>94.635286030000003</v>
      </c>
      <c r="Y63" s="39">
        <v>107.739957</v>
      </c>
      <c r="Z63" s="39">
        <v>122.9082712</v>
      </c>
      <c r="AA63" s="39">
        <v>139.430701</v>
      </c>
      <c r="AB63" s="39">
        <v>156.8988785</v>
      </c>
      <c r="AC63" s="39">
        <v>175.29884920000001</v>
      </c>
      <c r="AD63" s="39">
        <v>194.08698430000001</v>
      </c>
      <c r="AE63" s="39">
        <v>213.5249245</v>
      </c>
      <c r="AF63" s="39">
        <v>233.4818908</v>
      </c>
      <c r="AG63" s="39">
        <v>253.7839328</v>
      </c>
      <c r="AH63" s="39">
        <v>274.26516240000001</v>
      </c>
      <c r="AI63" s="39">
        <v>294.28105090000003</v>
      </c>
      <c r="AJ63" s="39">
        <v>313.90967469999998</v>
      </c>
      <c r="AK63" s="39">
        <v>332.81948920000002</v>
      </c>
      <c r="AL63" s="39">
        <v>350.75522669999998</v>
      </c>
      <c r="AM63" s="39">
        <v>367.41928080000002</v>
      </c>
      <c r="AN63">
        <v>383.71133070000002</v>
      </c>
      <c r="AO63">
        <v>398.35416579999998</v>
      </c>
      <c r="AP63">
        <v>411.06105339999999</v>
      </c>
      <c r="AQ63">
        <v>421.94783369999999</v>
      </c>
      <c r="AR63">
        <v>430.97809669999998</v>
      </c>
      <c r="AS63">
        <v>438.23393929999997</v>
      </c>
      <c r="AT63">
        <v>444.07386200000002</v>
      </c>
      <c r="AU63">
        <v>448.60705050000001</v>
      </c>
      <c r="AV63">
        <v>451.97694949999999</v>
      </c>
      <c r="AW63">
        <v>454.67851630000001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6.35834079E-3</v>
      </c>
      <c r="G64" s="39">
        <v>2.4689686099999999E-3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0.12974885250000001</v>
      </c>
      <c r="G65" s="39">
        <v>0.17225168709999999</v>
      </c>
      <c r="H65">
        <v>0.24530032360000001</v>
      </c>
      <c r="I65">
        <v>0.31113631060000002</v>
      </c>
      <c r="J65">
        <v>0.38985789879999999</v>
      </c>
      <c r="K65" s="39">
        <v>0.43557695629999998</v>
      </c>
      <c r="L65" s="39">
        <v>0.52241915670000005</v>
      </c>
      <c r="M65" s="39">
        <v>0.65106490309999998</v>
      </c>
      <c r="N65" s="39">
        <v>0.89014848219999998</v>
      </c>
      <c r="O65" s="39">
        <v>1.0976224489999999</v>
      </c>
      <c r="P65" s="39">
        <v>1.308762615</v>
      </c>
      <c r="Q65" s="39">
        <v>1.5561489230000001</v>
      </c>
      <c r="R65" s="39">
        <v>1.8331891410000001</v>
      </c>
      <c r="S65" s="39">
        <v>3.5328242510000001</v>
      </c>
      <c r="T65" s="39">
        <v>6.204648121</v>
      </c>
      <c r="U65" s="39">
        <v>10.218548500000001</v>
      </c>
      <c r="V65" s="39">
        <v>11.402917889999999</v>
      </c>
      <c r="W65" s="39">
        <v>11.89263936</v>
      </c>
      <c r="X65" s="39">
        <v>12.80823217</v>
      </c>
      <c r="Y65" s="39">
        <v>14.470159450000001</v>
      </c>
      <c r="Z65" s="39">
        <v>16.397567689999999</v>
      </c>
      <c r="AA65" s="39">
        <v>18.49695346</v>
      </c>
      <c r="AB65" s="39">
        <v>20.716656820000001</v>
      </c>
      <c r="AC65" s="39">
        <v>23.05766414</v>
      </c>
      <c r="AD65" s="39">
        <v>25.451187149999999</v>
      </c>
      <c r="AE65" s="39">
        <v>27.934261280000001</v>
      </c>
      <c r="AF65" s="39">
        <v>30.492134360000001</v>
      </c>
      <c r="AG65" s="39">
        <v>33.104441520000002</v>
      </c>
      <c r="AH65" s="39">
        <v>35.7518496</v>
      </c>
      <c r="AI65" s="39">
        <v>38.352598440000001</v>
      </c>
      <c r="AJ65" s="39">
        <v>40.918905799999997</v>
      </c>
      <c r="AK65" s="39">
        <v>43.409301659999997</v>
      </c>
      <c r="AL65" s="39">
        <v>45.791908139999997</v>
      </c>
      <c r="AM65" s="39">
        <v>48.028870480000002</v>
      </c>
      <c r="AN65">
        <v>50.238575930000003</v>
      </c>
      <c r="AO65">
        <v>52.254343589999998</v>
      </c>
      <c r="AP65">
        <v>54.03827132</v>
      </c>
      <c r="AQ65">
        <v>55.604898140000003</v>
      </c>
      <c r="AR65">
        <v>56.948349669999999</v>
      </c>
      <c r="AS65">
        <v>58.078115539999999</v>
      </c>
      <c r="AT65">
        <v>59.040094699999997</v>
      </c>
      <c r="AU65">
        <v>59.847103840000003</v>
      </c>
      <c r="AV65">
        <v>60.516430999999997</v>
      </c>
      <c r="AW65">
        <v>61.112865919999997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2.1576425810000002</v>
      </c>
      <c r="U67">
        <v>2.156742886</v>
      </c>
      <c r="V67">
        <v>2.1878026460000002</v>
      </c>
      <c r="W67">
        <v>2.2220489410000002</v>
      </c>
      <c r="X67">
        <v>2.2565612599999998</v>
      </c>
      <c r="Y67">
        <v>2.3048812449999998</v>
      </c>
      <c r="Z67">
        <v>2.357043961</v>
      </c>
      <c r="AA67">
        <v>2.4111023660000002</v>
      </c>
      <c r="AB67">
        <v>2.466421237</v>
      </c>
      <c r="AC67">
        <v>2.5232375949999999</v>
      </c>
      <c r="AD67">
        <v>2.5800741679999999</v>
      </c>
      <c r="AE67">
        <v>2.6356099359999998</v>
      </c>
      <c r="AF67">
        <v>2.6905820010000001</v>
      </c>
      <c r="AG67">
        <v>2.7453626870000001</v>
      </c>
      <c r="AH67">
        <v>2.8009481639999998</v>
      </c>
      <c r="AI67">
        <v>2.8550621980000002</v>
      </c>
      <c r="AJ67">
        <v>2.9092224170000001</v>
      </c>
      <c r="AK67">
        <v>2.964792391</v>
      </c>
      <c r="AL67">
        <v>3.0210524759999999</v>
      </c>
      <c r="AM67">
        <v>3.0778200980000001</v>
      </c>
      <c r="AN67">
        <v>3.134597845</v>
      </c>
      <c r="AO67">
        <v>3.1909818740000002</v>
      </c>
      <c r="AP67">
        <v>3.2471845309999998</v>
      </c>
      <c r="AQ67">
        <v>3.3041074959999999</v>
      </c>
      <c r="AR67">
        <v>3.360591114</v>
      </c>
      <c r="AS67">
        <v>3.4202000450000001</v>
      </c>
      <c r="AT67">
        <v>3.482325109</v>
      </c>
      <c r="AU67">
        <v>3.5461740850000001</v>
      </c>
      <c r="AV67">
        <v>3.6117354100000001</v>
      </c>
      <c r="AW67">
        <v>3.682109708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>
        <v>0.29081850990000002</v>
      </c>
      <c r="O68">
        <v>0.284989241</v>
      </c>
      <c r="P68">
        <v>0.28033674759999999</v>
      </c>
      <c r="Q68">
        <v>0.27523625860000001</v>
      </c>
      <c r="R68">
        <v>0.26808581339999998</v>
      </c>
      <c r="S68">
        <v>0.26094216329999997</v>
      </c>
      <c r="T68">
        <v>0.25415839400000001</v>
      </c>
      <c r="U68">
        <v>0.24747680629999999</v>
      </c>
      <c r="V68">
        <v>0.23973849210000001</v>
      </c>
      <c r="W68">
        <v>0.2309859752</v>
      </c>
      <c r="X68">
        <v>0.22134438919999999</v>
      </c>
      <c r="Y68">
        <v>0.21115020230000001</v>
      </c>
      <c r="Z68">
        <v>0.20132443859999999</v>
      </c>
      <c r="AA68">
        <v>0.19236693290000001</v>
      </c>
      <c r="AB68">
        <v>0.1843923093</v>
      </c>
      <c r="AC68">
        <v>0.1773289629</v>
      </c>
      <c r="AD68">
        <v>0.17103838390000001</v>
      </c>
      <c r="AE68">
        <v>0.1653717556</v>
      </c>
      <c r="AF68">
        <v>0.1602018492</v>
      </c>
      <c r="AG68">
        <v>0.15542914930000001</v>
      </c>
      <c r="AH68">
        <v>0.15098384200000001</v>
      </c>
      <c r="AI68">
        <v>0.1468003226</v>
      </c>
      <c r="AJ68">
        <v>0.14281715980000001</v>
      </c>
      <c r="AK68" s="39">
        <v>0.13899978339999999</v>
      </c>
      <c r="AL68" s="39">
        <v>0.13532441449999999</v>
      </c>
      <c r="AM68" s="39">
        <v>0.13177377060000001</v>
      </c>
      <c r="AN68" s="39">
        <v>0.12833529220000001</v>
      </c>
      <c r="AO68" s="39">
        <v>0.1249876311</v>
      </c>
      <c r="AP68" s="39">
        <v>0.12172065899999999</v>
      </c>
      <c r="AQ68" s="39">
        <v>0.11853328840000001</v>
      </c>
      <c r="AR68" s="39">
        <v>0.11542241540000001</v>
      </c>
      <c r="AS68" s="39">
        <v>0.1123844427</v>
      </c>
      <c r="AT68" s="39">
        <v>0.1094111962</v>
      </c>
      <c r="AU68" s="39">
        <v>0.1064965851</v>
      </c>
      <c r="AV68">
        <v>0.1036379548</v>
      </c>
      <c r="AW68">
        <v>0.10086733439999999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2.617856959</v>
      </c>
      <c r="U72">
        <v>2.6497348619999999</v>
      </c>
      <c r="V72">
        <v>2.6570205609999999</v>
      </c>
      <c r="W72">
        <v>2.6348621080000001</v>
      </c>
      <c r="X72">
        <v>2.5893662200000001</v>
      </c>
      <c r="Y72">
        <v>2.5759500320000002</v>
      </c>
      <c r="Z72">
        <v>2.5897796899999999</v>
      </c>
      <c r="AA72">
        <v>2.6237226790000001</v>
      </c>
      <c r="AB72">
        <v>2.6711032289999999</v>
      </c>
      <c r="AC72">
        <v>2.727068681</v>
      </c>
      <c r="AD72">
        <v>2.7876047389999998</v>
      </c>
      <c r="AE72">
        <v>2.8496239810000001</v>
      </c>
      <c r="AF72">
        <v>2.9119777770000002</v>
      </c>
      <c r="AG72">
        <v>2.9740444909999999</v>
      </c>
      <c r="AH72">
        <v>3.0358809959999999</v>
      </c>
      <c r="AI72">
        <v>3.0943932150000002</v>
      </c>
      <c r="AJ72">
        <v>3.1503463200000001</v>
      </c>
      <c r="AK72">
        <v>3.2045374729999998</v>
      </c>
      <c r="AL72">
        <v>3.2572020180000001</v>
      </c>
      <c r="AM72">
        <v>3.3086850220000001</v>
      </c>
      <c r="AN72">
        <v>3.3579337790000001</v>
      </c>
      <c r="AO72">
        <v>3.405630811</v>
      </c>
      <c r="AP72">
        <v>3.4522955070000001</v>
      </c>
      <c r="AQ72">
        <v>3.4986741110000001</v>
      </c>
      <c r="AR72">
        <v>3.5447210839999999</v>
      </c>
      <c r="AS72">
        <v>3.5899212720000002</v>
      </c>
      <c r="AT72">
        <v>3.6348359430000001</v>
      </c>
      <c r="AU72">
        <v>3.6799068739999998</v>
      </c>
      <c r="AV72">
        <v>3.7257012939999998</v>
      </c>
      <c r="AW72">
        <v>3.7739141439999999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12.56949665</v>
      </c>
      <c r="U73">
        <v>12.59288493</v>
      </c>
      <c r="V73">
        <v>12.737677870000001</v>
      </c>
      <c r="W73">
        <v>12.7884872</v>
      </c>
      <c r="X73">
        <v>12.75906408</v>
      </c>
      <c r="Y73">
        <v>12.892466219999999</v>
      </c>
      <c r="Z73">
        <v>13.10880796</v>
      </c>
      <c r="AA73">
        <v>13.38033611</v>
      </c>
      <c r="AB73">
        <v>13.679073819999999</v>
      </c>
      <c r="AC73">
        <v>13.99565486</v>
      </c>
      <c r="AD73">
        <v>14.32215993</v>
      </c>
      <c r="AE73">
        <v>14.63693441</v>
      </c>
      <c r="AF73">
        <v>14.94359478</v>
      </c>
      <c r="AG73">
        <v>15.244224450000001</v>
      </c>
      <c r="AH73">
        <v>15.55050905</v>
      </c>
      <c r="AI73">
        <v>15.828408270000001</v>
      </c>
      <c r="AJ73">
        <v>16.093429220000001</v>
      </c>
      <c r="AK73">
        <v>16.365283560000002</v>
      </c>
      <c r="AL73">
        <v>16.634526380000001</v>
      </c>
      <c r="AM73">
        <v>16.90026756</v>
      </c>
      <c r="AN73">
        <v>17.150333010000001</v>
      </c>
      <c r="AO73">
        <v>17.381587</v>
      </c>
      <c r="AP73">
        <v>17.602810340000001</v>
      </c>
      <c r="AQ73">
        <v>17.82788725</v>
      </c>
      <c r="AR73">
        <v>18.04098626</v>
      </c>
      <c r="AS73">
        <v>18.263945769999999</v>
      </c>
      <c r="AT73">
        <v>18.497895110000002</v>
      </c>
      <c r="AU73">
        <v>18.735811030000001</v>
      </c>
      <c r="AV73">
        <v>18.98101278</v>
      </c>
      <c r="AW73">
        <v>19.274625019999998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6.8123588819999998</v>
      </c>
      <c r="U74">
        <v>6.6780513580000003</v>
      </c>
      <c r="V74">
        <v>6.4875145349999999</v>
      </c>
      <c r="W74">
        <v>6.2489572100000004</v>
      </c>
      <c r="X74">
        <v>5.9736628410000003</v>
      </c>
      <c r="Y74">
        <v>5.8261189340000001</v>
      </c>
      <c r="Z74">
        <v>5.6813706259999996</v>
      </c>
      <c r="AA74">
        <v>5.5480808750000001</v>
      </c>
      <c r="AB74">
        <v>5.429257529</v>
      </c>
      <c r="AC74">
        <v>5.3225651020000004</v>
      </c>
      <c r="AD74">
        <v>5.213438515</v>
      </c>
      <c r="AE74">
        <v>5.1068396399999996</v>
      </c>
      <c r="AF74">
        <v>5.0031290540000004</v>
      </c>
      <c r="AG74">
        <v>4.9019602620000002</v>
      </c>
      <c r="AH74">
        <v>4.8038285160000003</v>
      </c>
      <c r="AI74">
        <v>4.7004411990000001</v>
      </c>
      <c r="AJ74">
        <v>4.5985198880000002</v>
      </c>
      <c r="AK74">
        <v>4.4986506410000002</v>
      </c>
      <c r="AL74">
        <v>4.4001825419999996</v>
      </c>
      <c r="AM74">
        <v>4.3029484169999996</v>
      </c>
      <c r="AN74">
        <v>4.205081023</v>
      </c>
      <c r="AO74">
        <v>4.1082803390000002</v>
      </c>
      <c r="AP74">
        <v>4.0127912419999996</v>
      </c>
      <c r="AQ74">
        <v>3.9193670279999999</v>
      </c>
      <c r="AR74">
        <v>3.8275933590000002</v>
      </c>
      <c r="AS74">
        <v>3.7363061850000001</v>
      </c>
      <c r="AT74">
        <v>3.6472680949999998</v>
      </c>
      <c r="AU74">
        <v>3.5599314870000001</v>
      </c>
      <c r="AV74">
        <v>3.4743173079999998</v>
      </c>
      <c r="AW74">
        <v>3.3931159000000002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3.1174217440000001</v>
      </c>
      <c r="U75">
        <v>3.050820828</v>
      </c>
      <c r="V75">
        <v>3.0054126179999998</v>
      </c>
      <c r="W75">
        <v>2.9588629320000002</v>
      </c>
      <c r="X75">
        <v>2.9075305519999999</v>
      </c>
      <c r="Y75">
        <v>2.9063059349999998</v>
      </c>
      <c r="Z75">
        <v>2.9426106299999999</v>
      </c>
      <c r="AA75">
        <v>3.0049789420000002</v>
      </c>
      <c r="AB75">
        <v>3.0834220330000002</v>
      </c>
      <c r="AC75">
        <v>3.17056395</v>
      </c>
      <c r="AD75">
        <v>3.2598653280000001</v>
      </c>
      <c r="AE75">
        <v>3.3470642690000001</v>
      </c>
      <c r="AF75">
        <v>3.4306870859999998</v>
      </c>
      <c r="AG75">
        <v>3.510007941</v>
      </c>
      <c r="AH75">
        <v>3.5854806180000001</v>
      </c>
      <c r="AI75">
        <v>3.6527897280000001</v>
      </c>
      <c r="AJ75">
        <v>3.7133546110000002</v>
      </c>
      <c r="AK75">
        <v>3.768442592</v>
      </c>
      <c r="AL75">
        <v>3.8182578839999999</v>
      </c>
      <c r="AM75">
        <v>3.8632797299999999</v>
      </c>
      <c r="AN75">
        <v>3.9028682130000001</v>
      </c>
      <c r="AO75">
        <v>3.9380510630000001</v>
      </c>
      <c r="AP75">
        <v>3.969835137</v>
      </c>
      <c r="AQ75">
        <v>3.999999469</v>
      </c>
      <c r="AR75">
        <v>4.0290915700000003</v>
      </c>
      <c r="AS75">
        <v>4.0575883099999999</v>
      </c>
      <c r="AT75">
        <v>4.087113585</v>
      </c>
      <c r="AU75">
        <v>4.119044455</v>
      </c>
      <c r="AV75">
        <v>4.1547564540000002</v>
      </c>
      <c r="AW75">
        <v>4.1977455780000001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24.24935309</v>
      </c>
      <c r="U76">
        <v>23.924003549999998</v>
      </c>
      <c r="V76">
        <v>23.5597712</v>
      </c>
      <c r="W76">
        <v>23.06613368</v>
      </c>
      <c r="X76">
        <v>22.50732807</v>
      </c>
      <c r="Y76">
        <v>21.955648360000001</v>
      </c>
      <c r="Z76">
        <v>21.415337520000001</v>
      </c>
      <c r="AA76">
        <v>20.880024639999998</v>
      </c>
      <c r="AB76">
        <v>20.341190860000001</v>
      </c>
      <c r="AC76">
        <v>19.792721289999999</v>
      </c>
      <c r="AD76">
        <v>19.22792918</v>
      </c>
      <c r="AE76">
        <v>18.644550899999999</v>
      </c>
      <c r="AF76">
        <v>18.041792789999999</v>
      </c>
      <c r="AG76">
        <v>17.420035760000001</v>
      </c>
      <c r="AH76">
        <v>16.780763660000002</v>
      </c>
      <c r="AI76">
        <v>16.125146440000002</v>
      </c>
      <c r="AJ76">
        <v>15.45629856</v>
      </c>
      <c r="AK76">
        <v>14.777721959999999</v>
      </c>
      <c r="AL76">
        <v>14.093255940000001</v>
      </c>
      <c r="AM76">
        <v>13.406899900000001</v>
      </c>
      <c r="AN76">
        <v>12.723746289999999</v>
      </c>
      <c r="AO76">
        <v>12.04743034</v>
      </c>
      <c r="AP76">
        <v>11.381421039999999</v>
      </c>
      <c r="AQ76">
        <v>10.72913649</v>
      </c>
      <c r="AR76">
        <v>10.09365163</v>
      </c>
      <c r="AS76">
        <v>9.4776577920000005</v>
      </c>
      <c r="AT76">
        <v>8.8835113349999997</v>
      </c>
      <c r="AU76">
        <v>8.3130566049999999</v>
      </c>
      <c r="AV76">
        <v>7.7676512410000003</v>
      </c>
      <c r="AW76">
        <v>7.2482585000000004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19.666495810000001</v>
      </c>
      <c r="U77">
        <v>19.764507630000001</v>
      </c>
      <c r="V77">
        <v>19.828672749999999</v>
      </c>
      <c r="W77">
        <v>19.745705959999999</v>
      </c>
      <c r="X77">
        <v>19.556411929999999</v>
      </c>
      <c r="Y77">
        <v>19.459937849999999</v>
      </c>
      <c r="Z77">
        <v>19.448382680000002</v>
      </c>
      <c r="AA77">
        <v>19.511744010000001</v>
      </c>
      <c r="AB77">
        <v>19.633376649999999</v>
      </c>
      <c r="AC77">
        <v>19.804380439999999</v>
      </c>
      <c r="AD77">
        <v>19.727641120000001</v>
      </c>
      <c r="AE77">
        <v>19.677712069999998</v>
      </c>
      <c r="AF77">
        <v>19.65171831</v>
      </c>
      <c r="AG77">
        <v>19.646510249999999</v>
      </c>
      <c r="AH77">
        <v>19.66198855</v>
      </c>
      <c r="AI77">
        <v>19.68241373</v>
      </c>
      <c r="AJ77">
        <v>19.712274470000001</v>
      </c>
      <c r="AK77">
        <v>19.75370539</v>
      </c>
      <c r="AL77">
        <v>19.803837609999999</v>
      </c>
      <c r="AM77">
        <v>19.861125300000001</v>
      </c>
      <c r="AN77">
        <v>20.005108499999999</v>
      </c>
      <c r="AO77">
        <v>20.152755630000001</v>
      </c>
      <c r="AP77">
        <v>20.302160069999999</v>
      </c>
      <c r="AQ77">
        <v>20.454414750000002</v>
      </c>
      <c r="AR77">
        <v>20.603908019999999</v>
      </c>
      <c r="AS77">
        <v>20.74986221</v>
      </c>
      <c r="AT77">
        <v>20.890701310000001</v>
      </c>
      <c r="AU77">
        <v>21.026395699999998</v>
      </c>
      <c r="AV77">
        <v>21.157927579999999</v>
      </c>
      <c r="AW77">
        <v>21.295300279999999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0.29052215479999999</v>
      </c>
      <c r="U78">
        <v>0.29456139939999998</v>
      </c>
      <c r="V78">
        <v>0.30168848720000002</v>
      </c>
      <c r="W78">
        <v>0.30953315850000002</v>
      </c>
      <c r="X78">
        <v>0.31720343870000001</v>
      </c>
      <c r="Y78">
        <v>0.3187989765</v>
      </c>
      <c r="Z78">
        <v>0.31840055</v>
      </c>
      <c r="AA78">
        <v>0.31791792790000001</v>
      </c>
      <c r="AB78">
        <v>0.3179897156</v>
      </c>
      <c r="AC78">
        <v>0.3188388727</v>
      </c>
      <c r="AD78">
        <v>0.32132000719999998</v>
      </c>
      <c r="AE78">
        <v>0.32509132159999998</v>
      </c>
      <c r="AF78">
        <v>0.32980603260000002</v>
      </c>
      <c r="AG78">
        <v>0.33520004279999999</v>
      </c>
      <c r="AH78">
        <v>0.3410679855</v>
      </c>
      <c r="AI78">
        <v>0.34742294670000001</v>
      </c>
      <c r="AJ78">
        <v>0.35401349399999998</v>
      </c>
      <c r="AK78">
        <v>0.3606862784</v>
      </c>
      <c r="AL78">
        <v>0.36739109739999998</v>
      </c>
      <c r="AM78">
        <v>0.37412460209999998</v>
      </c>
      <c r="AN78">
        <v>0.38096314079999999</v>
      </c>
      <c r="AO78">
        <v>0.38782922619999999</v>
      </c>
      <c r="AP78">
        <v>0.39468673949999999</v>
      </c>
      <c r="AQ78">
        <v>0.40151461620000001</v>
      </c>
      <c r="AR78">
        <v>0.40830919669999999</v>
      </c>
      <c r="AS78">
        <v>0.41515624670000001</v>
      </c>
      <c r="AT78">
        <v>0.42198064390000001</v>
      </c>
      <c r="AU78">
        <v>0.42879922650000002</v>
      </c>
      <c r="AV78">
        <v>0.43564332700000002</v>
      </c>
      <c r="AW78">
        <v>0.44249485459999999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9.1637130859999996</v>
      </c>
      <c r="U79">
        <v>9.1761873059999903</v>
      </c>
      <c r="V79">
        <v>9.2962271179999902</v>
      </c>
      <c r="W79">
        <v>9.4432469010000002</v>
      </c>
      <c r="X79">
        <v>9.6092776709999903</v>
      </c>
      <c r="Y79">
        <v>9.7197262670000004</v>
      </c>
      <c r="Z79">
        <v>9.8081212139999998</v>
      </c>
      <c r="AA79">
        <v>9.8960579939999995</v>
      </c>
      <c r="AB79">
        <v>9.9907859919999904</v>
      </c>
      <c r="AC79">
        <v>10.097375120000001</v>
      </c>
      <c r="AD79">
        <v>10.235057380000001</v>
      </c>
      <c r="AE79">
        <v>10.3967837</v>
      </c>
      <c r="AF79">
        <v>10.578086580000001</v>
      </c>
      <c r="AG79">
        <v>10.774887830000001</v>
      </c>
      <c r="AH79">
        <v>10.98483483</v>
      </c>
      <c r="AI79">
        <v>11.20040902</v>
      </c>
      <c r="AJ79">
        <v>11.42145768</v>
      </c>
      <c r="AK79">
        <v>11.648444769999999</v>
      </c>
      <c r="AL79">
        <v>11.87938363</v>
      </c>
      <c r="AM79">
        <v>12.1138751</v>
      </c>
      <c r="AN79">
        <v>12.34946218</v>
      </c>
      <c r="AO79">
        <v>12.584953519999999</v>
      </c>
      <c r="AP79">
        <v>12.820400190000001</v>
      </c>
      <c r="AQ79">
        <v>13.057015379999999</v>
      </c>
      <c r="AR79">
        <v>13.29228314</v>
      </c>
      <c r="AS79">
        <v>13.532011219999999</v>
      </c>
      <c r="AT79">
        <v>13.774197129999999</v>
      </c>
      <c r="AU79">
        <v>14.018453559999999</v>
      </c>
      <c r="AV79">
        <v>14.26544923</v>
      </c>
      <c r="AW79">
        <v>14.519618980000001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13.796861010000001</v>
      </c>
      <c r="U80">
        <v>13.87354275</v>
      </c>
      <c r="V80">
        <v>13.94196024</v>
      </c>
      <c r="W80">
        <v>14.01268868</v>
      </c>
      <c r="X80">
        <v>14.07092767</v>
      </c>
      <c r="Y80">
        <v>13.988357280000001</v>
      </c>
      <c r="Z80">
        <v>13.88307768</v>
      </c>
      <c r="AA80">
        <v>13.776291909999999</v>
      </c>
      <c r="AB80">
        <v>13.67537128</v>
      </c>
      <c r="AC80">
        <v>13.584051219999999</v>
      </c>
      <c r="AD80">
        <v>13.5190456</v>
      </c>
      <c r="AE80">
        <v>13.471173690000001</v>
      </c>
      <c r="AF80">
        <v>13.43500562</v>
      </c>
      <c r="AG80">
        <v>13.408011439999999</v>
      </c>
      <c r="AH80">
        <v>13.38828758</v>
      </c>
      <c r="AI80">
        <v>13.373008</v>
      </c>
      <c r="AJ80">
        <v>13.358997540000001</v>
      </c>
      <c r="AK80">
        <v>13.34544859</v>
      </c>
      <c r="AL80">
        <v>13.332183110000001</v>
      </c>
      <c r="AM80">
        <v>13.3181926</v>
      </c>
      <c r="AN80">
        <v>13.30505185</v>
      </c>
      <c r="AO80">
        <v>13.2891756</v>
      </c>
      <c r="AP80">
        <v>13.270209789999999</v>
      </c>
      <c r="AQ80">
        <v>13.24829976</v>
      </c>
      <c r="AR80">
        <v>13.223329659999999</v>
      </c>
      <c r="AS80">
        <v>13.195000820000001</v>
      </c>
      <c r="AT80">
        <v>13.16293473</v>
      </c>
      <c r="AU80">
        <v>13.12686553</v>
      </c>
      <c r="AV80">
        <v>13.0864604</v>
      </c>
      <c r="AW80">
        <v>13.047428160000001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11.24618798</v>
      </c>
      <c r="U81">
        <v>10.934720090000001</v>
      </c>
      <c r="V81">
        <v>10.733590700000001</v>
      </c>
      <c r="W81">
        <v>10.57710097</v>
      </c>
      <c r="X81">
        <v>10.44459168</v>
      </c>
      <c r="Y81">
        <v>10.320539800000001</v>
      </c>
      <c r="Z81">
        <v>10.25642895</v>
      </c>
      <c r="AA81">
        <v>10.25554932</v>
      </c>
      <c r="AB81">
        <v>10.30104152</v>
      </c>
      <c r="AC81">
        <v>10.37816978</v>
      </c>
      <c r="AD81">
        <v>10.49914053</v>
      </c>
      <c r="AE81">
        <v>10.648311339999999</v>
      </c>
      <c r="AF81">
        <v>10.81385616</v>
      </c>
      <c r="AG81">
        <v>10.987555800000001</v>
      </c>
      <c r="AH81">
        <v>11.16437387</v>
      </c>
      <c r="AI81">
        <v>11.334223570000001</v>
      </c>
      <c r="AJ81">
        <v>11.494130759999999</v>
      </c>
      <c r="AK81">
        <v>11.642713219999999</v>
      </c>
      <c r="AL81">
        <v>11.77947337</v>
      </c>
      <c r="AM81">
        <v>11.90533295</v>
      </c>
      <c r="AN81">
        <v>12.02029789</v>
      </c>
      <c r="AO81">
        <v>12.124425520000001</v>
      </c>
      <c r="AP81">
        <v>12.2190748</v>
      </c>
      <c r="AQ81">
        <v>12.307138930000001</v>
      </c>
      <c r="AR81">
        <v>12.39055188</v>
      </c>
      <c r="AS81">
        <v>12.471202870000001</v>
      </c>
      <c r="AT81">
        <v>12.55133245</v>
      </c>
      <c r="AU81">
        <v>12.63528852</v>
      </c>
      <c r="AV81">
        <v>12.727044920000001</v>
      </c>
      <c r="AW81">
        <v>12.83163279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5.5587454300000004E-3</v>
      </c>
      <c r="K82" s="39">
        <v>7.2557755400000003E-3</v>
      </c>
      <c r="L82" s="39">
        <v>9.2828888500000005E-3</v>
      </c>
      <c r="M82" s="39">
        <v>1.18617098E-2</v>
      </c>
      <c r="N82" s="39">
        <v>1.5525242999999999E-2</v>
      </c>
      <c r="O82" s="39">
        <v>2.00649021E-2</v>
      </c>
      <c r="P82" s="39">
        <v>2.5472291000000001E-2</v>
      </c>
      <c r="Q82" s="39">
        <v>3.1922369899999997E-2</v>
      </c>
      <c r="R82" s="39">
        <v>3.95494516E-2</v>
      </c>
      <c r="S82" s="39">
        <v>5.6292612200000001E-2</v>
      </c>
      <c r="T82" s="39">
        <v>8.7350377199999996E-2</v>
      </c>
      <c r="U82" s="39">
        <v>0.13999385950000001</v>
      </c>
      <c r="V82" s="39">
        <v>0.1966618882</v>
      </c>
      <c r="W82" s="39">
        <v>0.2531136296</v>
      </c>
      <c r="X82" s="39">
        <v>0.31208962080000002</v>
      </c>
      <c r="Y82" s="39">
        <v>0.37820809799999999</v>
      </c>
      <c r="Z82" s="39">
        <v>0.45286067819999998</v>
      </c>
      <c r="AA82" s="39">
        <v>0.53675884829999998</v>
      </c>
      <c r="AB82" s="39">
        <v>0.63022579209999996</v>
      </c>
      <c r="AC82" s="39">
        <v>0.73355751140000003</v>
      </c>
      <c r="AD82" s="39">
        <v>0.84656218149999996</v>
      </c>
      <c r="AE82" s="39">
        <v>0.96929635169999995</v>
      </c>
      <c r="AF82" s="39">
        <v>1.1017051339999999</v>
      </c>
      <c r="AG82" s="39">
        <v>1.243589421</v>
      </c>
      <c r="AH82" s="39">
        <v>1.394621482</v>
      </c>
      <c r="AI82" s="39">
        <v>1.553914539</v>
      </c>
      <c r="AJ82" s="39">
        <v>1.7207104879999999</v>
      </c>
      <c r="AK82" s="39">
        <v>1.8939992240000001</v>
      </c>
      <c r="AL82" s="39">
        <v>2.0725988470000001</v>
      </c>
      <c r="AM82" s="39">
        <v>2.2551236979999998</v>
      </c>
      <c r="AN82" s="39">
        <v>2.4411220400000002</v>
      </c>
      <c r="AO82" s="39">
        <v>2.6289598609999998</v>
      </c>
      <c r="AP82" s="39">
        <v>2.816829829</v>
      </c>
      <c r="AQ82" s="39">
        <v>3.0031461020000001</v>
      </c>
      <c r="AR82" s="39">
        <v>3.186380556</v>
      </c>
      <c r="AS82" s="39">
        <v>3.36517351</v>
      </c>
      <c r="AT82" s="39">
        <v>3.5385910539999998</v>
      </c>
      <c r="AU82" s="39">
        <v>3.7058529089999999</v>
      </c>
      <c r="AV82" s="39">
        <v>3.8663564859999999</v>
      </c>
      <c r="AW82" s="39">
        <v>4.0200206270000001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1.243799214</v>
      </c>
      <c r="U83">
        <v>1.2487565279999999</v>
      </c>
      <c r="V83">
        <v>1.2690159000000001</v>
      </c>
      <c r="W83">
        <v>1.292293505</v>
      </c>
      <c r="X83">
        <v>1.319767675</v>
      </c>
      <c r="Y83">
        <v>1.3268228790000001</v>
      </c>
      <c r="Z83">
        <v>1.3244421200000001</v>
      </c>
      <c r="AA83">
        <v>1.319168965</v>
      </c>
      <c r="AB83">
        <v>1.3132753130000001</v>
      </c>
      <c r="AC83">
        <v>1.308538371</v>
      </c>
      <c r="AD83">
        <v>1.3082675349999999</v>
      </c>
      <c r="AE83">
        <v>1.3123211100000001</v>
      </c>
      <c r="AF83">
        <v>1.319934334</v>
      </c>
      <c r="AG83">
        <v>1.330441631</v>
      </c>
      <c r="AH83">
        <v>1.343280298</v>
      </c>
      <c r="AI83">
        <v>1.358306883</v>
      </c>
      <c r="AJ83">
        <v>1.3748595969999999</v>
      </c>
      <c r="AK83">
        <v>1.392452096</v>
      </c>
      <c r="AL83">
        <v>1.410839897</v>
      </c>
      <c r="AM83">
        <v>1.4298726930000001</v>
      </c>
      <c r="AN83">
        <v>1.4500949830000001</v>
      </c>
      <c r="AO83">
        <v>1.4708889519999999</v>
      </c>
      <c r="AP83">
        <v>1.491949451</v>
      </c>
      <c r="AQ83">
        <v>1.5131289050000001</v>
      </c>
      <c r="AR83">
        <v>1.534221209</v>
      </c>
      <c r="AS83">
        <v>1.5554011489999999</v>
      </c>
      <c r="AT83">
        <v>1.5763845990000001</v>
      </c>
      <c r="AU83">
        <v>1.5971563040000001</v>
      </c>
      <c r="AV83">
        <v>1.6177329680000001</v>
      </c>
      <c r="AW83">
        <v>1.638156663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0.31245244820000001</v>
      </c>
      <c r="U84">
        <v>0.31332074119999997</v>
      </c>
      <c r="V84">
        <v>0.3176347511</v>
      </c>
      <c r="W84">
        <v>0.3216730994</v>
      </c>
      <c r="X84">
        <v>0.32455615160000001</v>
      </c>
      <c r="Y84">
        <v>0.32428399349999998</v>
      </c>
      <c r="Z84">
        <v>0.32415138490000001</v>
      </c>
      <c r="AA84">
        <v>0.32503805079999998</v>
      </c>
      <c r="AB84">
        <v>0.32690695930000002</v>
      </c>
      <c r="AC84">
        <v>0.32955710539999999</v>
      </c>
      <c r="AD84">
        <v>0.3328589777</v>
      </c>
      <c r="AE84">
        <v>0.33645528400000002</v>
      </c>
      <c r="AF84">
        <v>0.34025899120000003</v>
      </c>
      <c r="AG84">
        <v>0.34420312930000002</v>
      </c>
      <c r="AH84">
        <v>0.3482917579</v>
      </c>
      <c r="AI84">
        <v>0.35293604989999999</v>
      </c>
      <c r="AJ84">
        <v>0.35785265059999999</v>
      </c>
      <c r="AK84">
        <v>0.36291280660000003</v>
      </c>
      <c r="AL84">
        <v>0.36801449959999999</v>
      </c>
      <c r="AM84">
        <v>0.3731294241</v>
      </c>
      <c r="AN84">
        <v>0.37830686070000002</v>
      </c>
      <c r="AO84">
        <v>0.3835318881</v>
      </c>
      <c r="AP84">
        <v>0.38876424710000002</v>
      </c>
      <c r="AQ84">
        <v>0.39401717689999999</v>
      </c>
      <c r="AR84">
        <v>0.39923600669999998</v>
      </c>
      <c r="AS84">
        <v>0.40456434660000001</v>
      </c>
      <c r="AT84">
        <v>0.40989508679999997</v>
      </c>
      <c r="AU84">
        <v>0.41520444179999999</v>
      </c>
      <c r="AV84">
        <v>0.42051330129999998</v>
      </c>
      <c r="AW84">
        <v>0.42597069770000001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 s="39">
        <v>12.173449700000001</v>
      </c>
      <c r="Q85" s="39">
        <v>12.181953569999999</v>
      </c>
      <c r="R85" s="39">
        <v>12.19709741</v>
      </c>
      <c r="S85" s="39">
        <v>12.295267620000001</v>
      </c>
      <c r="T85" s="39">
        <v>12.055755380000001</v>
      </c>
      <c r="U85" s="39">
        <v>11.90521494</v>
      </c>
      <c r="V85" s="39">
        <v>11.847907530000001</v>
      </c>
      <c r="W85" s="39">
        <v>11.75345757</v>
      </c>
      <c r="X85" s="39">
        <v>11.63202957</v>
      </c>
      <c r="Y85" s="39">
        <v>11.58143877</v>
      </c>
      <c r="Z85" s="39">
        <v>11.6016966</v>
      </c>
      <c r="AA85" s="39">
        <v>11.6756093</v>
      </c>
      <c r="AB85" s="39">
        <v>11.781185819999999</v>
      </c>
      <c r="AC85" s="39">
        <v>11.90674508</v>
      </c>
      <c r="AD85" s="39">
        <v>12.04188948</v>
      </c>
      <c r="AE85" s="39">
        <v>12.1735969</v>
      </c>
      <c r="AF85">
        <v>12.30531716</v>
      </c>
      <c r="AG85">
        <v>12.43870652</v>
      </c>
      <c r="AH85">
        <v>12.578925590000001</v>
      </c>
      <c r="AI85">
        <v>12.72751659</v>
      </c>
      <c r="AJ85">
        <v>12.884072099999999</v>
      </c>
      <c r="AK85">
        <v>13.05145795</v>
      </c>
      <c r="AL85">
        <v>13.224078309999999</v>
      </c>
      <c r="AM85">
        <v>13.40024749</v>
      </c>
      <c r="AN85">
        <v>13.57519252</v>
      </c>
      <c r="AO85">
        <v>13.74935784</v>
      </c>
      <c r="AP85">
        <v>13.923201000000001</v>
      </c>
      <c r="AQ85">
        <v>14.10022264</v>
      </c>
      <c r="AR85">
        <v>14.273743830000001</v>
      </c>
      <c r="AS85">
        <v>14.452861970000001</v>
      </c>
      <c r="AT85">
        <v>14.633935729999999</v>
      </c>
      <c r="AU85">
        <v>14.81455227</v>
      </c>
      <c r="AV85">
        <v>14.99553878</v>
      </c>
      <c r="AW85">
        <v>15.191414740000001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17.58929161</v>
      </c>
      <c r="G86">
        <v>17.26442085</v>
      </c>
      <c r="H86">
        <v>17.227773549999998</v>
      </c>
      <c r="I86">
        <v>17.27121773</v>
      </c>
      <c r="J86">
        <v>16.98715473</v>
      </c>
      <c r="K86" s="39">
        <v>16.464363939999998</v>
      </c>
      <c r="L86" s="39">
        <v>16.147115419999999</v>
      </c>
      <c r="M86" s="39">
        <v>15.966268039999999</v>
      </c>
      <c r="N86" s="39">
        <v>15.92606582</v>
      </c>
      <c r="O86" s="39">
        <v>15.99092564</v>
      </c>
      <c r="P86" s="39">
        <v>15.725430380000001</v>
      </c>
      <c r="Q86" s="39">
        <v>15.0945248</v>
      </c>
      <c r="R86" s="39">
        <v>14.55206345</v>
      </c>
      <c r="S86" s="39">
        <v>14.020133960000001</v>
      </c>
      <c r="T86" s="39">
        <v>13.557512279999999</v>
      </c>
      <c r="U86" s="39">
        <v>13.31364254</v>
      </c>
      <c r="V86" s="39">
        <v>13.046176790000001</v>
      </c>
      <c r="W86" s="39">
        <v>12.697835749999999</v>
      </c>
      <c r="X86" s="39">
        <v>12.29254424</v>
      </c>
      <c r="Y86" s="39">
        <v>11.898087009999999</v>
      </c>
      <c r="Z86">
        <v>11.54695199</v>
      </c>
      <c r="AA86">
        <v>11.23637381</v>
      </c>
      <c r="AB86">
        <v>10.96234342</v>
      </c>
      <c r="AC86">
        <v>10.718315520000001</v>
      </c>
      <c r="AD86">
        <v>10.48042167</v>
      </c>
      <c r="AE86">
        <v>10.25198623</v>
      </c>
      <c r="AF86">
        <v>10.03680093</v>
      </c>
      <c r="AG86">
        <v>9.8337165150000008</v>
      </c>
      <c r="AH86">
        <v>9.6436139349999994</v>
      </c>
      <c r="AI86">
        <v>9.4782020659999997</v>
      </c>
      <c r="AJ86">
        <v>9.3221523800000003</v>
      </c>
      <c r="AK86">
        <v>9.1741004969999995</v>
      </c>
      <c r="AL86">
        <v>9.0310244780000009</v>
      </c>
      <c r="AM86">
        <v>8.8917558250000006</v>
      </c>
      <c r="AN86">
        <v>8.7556131009999998</v>
      </c>
      <c r="AO86">
        <v>8.6226839989999995</v>
      </c>
      <c r="AP86">
        <v>8.4913005600000009</v>
      </c>
      <c r="AQ86">
        <v>8.3619932200000004</v>
      </c>
      <c r="AR86">
        <v>8.2330532820000002</v>
      </c>
      <c r="AS86">
        <v>8.1070578740000006</v>
      </c>
      <c r="AT86" s="39">
        <v>7.9807968809999998</v>
      </c>
      <c r="AU86" s="39">
        <v>7.8534969849999996</v>
      </c>
      <c r="AV86">
        <v>7.7251538760000003</v>
      </c>
      <c r="AW86">
        <v>7.6015635389999998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6.6206967240000001</v>
      </c>
      <c r="U87">
        <v>6.262089145</v>
      </c>
      <c r="V87">
        <v>5.9892188940000004</v>
      </c>
      <c r="W87">
        <v>5.7387730729999999</v>
      </c>
      <c r="X87">
        <v>5.4989191030000004</v>
      </c>
      <c r="Y87">
        <v>5.3493432250000001</v>
      </c>
      <c r="Z87">
        <v>5.2832406699999996</v>
      </c>
      <c r="AA87">
        <v>5.274894572</v>
      </c>
      <c r="AB87">
        <v>5.2999409430000002</v>
      </c>
      <c r="AC87">
        <v>5.3421170379999996</v>
      </c>
      <c r="AD87">
        <v>5.3897691539999997</v>
      </c>
      <c r="AE87">
        <v>5.4354277299999998</v>
      </c>
      <c r="AF87">
        <v>5.4782204200000004</v>
      </c>
      <c r="AG87">
        <v>5.5180822840000001</v>
      </c>
      <c r="AH87">
        <v>5.5564065190000003</v>
      </c>
      <c r="AI87">
        <v>5.5959419840000004</v>
      </c>
      <c r="AJ87">
        <v>5.6347672739999997</v>
      </c>
      <c r="AK87">
        <v>5.6718688110000004</v>
      </c>
      <c r="AL87">
        <v>5.7059831369999996</v>
      </c>
      <c r="AM87">
        <v>5.7367699080000003</v>
      </c>
      <c r="AN87">
        <v>5.7631408469999998</v>
      </c>
      <c r="AO87">
        <v>5.7862672509999999</v>
      </c>
      <c r="AP87">
        <v>5.8062697639999996</v>
      </c>
      <c r="AQ87">
        <v>5.8244578630000001</v>
      </c>
      <c r="AR87">
        <v>5.8408616980000003</v>
      </c>
      <c r="AS87">
        <v>5.8565458890000004</v>
      </c>
      <c r="AT87">
        <v>5.8720537149999998</v>
      </c>
      <c r="AU87">
        <v>5.8887650450000004</v>
      </c>
      <c r="AV87">
        <v>5.908124806</v>
      </c>
      <c r="AW87">
        <v>5.933934711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1.48385438E-6</v>
      </c>
      <c r="G88" s="39">
        <v>3.5797430400000001E-6</v>
      </c>
      <c r="H88" s="39">
        <v>5.5337600599999998E-6</v>
      </c>
      <c r="I88" s="39">
        <v>7.5206233999999998E-6</v>
      </c>
      <c r="J88" s="39">
        <v>9.9550277499999996E-6</v>
      </c>
      <c r="K88" s="39">
        <v>1.22653569E-5</v>
      </c>
      <c r="L88" s="39">
        <v>1.4294582199999999E-5</v>
      </c>
      <c r="M88" s="39">
        <v>1.62277452E-5</v>
      </c>
      <c r="N88" s="39">
        <v>1.7687848200000001E-5</v>
      </c>
      <c r="O88" s="39">
        <v>1.88601409E-5</v>
      </c>
      <c r="P88" s="39">
        <v>2.0487767499999998E-5</v>
      </c>
      <c r="Q88" s="39">
        <v>2.2907997999999999E-5</v>
      </c>
      <c r="R88" s="39">
        <v>2.5228073700000001E-5</v>
      </c>
      <c r="S88" s="39">
        <v>2.8580802600000001E-5</v>
      </c>
      <c r="T88" s="39">
        <v>3.1094897799999997E-5</v>
      </c>
      <c r="U88" s="39">
        <v>3.3761708899999999E-5</v>
      </c>
      <c r="V88" s="39">
        <v>3.66236602E-5</v>
      </c>
      <c r="W88" s="39">
        <v>3.9329763500000001E-5</v>
      </c>
      <c r="X88" s="39">
        <v>4.2056632999999997E-5</v>
      </c>
      <c r="Y88" s="39">
        <v>4.4785233000000003E-5</v>
      </c>
      <c r="Z88" s="39">
        <v>4.7421259700000002E-5</v>
      </c>
      <c r="AA88" s="39">
        <v>4.9883160000000001E-5</v>
      </c>
      <c r="AB88" s="39">
        <v>5.2099083699999999E-5</v>
      </c>
      <c r="AC88" s="39">
        <v>5.4021831000000003E-5</v>
      </c>
      <c r="AD88" s="39">
        <v>5.5609402700000003E-5</v>
      </c>
      <c r="AE88" s="39">
        <v>5.6847771299999997E-5</v>
      </c>
      <c r="AF88" s="39">
        <v>5.7731525100000001E-5</v>
      </c>
      <c r="AG88" s="39">
        <v>5.8262441399999998E-5</v>
      </c>
      <c r="AH88" s="39">
        <v>5.84484823E-5</v>
      </c>
      <c r="AI88" s="39">
        <v>5.8305011800000001E-5</v>
      </c>
      <c r="AJ88" s="39">
        <v>5.7847278500000002E-5</v>
      </c>
      <c r="AK88" s="39">
        <v>5.7092802800000002E-5</v>
      </c>
      <c r="AL88" s="39">
        <v>5.6065314399999998E-5</v>
      </c>
      <c r="AM88" s="39">
        <v>5.4791284000000001E-5</v>
      </c>
      <c r="AN88" s="39">
        <v>5.3311017200000001E-5</v>
      </c>
      <c r="AO88" s="39">
        <v>5.1653061000000002E-5</v>
      </c>
      <c r="AP88" s="39">
        <v>4.9846024800000002E-5</v>
      </c>
      <c r="AQ88" s="39">
        <v>4.7920746199999999E-5</v>
      </c>
      <c r="AR88" s="39">
        <v>4.5907507200000003E-5</v>
      </c>
      <c r="AS88" s="39">
        <v>4.3835909199999999E-5</v>
      </c>
      <c r="AT88" s="39">
        <v>4.17328047E-5</v>
      </c>
      <c r="AU88" s="39">
        <v>3.96216973E-5</v>
      </c>
      <c r="AV88" s="39">
        <v>3.7522791199999998E-5</v>
      </c>
      <c r="AW88" s="39">
        <v>3.5453964699999999E-5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0.29831789050000002</v>
      </c>
      <c r="G89" s="39">
        <v>0.28579310149999998</v>
      </c>
      <c r="H89" s="39">
        <v>0.22583019239999999</v>
      </c>
      <c r="I89" s="39">
        <v>0.25601173249999998</v>
      </c>
      <c r="J89" s="39">
        <v>0.24843065550000001</v>
      </c>
      <c r="K89" s="39">
        <v>0.2712753987</v>
      </c>
      <c r="L89" s="39">
        <v>0.26059061560000002</v>
      </c>
      <c r="M89" s="39">
        <v>0.2484648448</v>
      </c>
      <c r="N89" s="39">
        <v>0.22967213559999999</v>
      </c>
      <c r="O89" s="39">
        <v>0.2135902187</v>
      </c>
      <c r="P89" s="39">
        <v>0.20719802200000001</v>
      </c>
      <c r="Q89" s="39">
        <v>0.20350237069999999</v>
      </c>
      <c r="R89" s="39">
        <v>0.1988662957</v>
      </c>
      <c r="S89" s="39">
        <v>0.1910965305</v>
      </c>
      <c r="T89" s="39">
        <v>0.18493874469999999</v>
      </c>
      <c r="U89" s="39">
        <v>0.18366291879999999</v>
      </c>
      <c r="V89" s="39">
        <v>0.18578345499999999</v>
      </c>
      <c r="W89" s="39">
        <v>0.18988649960000001</v>
      </c>
      <c r="X89" s="39">
        <v>0.19428261560000001</v>
      </c>
      <c r="Y89" s="39">
        <v>0.19576748960000001</v>
      </c>
      <c r="Z89" s="39">
        <v>0.19618714279999999</v>
      </c>
      <c r="AA89" s="39">
        <v>0.19638372069999999</v>
      </c>
      <c r="AB89" s="39">
        <v>0.19664520029999999</v>
      </c>
      <c r="AC89" s="39">
        <v>0.19711238070000001</v>
      </c>
      <c r="AD89" s="39">
        <v>0.27020468390000002</v>
      </c>
      <c r="AE89" s="39">
        <v>0.34304362020000001</v>
      </c>
      <c r="AF89" s="39">
        <v>0.4158705889</v>
      </c>
      <c r="AG89" s="39">
        <v>0.48888300369999999</v>
      </c>
      <c r="AH89" s="39">
        <v>0.56230339780000005</v>
      </c>
      <c r="AI89" s="39">
        <v>0.63699182440000002</v>
      </c>
      <c r="AJ89" s="39">
        <v>0.71279997559999997</v>
      </c>
      <c r="AK89" s="39">
        <v>0.78965661710000001</v>
      </c>
      <c r="AL89" s="39">
        <v>0.86743659039999998</v>
      </c>
      <c r="AM89" s="39">
        <v>0.94607654699999999</v>
      </c>
      <c r="AN89" s="39">
        <v>0.98488861890000001</v>
      </c>
      <c r="AO89" s="39">
        <v>1.024947045</v>
      </c>
      <c r="AP89" s="39">
        <v>1.0659929669999999</v>
      </c>
      <c r="AQ89" s="39">
        <v>1.1079524329999999</v>
      </c>
      <c r="AR89" s="39">
        <v>1.1505042299999999</v>
      </c>
      <c r="AS89" s="39">
        <v>1.193979659</v>
      </c>
      <c r="AT89" s="39">
        <v>1.2380024650000001</v>
      </c>
      <c r="AU89" s="39">
        <v>1.282400258</v>
      </c>
      <c r="AV89">
        <v>1.327109074</v>
      </c>
      <c r="AW89">
        <v>1.372568988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1307140.879</v>
      </c>
      <c r="G91">
        <v>7469370.6710000001</v>
      </c>
      <c r="H91">
        <v>16360499.15</v>
      </c>
      <c r="I91">
        <v>26083690.940000001</v>
      </c>
      <c r="J91">
        <v>36156347.689999998</v>
      </c>
      <c r="K91">
        <v>46788994.060000002</v>
      </c>
      <c r="L91">
        <v>57815841.960000001</v>
      </c>
      <c r="M91">
        <v>69723603.790000007</v>
      </c>
      <c r="N91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182932975.90000001</v>
      </c>
      <c r="U91">
        <v>205253736.09999999</v>
      </c>
      <c r="V91">
        <v>228433483.69999999</v>
      </c>
      <c r="W91">
        <v>253455673.19999999</v>
      </c>
      <c r="X91">
        <v>280498864.80000001</v>
      </c>
      <c r="Y91">
        <v>309678573.5</v>
      </c>
      <c r="Z91">
        <v>341047547.60000002</v>
      </c>
      <c r="AA91">
        <v>374488691.5</v>
      </c>
      <c r="AB91">
        <v>409683794.30000001</v>
      </c>
      <c r="AC91">
        <v>446216852.80000001</v>
      </c>
      <c r="AD91">
        <v>483766314.60000002</v>
      </c>
      <c r="AE91">
        <v>522037133.5</v>
      </c>
      <c r="AF91">
        <v>560728623.89999998</v>
      </c>
      <c r="AG91">
        <v>599569626.70000005</v>
      </c>
      <c r="AH91">
        <v>638371889.5</v>
      </c>
      <c r="AI91">
        <v>676978588.60000002</v>
      </c>
      <c r="AJ91">
        <v>715307588.20000005</v>
      </c>
      <c r="AK91">
        <v>753377498.5</v>
      </c>
      <c r="AL91">
        <v>791223594.60000002</v>
      </c>
      <c r="AM91">
        <v>828882938</v>
      </c>
      <c r="AN91">
        <v>866422733.60000002</v>
      </c>
      <c r="AO91">
        <v>903873846.5</v>
      </c>
      <c r="AP91">
        <v>941281470.20000005</v>
      </c>
      <c r="AQ91">
        <v>978733687.70000005</v>
      </c>
      <c r="AR91">
        <v>1016253172</v>
      </c>
      <c r="AS91">
        <v>1053878480</v>
      </c>
      <c r="AT91">
        <v>1091676495</v>
      </c>
      <c r="AU91">
        <v>1129683772</v>
      </c>
      <c r="AV91">
        <v>1167941997</v>
      </c>
      <c r="AW91">
        <v>1206479686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45367509.340000004</v>
      </c>
      <c r="G92">
        <v>44962651.219999999</v>
      </c>
      <c r="H92">
        <v>43554673.090000004</v>
      </c>
      <c r="I92">
        <v>42687489.960000001</v>
      </c>
      <c r="J92">
        <v>43573192.530000001</v>
      </c>
      <c r="K92">
        <v>45862589.549999997</v>
      </c>
      <c r="L92" s="273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68402931</v>
      </c>
      <c r="U92">
        <v>71175456.790000007</v>
      </c>
      <c r="V92">
        <v>76575070.159999996</v>
      </c>
      <c r="W92">
        <v>83089128.010000005</v>
      </c>
      <c r="X92">
        <v>89957738.349999994</v>
      </c>
      <c r="Y92">
        <v>96997987.260000005</v>
      </c>
      <c r="Z92">
        <v>103386247</v>
      </c>
      <c r="AA92">
        <v>108756732.09999999</v>
      </c>
      <c r="AB92">
        <v>113133025.3</v>
      </c>
      <c r="AC92">
        <v>116679552.8</v>
      </c>
      <c r="AD92">
        <v>119544437</v>
      </c>
      <c r="AE92">
        <v>121610466.59999999</v>
      </c>
      <c r="AF92">
        <v>122870219.2</v>
      </c>
      <c r="AG92">
        <v>123440619.3</v>
      </c>
      <c r="AH92">
        <v>123507222</v>
      </c>
      <c r="AI92">
        <v>123212744.7</v>
      </c>
      <c r="AJ92">
        <v>122745949.8</v>
      </c>
      <c r="AK92">
        <v>122267978.59999999</v>
      </c>
      <c r="AL92">
        <v>121823677.3</v>
      </c>
      <c r="AM92">
        <v>121411642.3</v>
      </c>
      <c r="AN92">
        <v>121072794.8</v>
      </c>
      <c r="AO92">
        <v>120799340.7</v>
      </c>
      <c r="AP92">
        <v>120595515</v>
      </c>
      <c r="AQ92">
        <v>120504723.09999999</v>
      </c>
      <c r="AR92">
        <v>120455220.5</v>
      </c>
      <c r="AS92">
        <v>120455901.8</v>
      </c>
      <c r="AT92">
        <v>120574697.09999999</v>
      </c>
      <c r="AU92">
        <v>120778529.8</v>
      </c>
      <c r="AV92">
        <v>121046392.5</v>
      </c>
      <c r="AW92">
        <v>121328501.8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>
        <v>436950522.69999999</v>
      </c>
      <c r="L93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568563183.70000005</v>
      </c>
      <c r="U93">
        <v>579867009.89999998</v>
      </c>
      <c r="V93">
        <v>595387266.89999998</v>
      </c>
      <c r="W93">
        <v>614438837.10000002</v>
      </c>
      <c r="X93">
        <v>636375609.20000005</v>
      </c>
      <c r="Y93">
        <v>660061060.79999995</v>
      </c>
      <c r="Z93">
        <v>682568149.39999998</v>
      </c>
      <c r="AA93">
        <v>702082759.60000002</v>
      </c>
      <c r="AB93">
        <v>717864129.39999998</v>
      </c>
      <c r="AC93">
        <v>730032871.89999998</v>
      </c>
      <c r="AD93">
        <v>739107597.70000005</v>
      </c>
      <c r="AE93">
        <v>745627162.89999998</v>
      </c>
      <c r="AF93">
        <v>750119837.5</v>
      </c>
      <c r="AG93">
        <v>753018234.5</v>
      </c>
      <c r="AH93">
        <v>754734137.29999995</v>
      </c>
      <c r="AI93">
        <v>755420051.60000002</v>
      </c>
      <c r="AJ93">
        <v>755248652.60000002</v>
      </c>
      <c r="AK93">
        <v>754441854.29999995</v>
      </c>
      <c r="AL93">
        <v>753067891.79999995</v>
      </c>
      <c r="AM93">
        <v>751155487.5</v>
      </c>
      <c r="AN93">
        <v>748806380</v>
      </c>
      <c r="AO93">
        <v>746009924.5</v>
      </c>
      <c r="AP93">
        <v>742784090.60000002</v>
      </c>
      <c r="AQ93">
        <v>739211605.79999995</v>
      </c>
      <c r="AR93">
        <v>735229309</v>
      </c>
      <c r="AS93">
        <v>730847011.10000002</v>
      </c>
      <c r="AT93">
        <v>726104168.79999995</v>
      </c>
      <c r="AU93">
        <v>720964852.39999998</v>
      </c>
      <c r="AV93">
        <v>715418597.10000002</v>
      </c>
      <c r="AW93">
        <v>709453349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682011878</v>
      </c>
      <c r="G94">
        <v>703218362.20000005</v>
      </c>
      <c r="H94">
        <v>724361947.10000002</v>
      </c>
      <c r="I94">
        <v>742741995.89999998</v>
      </c>
      <c r="J94">
        <v>760619697.10000002</v>
      </c>
      <c r="K94">
        <v>779512137.39999998</v>
      </c>
      <c r="L94">
        <v>798960222.20000005</v>
      </c>
      <c r="M94">
        <v>817011564.60000002</v>
      </c>
      <c r="N94">
        <v>832344749.60000002</v>
      </c>
      <c r="O94">
        <v>838484919.29999995</v>
      </c>
      <c r="P94">
        <v>841924427.79999995</v>
      </c>
      <c r="Q94">
        <v>845605901.20000005</v>
      </c>
      <c r="R94">
        <v>848896747.29999995</v>
      </c>
      <c r="S94">
        <v>851413369.20000005</v>
      </c>
      <c r="T94">
        <v>850738234.39999998</v>
      </c>
      <c r="U94">
        <v>848981907.39999998</v>
      </c>
      <c r="V94">
        <v>846471856.70000005</v>
      </c>
      <c r="W94">
        <v>843075919.60000002</v>
      </c>
      <c r="X94">
        <v>838610950.29999995</v>
      </c>
      <c r="Y94">
        <v>832905416.20000005</v>
      </c>
      <c r="Z94">
        <v>825373653.5</v>
      </c>
      <c r="AA94">
        <v>816111042.70000005</v>
      </c>
      <c r="AB94">
        <v>805433701.39999998</v>
      </c>
      <c r="AC94">
        <v>793707084.29999995</v>
      </c>
      <c r="AD94">
        <v>781432499.29999995</v>
      </c>
      <c r="AE94">
        <v>769031990.39999998</v>
      </c>
      <c r="AF94">
        <v>756821172.89999998</v>
      </c>
      <c r="AG94">
        <v>744963031.60000002</v>
      </c>
      <c r="AH94">
        <v>733611419.70000005</v>
      </c>
      <c r="AI94">
        <v>722587827.70000005</v>
      </c>
      <c r="AJ94">
        <v>711733625.70000005</v>
      </c>
      <c r="AK94">
        <v>701043519.70000005</v>
      </c>
      <c r="AL94">
        <v>690402925.60000002</v>
      </c>
      <c r="AM94">
        <v>679709410.29999995</v>
      </c>
      <c r="AN94">
        <v>668965745.39999998</v>
      </c>
      <c r="AO94">
        <v>658059248.89999998</v>
      </c>
      <c r="AP94">
        <v>646950146.79999995</v>
      </c>
      <c r="AQ94">
        <v>635677746</v>
      </c>
      <c r="AR94">
        <v>624172569.39999998</v>
      </c>
      <c r="AS94">
        <v>612424107.79999995</v>
      </c>
      <c r="AT94">
        <v>600417308.79999995</v>
      </c>
      <c r="AU94">
        <v>588111681.70000005</v>
      </c>
      <c r="AV94">
        <v>575498164.60000002</v>
      </c>
      <c r="AW94">
        <v>563546031.29999995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775752929.70000005</v>
      </c>
      <c r="G95">
        <v>763634184.5</v>
      </c>
      <c r="H95">
        <v>751081528.29999995</v>
      </c>
      <c r="I95">
        <v>741789323.29999995</v>
      </c>
      <c r="J95">
        <v>732144264.89999998</v>
      </c>
      <c r="K95">
        <v>720326644.29999995</v>
      </c>
      <c r="L95">
        <v>706445104.70000005</v>
      </c>
      <c r="M95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632339580.5</v>
      </c>
      <c r="U95">
        <v>621332897</v>
      </c>
      <c r="V95">
        <v>606876901.39999998</v>
      </c>
      <c r="W95">
        <v>589232864.5</v>
      </c>
      <c r="X95">
        <v>568816320.20000005</v>
      </c>
      <c r="Y95">
        <v>546494243.70000005</v>
      </c>
      <c r="Z95">
        <v>524725486.10000002</v>
      </c>
      <c r="AA95">
        <v>504909693.5</v>
      </c>
      <c r="AB95">
        <v>487414955</v>
      </c>
      <c r="AC95">
        <v>472091033.80000001</v>
      </c>
      <c r="AD95">
        <v>458558623.5</v>
      </c>
      <c r="AE95">
        <v>446430978</v>
      </c>
      <c r="AF95">
        <v>435368223.10000002</v>
      </c>
      <c r="AG95">
        <v>425111120.10000002</v>
      </c>
      <c r="AH95">
        <v>415479199.10000002</v>
      </c>
      <c r="AI95">
        <v>406326445.69999999</v>
      </c>
      <c r="AJ95">
        <v>397507782.39999998</v>
      </c>
      <c r="AK95">
        <v>388940867.89999998</v>
      </c>
      <c r="AL95">
        <v>380584252.10000002</v>
      </c>
      <c r="AM95">
        <v>372413103.5</v>
      </c>
      <c r="AN95">
        <v>364404743</v>
      </c>
      <c r="AO95">
        <v>356517803.60000002</v>
      </c>
      <c r="AP95">
        <v>348736337.39999998</v>
      </c>
      <c r="AQ95">
        <v>341065131.69999999</v>
      </c>
      <c r="AR95">
        <v>333511465.19999999</v>
      </c>
      <c r="AS95">
        <v>326073645.89999998</v>
      </c>
      <c r="AT95">
        <v>318733873.39999998</v>
      </c>
      <c r="AU95">
        <v>311483703.69999999</v>
      </c>
      <c r="AV95">
        <v>304322592.39999998</v>
      </c>
      <c r="AW95">
        <v>297269403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406697165.30000001</v>
      </c>
      <c r="G96">
        <v>399866966.39999998</v>
      </c>
      <c r="H96">
        <v>392526694.30000001</v>
      </c>
      <c r="I96">
        <v>387024261.19999999</v>
      </c>
      <c r="J96">
        <v>381271430.69999999</v>
      </c>
      <c r="K96">
        <v>373968498.60000002</v>
      </c>
      <c r="L96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319288996.30000001</v>
      </c>
      <c r="U96">
        <v>312985402.89999998</v>
      </c>
      <c r="V96">
        <v>305059929.30000001</v>
      </c>
      <c r="W96">
        <v>295363270.19999999</v>
      </c>
      <c r="X96">
        <v>284011666.69999999</v>
      </c>
      <c r="Y96">
        <v>271482142.10000002</v>
      </c>
      <c r="Z96">
        <v>259187175</v>
      </c>
      <c r="AA96">
        <v>247922896.80000001</v>
      </c>
      <c r="AB96">
        <v>237903011.69999999</v>
      </c>
      <c r="AC96">
        <v>229057459</v>
      </c>
      <c r="AD96">
        <v>221201587.30000001</v>
      </c>
      <c r="AE96">
        <v>214126634.30000001</v>
      </c>
      <c r="AF96">
        <v>207659202.59999999</v>
      </c>
      <c r="AG96">
        <v>201664760.59999999</v>
      </c>
      <c r="AH96">
        <v>196046612.5</v>
      </c>
      <c r="AI96">
        <v>190723698.09999999</v>
      </c>
      <c r="AJ96">
        <v>185614214.59999999</v>
      </c>
      <c r="AK96">
        <v>180670176.40000001</v>
      </c>
      <c r="AL96">
        <v>175865781.90000001</v>
      </c>
      <c r="AM96">
        <v>171185009.59999999</v>
      </c>
      <c r="AN96">
        <v>166613883.40000001</v>
      </c>
      <c r="AO96">
        <v>162129512.90000001</v>
      </c>
      <c r="AP96">
        <v>157722651.59999999</v>
      </c>
      <c r="AQ96">
        <v>153394833</v>
      </c>
      <c r="AR96">
        <v>149149206.80000001</v>
      </c>
      <c r="AS96">
        <v>144985069.40000001</v>
      </c>
      <c r="AT96">
        <v>140893878.19999999</v>
      </c>
      <c r="AU96">
        <v>136872012.80000001</v>
      </c>
      <c r="AV96">
        <v>132919874.5</v>
      </c>
      <c r="AW96">
        <v>129046624.3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180356056.19999999</v>
      </c>
      <c r="G97">
        <v>171729621.80000001</v>
      </c>
      <c r="H97">
        <v>163177792</v>
      </c>
      <c r="I97">
        <v>155767028</v>
      </c>
      <c r="J97">
        <v>148555910</v>
      </c>
      <c r="K97">
        <v>141058402</v>
      </c>
      <c r="L97">
        <v>133295328.3</v>
      </c>
      <c r="M97">
        <v>125935994.5</v>
      </c>
      <c r="N97">
        <v>119441056.09999999</v>
      </c>
      <c r="O97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89973600.75</v>
      </c>
      <c r="U97">
        <v>85335272.640000001</v>
      </c>
      <c r="V97">
        <v>80410347.879999995</v>
      </c>
      <c r="W97">
        <v>75270057.790000007</v>
      </c>
      <c r="X97">
        <v>69982118.329999998</v>
      </c>
      <c r="Y97">
        <v>64696680.82</v>
      </c>
      <c r="Z97">
        <v>59782232.979999997</v>
      </c>
      <c r="AA97">
        <v>55405895.799999997</v>
      </c>
      <c r="AB97">
        <v>51579748.219999999</v>
      </c>
      <c r="AC97">
        <v>48245396.270000003</v>
      </c>
      <c r="AD97">
        <v>45324562.060000002</v>
      </c>
      <c r="AE97">
        <v>42737904.57</v>
      </c>
      <c r="AF97">
        <v>40418667.640000001</v>
      </c>
      <c r="AG97">
        <v>38316359.710000001</v>
      </c>
      <c r="AH97">
        <v>36394359.979999997</v>
      </c>
      <c r="AI97">
        <v>34624261.630000003</v>
      </c>
      <c r="AJ97">
        <v>32982119.66</v>
      </c>
      <c r="AK97">
        <v>31451769.59</v>
      </c>
      <c r="AL97">
        <v>30021951.98</v>
      </c>
      <c r="AM97">
        <v>28683630.449999999</v>
      </c>
      <c r="AN97">
        <v>27428588.100000001</v>
      </c>
      <c r="AO97">
        <v>26247769.100000001</v>
      </c>
      <c r="AP97">
        <v>25135285.309999999</v>
      </c>
      <c r="AQ97">
        <v>24086975.18</v>
      </c>
      <c r="AR97">
        <v>23099710.52</v>
      </c>
      <c r="AS97">
        <v>22169879.620000001</v>
      </c>
      <c r="AT97">
        <v>21293065.890000001</v>
      </c>
      <c r="AU97">
        <v>20465684.370000001</v>
      </c>
      <c r="AV97">
        <v>19684775.84</v>
      </c>
      <c r="AW97">
        <v>18949042.850000001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59.785207239999998</v>
      </c>
      <c r="F98">
        <v>58.741834650000001</v>
      </c>
      <c r="G98">
        <v>58.564121630000002</v>
      </c>
      <c r="H98">
        <v>58.967500459999997</v>
      </c>
      <c r="I98">
        <v>58.017061120000001</v>
      </c>
      <c r="J98">
        <v>57.36460151</v>
      </c>
      <c r="K98">
        <v>57.738875389999997</v>
      </c>
      <c r="L98">
        <v>57.331896059999998</v>
      </c>
      <c r="M98">
        <v>65.532693230000007</v>
      </c>
      <c r="N98">
        <v>73.782932209999998</v>
      </c>
      <c r="O98">
        <v>83.431045650000002</v>
      </c>
      <c r="P98">
        <v>93.634795830000002</v>
      </c>
      <c r="Q98">
        <v>109.5308409</v>
      </c>
      <c r="R98">
        <v>107.1201046</v>
      </c>
      <c r="S98">
        <v>107.2083372</v>
      </c>
      <c r="T98">
        <v>104.2567014</v>
      </c>
      <c r="U98">
        <v>100.66154849999999</v>
      </c>
      <c r="V98">
        <v>96.681460250000001</v>
      </c>
      <c r="W98">
        <v>92.697460129999996</v>
      </c>
      <c r="X98">
        <v>88.765437849999998</v>
      </c>
      <c r="Y98">
        <v>84.866757829999997</v>
      </c>
      <c r="Z98">
        <v>81.36027369</v>
      </c>
      <c r="AA98">
        <v>78.250566120000002</v>
      </c>
      <c r="AB98">
        <v>75.500342029999999</v>
      </c>
      <c r="AC98">
        <v>73.082513939999998</v>
      </c>
      <c r="AD98">
        <v>70.942233150000007</v>
      </c>
      <c r="AE98">
        <v>69.056346730000001</v>
      </c>
      <c r="AF98">
        <v>67.47008581</v>
      </c>
      <c r="AG98">
        <v>65.987812919999996</v>
      </c>
      <c r="AH98">
        <v>64.639182009999999</v>
      </c>
      <c r="AI98">
        <v>63.416065590000002</v>
      </c>
      <c r="AJ98">
        <v>62.299000960000001</v>
      </c>
      <c r="AK98">
        <v>61.249220360000002</v>
      </c>
      <c r="AL98">
        <v>60.25481465</v>
      </c>
      <c r="AM98">
        <v>59.312704410000002</v>
      </c>
      <c r="AN98">
        <v>58.444133450000002</v>
      </c>
      <c r="AO98">
        <v>57.615395769999999</v>
      </c>
      <c r="AP98">
        <v>56.810263820000003</v>
      </c>
      <c r="AQ98">
        <v>56.008700130000001</v>
      </c>
      <c r="AR98">
        <v>55.213809150000003</v>
      </c>
      <c r="AS98">
        <v>54.263094070000001</v>
      </c>
      <c r="AT98">
        <v>53.274099069999998</v>
      </c>
      <c r="AU98">
        <v>52.270503140000002</v>
      </c>
      <c r="AV98">
        <v>51.253960489999997</v>
      </c>
      <c r="AW98">
        <v>50.201226839999997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59.785207239999998</v>
      </c>
      <c r="F99">
        <v>58.741834650000001</v>
      </c>
      <c r="G99">
        <v>58.564121630000002</v>
      </c>
      <c r="H99">
        <v>58.967500459999997</v>
      </c>
      <c r="I99">
        <v>58.017061120000001</v>
      </c>
      <c r="J99">
        <v>57.36460151</v>
      </c>
      <c r="K99">
        <v>57.738875389999997</v>
      </c>
      <c r="L99">
        <v>57.331896059999998</v>
      </c>
      <c r="M99">
        <v>65.532693230000007</v>
      </c>
      <c r="N99">
        <v>73.782932209999998</v>
      </c>
      <c r="O99">
        <v>83.431045650000002</v>
      </c>
      <c r="P99">
        <v>93.634795830000002</v>
      </c>
      <c r="Q99">
        <v>109.5308409</v>
      </c>
      <c r="R99">
        <v>107.1201046</v>
      </c>
      <c r="S99">
        <v>107.2083372</v>
      </c>
      <c r="T99">
        <v>104.2549703</v>
      </c>
      <c r="U99">
        <v>100.6570009</v>
      </c>
      <c r="V99">
        <v>96.675509039999994</v>
      </c>
      <c r="W99">
        <v>92.692975799999999</v>
      </c>
      <c r="X99">
        <v>88.774782299999998</v>
      </c>
      <c r="Y99">
        <v>84.896356639999894</v>
      </c>
      <c r="Z99">
        <v>81.415477480000007</v>
      </c>
      <c r="AA99">
        <v>78.33662228</v>
      </c>
      <c r="AB99">
        <v>75.621819329999994</v>
      </c>
      <c r="AC99">
        <v>73.242833410000003</v>
      </c>
      <c r="AD99">
        <v>71.143173880000006</v>
      </c>
      <c r="AE99">
        <v>69.298042449999997</v>
      </c>
      <c r="AF99">
        <v>67.7518867</v>
      </c>
      <c r="AG99">
        <v>66.306683579999998</v>
      </c>
      <c r="AH99">
        <v>64.99147112</v>
      </c>
      <c r="AI99">
        <v>63.797823030000004</v>
      </c>
      <c r="AJ99">
        <v>62.705473990000002</v>
      </c>
      <c r="AK99">
        <v>61.675251719999999</v>
      </c>
      <c r="AL99">
        <v>60.695124380000003</v>
      </c>
      <c r="AM99">
        <v>59.762197520000001</v>
      </c>
      <c r="AN99">
        <v>58.897741179999997</v>
      </c>
      <c r="AO99">
        <v>58.068367629999997</v>
      </c>
      <c r="AP99">
        <v>57.258181059999998</v>
      </c>
      <c r="AQ99">
        <v>56.44748714</v>
      </c>
      <c r="AR99">
        <v>55.639943850000002</v>
      </c>
      <c r="AS99">
        <v>54.672074799999997</v>
      </c>
      <c r="AT99">
        <v>53.662775310000001</v>
      </c>
      <c r="AU99">
        <v>52.636504979999998</v>
      </c>
      <c r="AV99">
        <v>51.595561250000003</v>
      </c>
      <c r="AW99">
        <v>50.517192950000002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1.023325579</v>
      </c>
      <c r="G100">
        <v>1.04322147</v>
      </c>
      <c r="H100">
        <v>1.0571984750000001</v>
      </c>
      <c r="I100">
        <v>1.0690642960000001</v>
      </c>
      <c r="J100">
        <v>1.0804011410000001</v>
      </c>
      <c r="K100">
        <v>1.0899338270000001</v>
      </c>
      <c r="L100">
        <v>1.1025680339999999</v>
      </c>
      <c r="M100">
        <v>1.117239868</v>
      </c>
      <c r="N100">
        <v>1.1334008710000001</v>
      </c>
      <c r="O100">
        <v>1.1488163419999999</v>
      </c>
      <c r="P100">
        <v>1.163741143</v>
      </c>
      <c r="Q100">
        <v>1.1863030210000001</v>
      </c>
      <c r="R100">
        <v>1.2206618010000001</v>
      </c>
      <c r="S100">
        <v>1.260457494</v>
      </c>
      <c r="T100">
        <v>1.2999454210000001</v>
      </c>
      <c r="U100">
        <v>1.3471708680000001</v>
      </c>
      <c r="V100">
        <v>1.402059626</v>
      </c>
      <c r="W100">
        <v>1.4626791269999999</v>
      </c>
      <c r="X100">
        <v>1.5281831809999999</v>
      </c>
      <c r="Y100">
        <v>1.5979488959999999</v>
      </c>
      <c r="Z100">
        <v>1.665989258</v>
      </c>
      <c r="AA100">
        <v>1.7313112660000001</v>
      </c>
      <c r="AB100">
        <v>1.7931637250000001</v>
      </c>
      <c r="AC100">
        <v>1.8510794719999999</v>
      </c>
      <c r="AD100">
        <v>1.9049594050000001</v>
      </c>
      <c r="AE100">
        <v>1.954890735</v>
      </c>
      <c r="AF100">
        <v>2.0011579020000001</v>
      </c>
      <c r="AG100">
        <v>2.044098446</v>
      </c>
      <c r="AH100">
        <v>2.0843140560000002</v>
      </c>
      <c r="AI100">
        <v>2.121636756</v>
      </c>
      <c r="AJ100">
        <v>2.1564310519999998</v>
      </c>
      <c r="AK100">
        <v>2.1895896339999998</v>
      </c>
      <c r="AL100">
        <v>2.2212654340000002</v>
      </c>
      <c r="AM100">
        <v>2.2517193639999999</v>
      </c>
      <c r="AN100">
        <v>2.2813694779999998</v>
      </c>
      <c r="AO100">
        <v>2.31045904</v>
      </c>
      <c r="AP100">
        <v>2.339583813</v>
      </c>
      <c r="AQ100">
        <v>2.3694878639999999</v>
      </c>
      <c r="AR100">
        <v>2.4002872759999998</v>
      </c>
      <c r="AS100">
        <v>2.4324756110000001</v>
      </c>
      <c r="AT100">
        <v>2.4665506920000002</v>
      </c>
      <c r="AU100">
        <v>2.5026173310000002</v>
      </c>
      <c r="AV100">
        <v>2.5409701569999998</v>
      </c>
      <c r="AW100">
        <v>2.5827465350000001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1.023325579</v>
      </c>
      <c r="G101">
        <v>1.04322147</v>
      </c>
      <c r="H101">
        <v>1.0571984750000001</v>
      </c>
      <c r="I101">
        <v>1.0690642960000001</v>
      </c>
      <c r="J101">
        <v>1.0804011410000001</v>
      </c>
      <c r="K101">
        <v>1.0899338270000001</v>
      </c>
      <c r="L101">
        <v>1.1025680339999999</v>
      </c>
      <c r="M101">
        <v>1.117239868</v>
      </c>
      <c r="N101">
        <v>1.1334008710000001</v>
      </c>
      <c r="O101">
        <v>1.1488163419999999</v>
      </c>
      <c r="P101">
        <v>1.163741143</v>
      </c>
      <c r="Q101">
        <v>1.1863030210000001</v>
      </c>
      <c r="R101">
        <v>1.2206618010000001</v>
      </c>
      <c r="S101">
        <v>1.260457494</v>
      </c>
      <c r="T101">
        <v>1.299944532</v>
      </c>
      <c r="U101">
        <v>1.347196692</v>
      </c>
      <c r="V101">
        <v>1.4021092230000001</v>
      </c>
      <c r="W101">
        <v>1.4627637410000001</v>
      </c>
      <c r="X101">
        <v>1.528160328</v>
      </c>
      <c r="Y101">
        <v>1.597672083</v>
      </c>
      <c r="Z101">
        <v>1.6652740210000001</v>
      </c>
      <c r="AA101">
        <v>1.7299340700000001</v>
      </c>
      <c r="AB101">
        <v>1.7908840829999999</v>
      </c>
      <c r="AC101">
        <v>1.8476654539999999</v>
      </c>
      <c r="AD101">
        <v>1.900209796</v>
      </c>
      <c r="AE101">
        <v>1.94865135</v>
      </c>
      <c r="AF101">
        <v>1.9933290159999999</v>
      </c>
      <c r="AG101">
        <v>2.0346365660000001</v>
      </c>
      <c r="AH101">
        <v>2.073228651</v>
      </c>
      <c r="AI101">
        <v>2.108985793</v>
      </c>
      <c r="AJ101">
        <v>2.1423135850000001</v>
      </c>
      <c r="AK101">
        <v>2.1741332070000001</v>
      </c>
      <c r="AL101">
        <v>2.2046185569999999</v>
      </c>
      <c r="AM101">
        <v>2.23404414</v>
      </c>
      <c r="AN101">
        <v>2.2628361259999998</v>
      </c>
      <c r="AO101">
        <v>2.2912384540000001</v>
      </c>
      <c r="AP101">
        <v>2.3198415950000002</v>
      </c>
      <c r="AQ101">
        <v>2.349380043</v>
      </c>
      <c r="AR101">
        <v>2.3799582369999999</v>
      </c>
      <c r="AS101">
        <v>2.4120565599999999</v>
      </c>
      <c r="AT101">
        <v>2.446155815</v>
      </c>
      <c r="AU101">
        <v>2.4823431170000001</v>
      </c>
      <c r="AV101">
        <v>2.5208924700000002</v>
      </c>
      <c r="AW101">
        <v>2.5629169599999999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-1.84734453148038E-3</v>
      </c>
      <c r="U102">
        <v>-9.2414483491176595E-3</v>
      </c>
      <c r="V102">
        <v>-9.7772698301357101E-3</v>
      </c>
      <c r="W102">
        <v>-1.18457726185794E-2</v>
      </c>
      <c r="X102">
        <v>1.9242391925100501E-2</v>
      </c>
      <c r="Y102">
        <v>5.0650802561169599E-2</v>
      </c>
      <c r="Z102">
        <v>7.6294412559629807E-2</v>
      </c>
      <c r="AA102">
        <v>9.5003449527664097E-2</v>
      </c>
      <c r="AB102">
        <v>0.106986442433965</v>
      </c>
      <c r="AC102">
        <v>0.112836672078153</v>
      </c>
      <c r="AD102">
        <v>0.113604855693849</v>
      </c>
      <c r="AE102">
        <v>0.11059005270128699</v>
      </c>
      <c r="AF102">
        <v>0.105182667960246</v>
      </c>
      <c r="AG102" s="39">
        <v>9.8565474252176793E-2</v>
      </c>
      <c r="AH102" s="39">
        <v>9.1638699996154899E-2</v>
      </c>
      <c r="AI102">
        <v>8.5205439637214803E-2</v>
      </c>
      <c r="AJ102">
        <v>7.9541458118548194E-2</v>
      </c>
      <c r="AK102">
        <v>7.4688800186439794E-2</v>
      </c>
      <c r="AL102" s="39">
        <v>7.0599915317148806E-2</v>
      </c>
      <c r="AM102">
        <v>6.7144279769326604E-2</v>
      </c>
      <c r="AN102">
        <v>6.4101384757853097E-2</v>
      </c>
      <c r="AO102">
        <v>6.1569852664255999E-2</v>
      </c>
      <c r="AP102">
        <v>5.9341051506445197E-2</v>
      </c>
      <c r="AQ102">
        <v>5.7306909684262601E-2</v>
      </c>
      <c r="AR102">
        <v>5.5552895717525502E-2</v>
      </c>
      <c r="AS102">
        <v>5.4039513097148197E-2</v>
      </c>
      <c r="AT102">
        <v>5.2976643495572497E-2</v>
      </c>
      <c r="AU102">
        <v>5.23701043007474E-2</v>
      </c>
      <c r="AV102">
        <v>5.2200625558551601E-2</v>
      </c>
      <c r="AW102">
        <v>5.2380321294131997E-2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2.7042517350572799E-2</v>
      </c>
      <c r="U103">
        <v>-5.6388284647268501E-3</v>
      </c>
      <c r="V103">
        <v>-1.2487598937371801E-2</v>
      </c>
      <c r="W103">
        <v>-0.178550703147839</v>
      </c>
      <c r="X103">
        <v>-0.19029219791703</v>
      </c>
      <c r="Y103">
        <v>-0.16925561778848799</v>
      </c>
      <c r="Z103">
        <v>-0.14676816529811601</v>
      </c>
      <c r="AA103">
        <v>-0.13040615378942999</v>
      </c>
      <c r="AB103">
        <v>-0.121576682143598</v>
      </c>
      <c r="AC103">
        <v>-0.11988007138447</v>
      </c>
      <c r="AD103">
        <v>-0.12352603502902</v>
      </c>
      <c r="AE103">
        <v>-0.13106875115576</v>
      </c>
      <c r="AF103">
        <v>-0.14077582975213701</v>
      </c>
      <c r="AG103">
        <v>-0.15132274934274101</v>
      </c>
      <c r="AH103">
        <v>-0.161771476575745</v>
      </c>
      <c r="AI103">
        <v>-0.17136301536735399</v>
      </c>
      <c r="AJ103">
        <v>-0.18017161658394601</v>
      </c>
      <c r="AK103">
        <v>-0.18819245341430399</v>
      </c>
      <c r="AL103">
        <v>-0.195941086472495</v>
      </c>
      <c r="AM103">
        <v>-0.203693265032278</v>
      </c>
      <c r="AN103">
        <v>-0.21261321960764901</v>
      </c>
      <c r="AO103">
        <v>-0.22166065083059</v>
      </c>
      <c r="AP103">
        <v>-0.230962756021968</v>
      </c>
      <c r="AQ103">
        <v>-0.24073392137399199</v>
      </c>
      <c r="AR103">
        <v>-0.25091102500004397</v>
      </c>
      <c r="AS103">
        <v>-0.261236220945881</v>
      </c>
      <c r="AT103">
        <v>-0.27169611359323298</v>
      </c>
      <c r="AU103">
        <v>-0.282149215182048</v>
      </c>
      <c r="AV103">
        <v>-0.292417588202731</v>
      </c>
      <c r="AW103">
        <v>-0.30231748032773997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-2.4241402377334002E-3</v>
      </c>
      <c r="U104">
        <v>-7.2636592631347696E-3</v>
      </c>
      <c r="V104">
        <v>-9.1116358583165306E-3</v>
      </c>
      <c r="W104">
        <v>-6.8689446171887802E-3</v>
      </c>
      <c r="X104">
        <v>1.3897030521059501E-2</v>
      </c>
      <c r="Y104">
        <v>3.8002697239636299E-2</v>
      </c>
      <c r="Z104">
        <v>5.8444803560786497E-2</v>
      </c>
      <c r="AA104">
        <v>7.0081684120837304E-2</v>
      </c>
      <c r="AB104">
        <v>7.2446274056558999E-2</v>
      </c>
      <c r="AC104">
        <v>6.5164359065628105E-2</v>
      </c>
      <c r="AD104">
        <v>4.8377906888163999E-2</v>
      </c>
      <c r="AE104">
        <v>2.2734510366118E-2</v>
      </c>
      <c r="AF104">
        <v>-1.0038957242197701E-2</v>
      </c>
      <c r="AG104">
        <v>-4.86115461184266E-2</v>
      </c>
      <c r="AH104">
        <v>-9.1714679896259796E-2</v>
      </c>
      <c r="AI104">
        <v>-0.13815120836692099</v>
      </c>
      <c r="AJ104">
        <v>-0.18700072157228301</v>
      </c>
      <c r="AK104">
        <v>-0.23764555074273699</v>
      </c>
      <c r="AL104">
        <v>-0.289599106985305</v>
      </c>
      <c r="AM104" s="39">
        <v>-0.34243064189026701</v>
      </c>
      <c r="AN104">
        <v>-0.39596639644313703</v>
      </c>
      <c r="AO104">
        <v>-0.44907622317179602</v>
      </c>
      <c r="AP104">
        <v>-0.50196393007079199</v>
      </c>
      <c r="AQ104">
        <v>-0.55423001791428095</v>
      </c>
      <c r="AR104">
        <v>-0.60537446421590202</v>
      </c>
      <c r="AS104">
        <v>-0.65510612975398996</v>
      </c>
      <c r="AT104">
        <v>-0.70249687909937897</v>
      </c>
      <c r="AU104">
        <v>-0.74731225965367598</v>
      </c>
      <c r="AV104">
        <v>-0.78933326542942595</v>
      </c>
      <c r="AW104" s="39">
        <v>-0.82843373197402004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-3.7083865975784402E-4</v>
      </c>
      <c r="U105">
        <v>1.0767391721788701E-3</v>
      </c>
      <c r="V105">
        <v>1.74045835703573E-3</v>
      </c>
      <c r="W105">
        <v>3.8620887855778099E-3</v>
      </c>
      <c r="X105">
        <v>2.2339404361471E-3</v>
      </c>
      <c r="Y105">
        <v>-2.6328896688521098E-3</v>
      </c>
      <c r="Z105">
        <v>-1.0184632233734E-2</v>
      </c>
      <c r="AA105">
        <v>-2.04557570340657E-2</v>
      </c>
      <c r="AB105">
        <v>-3.34942732667209E-2</v>
      </c>
      <c r="AC105">
        <v>-4.9088828055054899E-2</v>
      </c>
      <c r="AD105" s="39">
        <v>-6.6772705160911203E-2</v>
      </c>
      <c r="AE105" s="39">
        <v>-8.5846659463684194E-2</v>
      </c>
      <c r="AF105" s="39">
        <v>-0.105557700050529</v>
      </c>
      <c r="AG105" s="39">
        <v>-0.125168456533963</v>
      </c>
      <c r="AH105">
        <v>-0.14402026520700101</v>
      </c>
      <c r="AI105" s="39">
        <v>-0.16155201220493501</v>
      </c>
      <c r="AJ105" s="39">
        <v>-0.17734365907876501</v>
      </c>
      <c r="AK105" s="39">
        <v>-0.191103175617446</v>
      </c>
      <c r="AL105" s="39">
        <v>-0.202647472360795</v>
      </c>
      <c r="AM105" s="39">
        <v>-0.21189435203290399</v>
      </c>
      <c r="AN105" s="39">
        <v>-0.218800770374316</v>
      </c>
      <c r="AO105">
        <v>-0.22344575678617801</v>
      </c>
      <c r="AP105">
        <v>-0.225930117204487</v>
      </c>
      <c r="AQ105">
        <v>-0.22638515930775099</v>
      </c>
      <c r="AR105">
        <v>-0.22498377527392299</v>
      </c>
      <c r="AS105">
        <v>-0.22189710563546</v>
      </c>
      <c r="AT105">
        <v>-0.21734701830313699</v>
      </c>
      <c r="AU105">
        <v>-0.21156434562339399</v>
      </c>
      <c r="AV105">
        <v>-0.20481816665312</v>
      </c>
      <c r="AW105">
        <v>-0.197385243330261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5.5631001986355899E-2</v>
      </c>
      <c r="U106">
        <v>1.51733038586954E-2</v>
      </c>
      <c r="V106">
        <v>3.2425772992672399E-3</v>
      </c>
      <c r="W106">
        <v>-0.30532059999998001</v>
      </c>
      <c r="X106">
        <v>-0.413034283272317</v>
      </c>
      <c r="Y106">
        <v>-0.45952823043167101</v>
      </c>
      <c r="Z106">
        <v>-0.48953260556033801</v>
      </c>
      <c r="AA106">
        <v>-0.51711993533344303</v>
      </c>
      <c r="AB106">
        <v>-0.54593785245929904</v>
      </c>
      <c r="AC106">
        <v>-0.57719197349381801</v>
      </c>
      <c r="AD106">
        <v>-0.610240547330553</v>
      </c>
      <c r="AE106">
        <v>-0.64540318663099905</v>
      </c>
      <c r="AF106">
        <v>-0.68196951176683296</v>
      </c>
      <c r="AG106">
        <v>-0.71967151997279699</v>
      </c>
      <c r="AH106">
        <v>-0.75829926532943104</v>
      </c>
      <c r="AI106">
        <v>-0.79757711354665395</v>
      </c>
      <c r="AJ106">
        <v>-0.83767906338139098</v>
      </c>
      <c r="AK106">
        <v>-0.878254154385393</v>
      </c>
      <c r="AL106">
        <v>-0.91960281469444205</v>
      </c>
      <c r="AM106">
        <v>-0.96154715131757595</v>
      </c>
      <c r="AN106">
        <v>-1.00541126362292</v>
      </c>
      <c r="AO106">
        <v>-1.04902017276351</v>
      </c>
      <c r="AP106">
        <v>-1.09221341926689</v>
      </c>
      <c r="AQ106">
        <v>-1.134965916466</v>
      </c>
      <c r="AR106">
        <v>-1.1771301268707199</v>
      </c>
      <c r="AS106">
        <v>-1.2182005478373199</v>
      </c>
      <c r="AT106">
        <v>-1.2583088870613199</v>
      </c>
      <c r="AU106">
        <v>-1.2972169423743201</v>
      </c>
      <c r="AV106">
        <v>-1.33464803196594</v>
      </c>
      <c r="AW106">
        <v>-1.3704456573385899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-1.8352029343987601E-2</v>
      </c>
      <c r="U107">
        <v>-5.1936120416567998E-3</v>
      </c>
      <c r="V107">
        <v>-1.6106297748088401E-3</v>
      </c>
      <c r="W107">
        <v>9.4912894970093406E-2</v>
      </c>
      <c r="X107">
        <v>0.12864622443363299</v>
      </c>
      <c r="Y107">
        <v>0.143380988910221</v>
      </c>
      <c r="Z107" s="39">
        <v>0.15379506824570799</v>
      </c>
      <c r="AA107">
        <v>0.164423286875547</v>
      </c>
      <c r="AB107">
        <v>0.17649683970344099</v>
      </c>
      <c r="AC107">
        <v>0.19034026176486599</v>
      </c>
      <c r="AD107">
        <v>0.20570148408594399</v>
      </c>
      <c r="AE107">
        <v>0.22231590258263101</v>
      </c>
      <c r="AF107">
        <v>0.239730558056379</v>
      </c>
      <c r="AG107">
        <v>0.257598483633318</v>
      </c>
      <c r="AH107" s="39">
        <v>0.275586879921418</v>
      </c>
      <c r="AI107" s="39">
        <v>0.29367619016407898</v>
      </c>
      <c r="AJ107">
        <v>0.311557402432734</v>
      </c>
      <c r="AK107" s="39">
        <v>0.328948185424837</v>
      </c>
      <c r="AL107">
        <v>0.345892336062391</v>
      </c>
      <c r="AM107">
        <v>0.362296114199606</v>
      </c>
      <c r="AN107">
        <v>0.37862008212790599</v>
      </c>
      <c r="AO107">
        <v>0.39418097976685101</v>
      </c>
      <c r="AP107">
        <v>0.40881811971452497</v>
      </c>
      <c r="AQ107">
        <v>0.42247948673869101</v>
      </c>
      <c r="AR107">
        <v>0.43516712075262698</v>
      </c>
      <c r="AS107">
        <v>0.44686953573408</v>
      </c>
      <c r="AT107">
        <v>0.45741470787526101</v>
      </c>
      <c r="AU107">
        <v>0.46687899517346199</v>
      </c>
      <c r="AV107">
        <v>0.47525808809654202</v>
      </c>
      <c r="AW107">
        <v>0.48246904780061001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1.6302199999998399E-3</v>
      </c>
      <c r="U108">
        <v>4.1187400000003401E-3</v>
      </c>
      <c r="V108" s="39">
        <v>5.5129000000000896E-3</v>
      </c>
      <c r="W108" s="39">
        <v>8.7886999999980898E-4</v>
      </c>
      <c r="X108">
        <v>-1.3942069999998899E-2</v>
      </c>
      <c r="Y108">
        <v>-3.3676389999999501E-2</v>
      </c>
      <c r="Z108">
        <v>-5.4232919999999601E-2</v>
      </c>
      <c r="AA108">
        <v>-7.3121950000000394E-2</v>
      </c>
      <c r="AB108">
        <v>-8.9035810000000201E-2</v>
      </c>
      <c r="AC108">
        <v>-0.10140083</v>
      </c>
      <c r="AD108" s="39">
        <v>-0.11016798999999899</v>
      </c>
      <c r="AE108">
        <v>-0.11568303000000001</v>
      </c>
      <c r="AF108">
        <v>-0.11853350999999999</v>
      </c>
      <c r="AG108">
        <v>-0.11938082999999999</v>
      </c>
      <c r="AH108">
        <v>-0.11885501999999901</v>
      </c>
      <c r="AI108">
        <v>-0.11752433</v>
      </c>
      <c r="AJ108">
        <v>-0.11579188</v>
      </c>
      <c r="AK108" s="39">
        <v>-0.11391951</v>
      </c>
      <c r="AL108">
        <v>-0.11204667</v>
      </c>
      <c r="AM108" s="39">
        <v>-0.11022514999999899</v>
      </c>
      <c r="AN108" s="39">
        <v>-0.1084436</v>
      </c>
      <c r="AO108">
        <v>-0.10670846</v>
      </c>
      <c r="AP108">
        <v>-0.10498438</v>
      </c>
      <c r="AQ108">
        <v>-0.103244869999999</v>
      </c>
      <c r="AR108">
        <v>-0.101517489999999</v>
      </c>
      <c r="AS108" s="39">
        <v>-9.9851270000000894E-2</v>
      </c>
      <c r="AT108" s="39">
        <v>-9.8332579999999004E-2</v>
      </c>
      <c r="AU108">
        <v>-9.7020039999999502E-2</v>
      </c>
      <c r="AV108">
        <v>-9.5953329999999504E-2</v>
      </c>
      <c r="AW108">
        <v>-9.5158130000000396E-2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-2.4928621133901699E-3</v>
      </c>
      <c r="U109">
        <v>-6.15229016069918E-3</v>
      </c>
      <c r="V109">
        <v>-7.9917044383481795E-3</v>
      </c>
      <c r="W109">
        <v>-6.7601542527162496E-4</v>
      </c>
      <c r="X109">
        <v>2.16210198096922E-2</v>
      </c>
      <c r="Y109">
        <v>5.02989646700591E-2</v>
      </c>
      <c r="Z109">
        <v>7.9155582567369501E-2</v>
      </c>
      <c r="AA109">
        <v>0.104734435398734</v>
      </c>
      <c r="AB109">
        <v>0.12544660725548601</v>
      </c>
      <c r="AC109">
        <v>0.140782294912256</v>
      </c>
      <c r="AD109">
        <v>0.15093413758264701</v>
      </c>
      <c r="AE109">
        <v>0.15662370999149899</v>
      </c>
      <c r="AF109">
        <v>0.15885126051087201</v>
      </c>
      <c r="AG109">
        <v>0.15865553184595199</v>
      </c>
      <c r="AH109">
        <v>0.15695711605325699</v>
      </c>
      <c r="AI109">
        <v>0.15456887049867199</v>
      </c>
      <c r="AJ109">
        <v>0.15201588234876601</v>
      </c>
      <c r="AK109">
        <v>0.14955021018907499</v>
      </c>
      <c r="AL109">
        <v>0.147279930573773</v>
      </c>
      <c r="AM109">
        <v>0.14519697967301201</v>
      </c>
      <c r="AN109">
        <v>0.14322600040710401</v>
      </c>
      <c r="AO109">
        <v>0.141339894835912</v>
      </c>
      <c r="AP109">
        <v>0.139441877053259</v>
      </c>
      <c r="AQ109">
        <v>0.137461898276214</v>
      </c>
      <c r="AR109">
        <v>0.13544258262301301</v>
      </c>
      <c r="AS109">
        <v>0.133456655322716</v>
      </c>
      <c r="AT109">
        <v>0.13163953607284701</v>
      </c>
      <c r="AU109">
        <v>0.13008513513341699</v>
      </c>
      <c r="AV109">
        <v>0.12884874768517199</v>
      </c>
      <c r="AW109">
        <v>0.127922883577791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-8.0885575539646395E-4</v>
      </c>
      <c r="U110">
        <v>5.0497272927607596E-4</v>
      </c>
      <c r="V110">
        <v>-1.3368229802357399E-3</v>
      </c>
      <c r="W110">
        <v>-7.3282612850222801E-3</v>
      </c>
      <c r="X110">
        <v>-1.7047369422451501E-2</v>
      </c>
      <c r="Y110">
        <v>-1.9834835564769199E-2</v>
      </c>
      <c r="Z110">
        <v>-1.3963727616350599E-2</v>
      </c>
      <c r="AA110">
        <v>-1.4712773521607899E-3</v>
      </c>
      <c r="AB110">
        <v>1.5278451012568001E-2</v>
      </c>
      <c r="AC110">
        <v>3.4357017908903602E-2</v>
      </c>
      <c r="AD110">
        <v>5.4485488560973502E-2</v>
      </c>
      <c r="AE110">
        <v>7.4696937983942294E-2</v>
      </c>
      <c r="AF110">
        <v>9.4443545497457898E-2</v>
      </c>
      <c r="AG110">
        <v>0.11342941348300099</v>
      </c>
      <c r="AH110">
        <v>0.131530252174649</v>
      </c>
      <c r="AI110">
        <v>0.14900802433115401</v>
      </c>
      <c r="AJ110">
        <v>0.16549989221308301</v>
      </c>
      <c r="AK110">
        <v>0.180830928956043</v>
      </c>
      <c r="AL110">
        <v>0.19474020627199201</v>
      </c>
      <c r="AM110">
        <v>0.20702181024399</v>
      </c>
      <c r="AN110" s="39">
        <v>0.21763306934921001</v>
      </c>
      <c r="AO110">
        <v>0.22616798784074099</v>
      </c>
      <c r="AP110">
        <v>0.23243022497281199</v>
      </c>
      <c r="AQ110">
        <v>0.23628773937671699</v>
      </c>
      <c r="AR110">
        <v>0.23765720325987699</v>
      </c>
      <c r="AS110">
        <v>0.23683688165716499</v>
      </c>
      <c r="AT110">
        <v>0.23380039962865801</v>
      </c>
      <c r="AU110">
        <v>0.22876029419187599</v>
      </c>
      <c r="AV110">
        <v>0.222002807380872</v>
      </c>
      <c r="AW110">
        <v>0.213800493673277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8.7860000000002103E-6</v>
      </c>
      <c r="U111" s="39">
        <v>-2.2933599999996798E-5</v>
      </c>
      <c r="V111" s="39">
        <v>-1.1780100000004201E-5</v>
      </c>
      <c r="W111" s="39">
        <v>1.91813999999984E-5</v>
      </c>
      <c r="X111" s="39">
        <v>1.06456499999997E-4</v>
      </c>
      <c r="Y111" s="39">
        <v>1.734044E-4</v>
      </c>
      <c r="Z111" s="39">
        <v>2.5040139999999502E-4</v>
      </c>
      <c r="AA111" s="39">
        <v>3.3786049999999501E-4</v>
      </c>
      <c r="AB111" s="39">
        <v>4.2357520000000103E-4</v>
      </c>
      <c r="AC111" s="39">
        <v>4.9797370000000097E-4</v>
      </c>
      <c r="AD111" s="39">
        <v>5.5350860000000202E-4</v>
      </c>
      <c r="AE111" s="39">
        <v>5.8842939999999896E-4</v>
      </c>
      <c r="AF111" s="39">
        <v>6.0160479999999805E-4</v>
      </c>
      <c r="AG111" s="39">
        <v>5.9430219999999704E-4</v>
      </c>
      <c r="AH111" s="39">
        <v>5.6866410000000098E-4</v>
      </c>
      <c r="AI111" s="39">
        <v>5.2504050000000001E-4</v>
      </c>
      <c r="AJ111" s="39">
        <v>4.7201399999999901E-4</v>
      </c>
      <c r="AK111" s="39">
        <v>4.1100960000000101E-4</v>
      </c>
      <c r="AL111" s="39">
        <v>3.4609430000000002E-4</v>
      </c>
      <c r="AM111" s="39">
        <v>2.7924069999999898E-4</v>
      </c>
      <c r="AN111" s="39">
        <v>2.1066499999999999E-4</v>
      </c>
      <c r="AO111" s="39">
        <v>1.45786199999999E-4</v>
      </c>
      <c r="AP111" s="39">
        <v>8.4668200000000403E-5</v>
      </c>
      <c r="AQ111" s="39">
        <v>2.8418500000000199E-5</v>
      </c>
      <c r="AR111" s="39">
        <v>-2.1224099999999799E-5</v>
      </c>
      <c r="AS111" s="39">
        <v>-6.6384200000000102E-5</v>
      </c>
      <c r="AT111" s="39">
        <v>-1.0306239999999899E-4</v>
      </c>
      <c r="AU111" s="39">
        <v>-1.3185549999999901E-4</v>
      </c>
      <c r="AV111" s="39">
        <v>-1.52785299999999E-4</v>
      </c>
      <c r="AW111" s="39">
        <v>-1.6630670000000001E-4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4.6126999999965203E-6</v>
      </c>
      <c r="U112" s="39">
        <v>-9.6404000000035999E-6</v>
      </c>
      <c r="V112" s="39">
        <v>-1.7075200000001002E-5</v>
      </c>
      <c r="W112" s="39">
        <v>1.48179999999997E-5</v>
      </c>
      <c r="X112" s="39">
        <v>1.395488E-4</v>
      </c>
      <c r="Y112" s="39">
        <v>3.2239749999999397E-4</v>
      </c>
      <c r="Z112" s="39">
        <v>5.4367969999999995E-4</v>
      </c>
      <c r="AA112" s="39">
        <v>7.8271560000000402E-4</v>
      </c>
      <c r="AB112" s="39">
        <v>1.0167495999999999E-3</v>
      </c>
      <c r="AC112" s="39">
        <v>1.22651099999999E-3</v>
      </c>
      <c r="AD112" s="39">
        <v>1.3979068E-3</v>
      </c>
      <c r="AE112" s="39">
        <v>1.524311E-3</v>
      </c>
      <c r="AF112" s="39">
        <v>1.6043686000000001E-3</v>
      </c>
      <c r="AG112" s="39">
        <v>1.6410437E-3</v>
      </c>
      <c r="AH112" s="39">
        <v>1.6398586999999999E-3</v>
      </c>
      <c r="AI112" s="39">
        <v>1.6064343E-3</v>
      </c>
      <c r="AJ112" s="39">
        <v>1.55003009999999E-3</v>
      </c>
      <c r="AK112" s="39">
        <v>1.4774102999999901E-3</v>
      </c>
      <c r="AL112" s="39">
        <v>1.3948646E-3</v>
      </c>
      <c r="AM112" s="39">
        <v>1.30693449999999E-3</v>
      </c>
      <c r="AN112" s="39">
        <v>1.21603589999999E-3</v>
      </c>
      <c r="AO112" s="39">
        <v>1.1262663999999901E-3</v>
      </c>
      <c r="AP112" s="39">
        <v>1.03960469999999E-3</v>
      </c>
      <c r="AQ112" s="39">
        <v>9.5749779999999797E-4</v>
      </c>
      <c r="AR112" s="39">
        <v>8.8167109999999797E-4</v>
      </c>
      <c r="AS112" s="39">
        <v>8.1205599999999796E-4</v>
      </c>
      <c r="AT112" s="39">
        <v>7.5102019999999999E-4</v>
      </c>
      <c r="AU112" s="39">
        <v>6.9967569999999902E-4</v>
      </c>
      <c r="AV112" s="39">
        <v>6.5869759999999996E-4</v>
      </c>
      <c r="AW112" s="39">
        <v>6.2824910000000198E-4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-2.5099128726058201E-3</v>
      </c>
      <c r="U113" s="39">
        <v>6.9422862519985503E-3</v>
      </c>
      <c r="V113">
        <v>1.18227143187765E-2</v>
      </c>
      <c r="W113">
        <v>4.2267803610673803E-2</v>
      </c>
      <c r="X113">
        <v>4.0339419869017602E-2</v>
      </c>
      <c r="Y113">
        <v>2.7973974481831899E-2</v>
      </c>
      <c r="Z113">
        <v>1.18175262154296E-2</v>
      </c>
      <c r="AA113">
        <v>-3.81091411790768E-3</v>
      </c>
      <c r="AB113">
        <v>-1.50754219848781E-2</v>
      </c>
      <c r="AC113">
        <v>-1.9132892837137001E-2</v>
      </c>
      <c r="AD113">
        <v>-1.45201013908358E-2</v>
      </c>
      <c r="AE113">
        <v>-1.15909428737293E-3</v>
      </c>
      <c r="AF113">
        <v>1.9935405823945301E-2</v>
      </c>
      <c r="AG113">
        <v>4.71471230888642E-2</v>
      </c>
      <c r="AH113">
        <v>7.8670422354987196E-2</v>
      </c>
      <c r="AI113">
        <v>0.112535169113314</v>
      </c>
      <c r="AJ113">
        <v>0.147205420817697</v>
      </c>
      <c r="AK113">
        <v>0.18164125401891601</v>
      </c>
      <c r="AL113">
        <v>0.21517277978219099</v>
      </c>
      <c r="AM113">
        <v>0.24750358850672499</v>
      </c>
      <c r="AN113">
        <v>0.27867073525478198</v>
      </c>
      <c r="AO113">
        <v>0.30850510926895203</v>
      </c>
      <c r="AP113">
        <v>0.33727465606513402</v>
      </c>
      <c r="AQ113">
        <v>0.36525877713432497</v>
      </c>
      <c r="AR113">
        <v>0.39280092585756099</v>
      </c>
      <c r="AS113">
        <v>0.42011997796723699</v>
      </c>
      <c r="AT113">
        <v>0.44723172206071399</v>
      </c>
      <c r="AU113">
        <v>0.47434914907099601</v>
      </c>
      <c r="AV113">
        <v>0.50155982396437004</v>
      </c>
      <c r="AW113">
        <v>0.52857033758277805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-3.8561799999999699E-3</v>
      </c>
      <c r="U114">
        <v>2.3785400000000201E-3</v>
      </c>
      <c r="V114">
        <v>3.7122300000001001E-3</v>
      </c>
      <c r="W114">
        <v>2.802841E-2</v>
      </c>
      <c r="X114" s="39">
        <v>2.70668799999998E-2</v>
      </c>
      <c r="Y114">
        <v>2.24738499999994E-2</v>
      </c>
      <c r="Z114">
        <v>2.07321500000003E-2</v>
      </c>
      <c r="AA114">
        <v>2.33456999999999E-2</v>
      </c>
      <c r="AB114">
        <v>3.01005099999994E-2</v>
      </c>
      <c r="AC114">
        <v>3.9548869999999799E-2</v>
      </c>
      <c r="AD114">
        <v>5.0020769999999798E-2</v>
      </c>
      <c r="AE114">
        <v>5.9942619999999898E-2</v>
      </c>
      <c r="AF114">
        <v>6.8133459999999896E-2</v>
      </c>
      <c r="AG114">
        <v>7.3868690000000001E-2</v>
      </c>
      <c r="AH114">
        <v>7.6883189999999907E-2</v>
      </c>
      <c r="AI114">
        <v>7.7235929999999994E-2</v>
      </c>
      <c r="AJ114">
        <v>7.5203220000000195E-2</v>
      </c>
      <c r="AK114">
        <v>7.1443759999999898E-2</v>
      </c>
      <c r="AL114">
        <v>6.6520479999999896E-2</v>
      </c>
      <c r="AM114">
        <v>6.09599199999998E-2</v>
      </c>
      <c r="AN114">
        <v>5.5210450000000098E-2</v>
      </c>
      <c r="AO114">
        <v>4.9434219999999703E-2</v>
      </c>
      <c r="AP114">
        <v>4.4004360000000201E-2</v>
      </c>
      <c r="AQ114">
        <v>3.91651999999999E-2</v>
      </c>
      <c r="AR114">
        <v>3.5049009999999901E-2</v>
      </c>
      <c r="AS114">
        <v>3.1698580000000198E-2</v>
      </c>
      <c r="AT114">
        <v>2.9090279999999899E-2</v>
      </c>
      <c r="AU114">
        <v>2.7302400000000001E-2</v>
      </c>
      <c r="AV114">
        <v>2.6340009999999799E-2</v>
      </c>
      <c r="AW114">
        <v>2.6250590000000101E-2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99.524399961569102</v>
      </c>
      <c r="G115">
        <v>95.2239588901042</v>
      </c>
      <c r="H115">
        <v>90.006830338960796</v>
      </c>
      <c r="I115">
        <v>90.188385630835995</v>
      </c>
      <c r="J115">
        <v>88.583365862399404</v>
      </c>
      <c r="K115">
        <v>84.467946232045094</v>
      </c>
      <c r="L115">
        <v>82.083612345124806</v>
      </c>
      <c r="M115">
        <v>81.069108578356406</v>
      </c>
      <c r="N115">
        <v>80.593720809908106</v>
      </c>
      <c r="O115">
        <v>79.9955983360272</v>
      </c>
      <c r="P115">
        <v>77.786489538173896</v>
      </c>
      <c r="Q115">
        <v>74.708766688822095</v>
      </c>
      <c r="R115">
        <v>72.4537368772923</v>
      </c>
      <c r="S115">
        <v>71.148624718538102</v>
      </c>
      <c r="T115">
        <v>70.312334192690997</v>
      </c>
      <c r="U115">
        <v>69.489427346445098</v>
      </c>
      <c r="V115">
        <v>68.875840025472996</v>
      </c>
      <c r="W115">
        <v>67.886511116881096</v>
      </c>
      <c r="X115">
        <v>66.626248032184904</v>
      </c>
      <c r="Y115">
        <v>65.924324230088104</v>
      </c>
      <c r="Z115">
        <v>65.479004632982296</v>
      </c>
      <c r="AA115">
        <v>65.234005717448298</v>
      </c>
      <c r="AB115">
        <v>65.123182335696697</v>
      </c>
      <c r="AC115">
        <v>65.103905032165301</v>
      </c>
      <c r="AD115">
        <v>65.006082298703106</v>
      </c>
      <c r="AE115">
        <v>64.910244149453007</v>
      </c>
      <c r="AF115">
        <v>64.742033814022903</v>
      </c>
      <c r="AG115">
        <v>64.633383915406</v>
      </c>
      <c r="AH115">
        <v>64.547469697971394</v>
      </c>
      <c r="AI115">
        <v>64.4633098371675</v>
      </c>
      <c r="AJ115">
        <v>64.3659620912821</v>
      </c>
      <c r="AK115">
        <v>64.287279894937399</v>
      </c>
      <c r="AL115">
        <v>64.215313762827094</v>
      </c>
      <c r="AM115">
        <v>64.142650928363906</v>
      </c>
      <c r="AN115">
        <v>64.075702567080896</v>
      </c>
      <c r="AO115">
        <v>63.997912665457697</v>
      </c>
      <c r="AP115">
        <v>63.9197213592388</v>
      </c>
      <c r="AQ115">
        <v>63.865500450335901</v>
      </c>
      <c r="AR115">
        <v>63.806476365172699</v>
      </c>
      <c r="AS115">
        <v>63.911844274157801</v>
      </c>
      <c r="AT115">
        <v>64.065678525574697</v>
      </c>
      <c r="AU115">
        <v>64.239779407746994</v>
      </c>
      <c r="AV115">
        <v>64.439652796435595</v>
      </c>
      <c r="AW115">
        <v>64.744524269999403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-1.84734453148038E-3</v>
      </c>
      <c r="U116">
        <v>-9.2414483491176595E-3</v>
      </c>
      <c r="V116">
        <v>-9.7772698301357101E-3</v>
      </c>
      <c r="W116">
        <v>-1.18457726185794E-2</v>
      </c>
      <c r="X116">
        <v>1.9242391925100501E-2</v>
      </c>
      <c r="Y116">
        <v>5.0650802561169599E-2</v>
      </c>
      <c r="Z116">
        <v>7.6294412559629807E-2</v>
      </c>
      <c r="AA116">
        <v>9.5003449527664097E-2</v>
      </c>
      <c r="AB116">
        <v>0.106986442433965</v>
      </c>
      <c r="AC116">
        <v>0.112836672078153</v>
      </c>
      <c r="AD116">
        <v>0.113604855693849</v>
      </c>
      <c r="AE116">
        <v>0.11059005270128699</v>
      </c>
      <c r="AF116">
        <v>0.105182667960246</v>
      </c>
      <c r="AG116" s="39">
        <v>9.8565474252176793E-2</v>
      </c>
      <c r="AH116" s="39">
        <v>9.1638699996154899E-2</v>
      </c>
      <c r="AI116">
        <v>8.5205439637214803E-2</v>
      </c>
      <c r="AJ116">
        <v>7.9541458118548194E-2</v>
      </c>
      <c r="AK116">
        <v>7.4688800186439794E-2</v>
      </c>
      <c r="AL116" s="39">
        <v>7.0599915317148806E-2</v>
      </c>
      <c r="AM116">
        <v>6.7144279769326604E-2</v>
      </c>
      <c r="AN116">
        <v>6.4101384757853097E-2</v>
      </c>
      <c r="AO116">
        <v>6.1569852664255999E-2</v>
      </c>
      <c r="AP116">
        <v>5.9341051506445197E-2</v>
      </c>
      <c r="AQ116">
        <v>5.7306909684262601E-2</v>
      </c>
      <c r="AR116">
        <v>5.5552895717525502E-2</v>
      </c>
      <c r="AS116">
        <v>5.4039513097148197E-2</v>
      </c>
      <c r="AT116">
        <v>5.2976643495572497E-2</v>
      </c>
      <c r="AU116">
        <v>5.23701043007474E-2</v>
      </c>
      <c r="AV116">
        <v>5.2200625558551601E-2</v>
      </c>
      <c r="AW116">
        <v>5.2380321294131997E-2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2.7042517350572799E-2</v>
      </c>
      <c r="U117">
        <v>-5.6388284647268501E-3</v>
      </c>
      <c r="V117">
        <v>-1.2487598937371801E-2</v>
      </c>
      <c r="W117">
        <v>-0.178550703147839</v>
      </c>
      <c r="X117">
        <v>-0.19029219791703</v>
      </c>
      <c r="Y117">
        <v>-0.16925561778848799</v>
      </c>
      <c r="Z117">
        <v>-0.14676816529811601</v>
      </c>
      <c r="AA117">
        <v>-0.13040615378942999</v>
      </c>
      <c r="AB117">
        <v>-0.121576682143598</v>
      </c>
      <c r="AC117">
        <v>-0.11988007138447</v>
      </c>
      <c r="AD117">
        <v>-0.12352603502902</v>
      </c>
      <c r="AE117">
        <v>-0.13106875115576</v>
      </c>
      <c r="AF117">
        <v>-0.14077582975213701</v>
      </c>
      <c r="AG117">
        <v>-0.15132274934274101</v>
      </c>
      <c r="AH117">
        <v>-0.161771476575745</v>
      </c>
      <c r="AI117">
        <v>-0.17136301536735399</v>
      </c>
      <c r="AJ117">
        <v>-0.18017161658394601</v>
      </c>
      <c r="AK117">
        <v>-0.18819245341430399</v>
      </c>
      <c r="AL117">
        <v>-0.195941086472495</v>
      </c>
      <c r="AM117">
        <v>-0.203693265032278</v>
      </c>
      <c r="AN117">
        <v>-0.21261321960764901</v>
      </c>
      <c r="AO117">
        <v>-0.22166065083059</v>
      </c>
      <c r="AP117">
        <v>-0.230962756021968</v>
      </c>
      <c r="AQ117">
        <v>-0.24073392137399199</v>
      </c>
      <c r="AR117">
        <v>-0.25091102500004397</v>
      </c>
      <c r="AS117">
        <v>-0.261236220945881</v>
      </c>
      <c r="AT117">
        <v>-0.27169611359323298</v>
      </c>
      <c r="AU117">
        <v>-0.282149215182048</v>
      </c>
      <c r="AV117">
        <v>-0.292417588202731</v>
      </c>
      <c r="AW117">
        <v>-0.30231748032773997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-2.4241402377334002E-3</v>
      </c>
      <c r="U118">
        <v>-7.2636592631347696E-3</v>
      </c>
      <c r="V118">
        <v>-9.1116358583165306E-3</v>
      </c>
      <c r="W118">
        <v>-6.8689446171887802E-3</v>
      </c>
      <c r="X118">
        <v>1.3897030521059501E-2</v>
      </c>
      <c r="Y118">
        <v>3.8002697239636299E-2</v>
      </c>
      <c r="Z118">
        <v>5.8444803560786497E-2</v>
      </c>
      <c r="AA118">
        <v>7.0081684120837304E-2</v>
      </c>
      <c r="AB118">
        <v>7.2446274056558999E-2</v>
      </c>
      <c r="AC118">
        <v>6.5164359065628105E-2</v>
      </c>
      <c r="AD118">
        <v>4.8377906888163999E-2</v>
      </c>
      <c r="AE118">
        <v>2.2734510366118E-2</v>
      </c>
      <c r="AF118">
        <v>-1.0038957242197701E-2</v>
      </c>
      <c r="AG118">
        <v>-4.86115461184266E-2</v>
      </c>
      <c r="AH118">
        <v>-9.1714679896259796E-2</v>
      </c>
      <c r="AI118">
        <v>-0.13815120836692099</v>
      </c>
      <c r="AJ118">
        <v>-0.18700072157228301</v>
      </c>
      <c r="AK118">
        <v>-0.23764555074273699</v>
      </c>
      <c r="AL118">
        <v>-0.289599106985305</v>
      </c>
      <c r="AM118" s="39">
        <v>-0.34243064189026701</v>
      </c>
      <c r="AN118">
        <v>-0.39596639644313703</v>
      </c>
      <c r="AO118">
        <v>-0.44907622317179602</v>
      </c>
      <c r="AP118">
        <v>-0.50196393007079199</v>
      </c>
      <c r="AQ118">
        <v>-0.55423001791428095</v>
      </c>
      <c r="AR118">
        <v>-0.60537446421590202</v>
      </c>
      <c r="AS118">
        <v>-0.65510612975398996</v>
      </c>
      <c r="AT118">
        <v>-0.70249687909937897</v>
      </c>
      <c r="AU118">
        <v>-0.74731225965367598</v>
      </c>
      <c r="AV118">
        <v>-0.78933326542942595</v>
      </c>
      <c r="AW118" s="39">
        <v>-0.82843373197402004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-3.7083865975784402E-4</v>
      </c>
      <c r="U119">
        <v>1.0767391721788701E-3</v>
      </c>
      <c r="V119">
        <v>1.74045835703573E-3</v>
      </c>
      <c r="W119">
        <v>3.8620887855778099E-3</v>
      </c>
      <c r="X119">
        <v>2.2339404361471E-3</v>
      </c>
      <c r="Y119">
        <v>-2.6328896688521098E-3</v>
      </c>
      <c r="Z119">
        <v>-1.0184632233734E-2</v>
      </c>
      <c r="AA119">
        <v>-2.04557570340657E-2</v>
      </c>
      <c r="AB119">
        <v>-3.34942732667209E-2</v>
      </c>
      <c r="AC119">
        <v>-4.9088828055054899E-2</v>
      </c>
      <c r="AD119" s="39">
        <v>-6.6772705160911203E-2</v>
      </c>
      <c r="AE119" s="39">
        <v>-8.5846659463684194E-2</v>
      </c>
      <c r="AF119" s="39">
        <v>-0.105557700050529</v>
      </c>
      <c r="AG119" s="39">
        <v>-0.125168456533963</v>
      </c>
      <c r="AH119">
        <v>-0.14402026520700101</v>
      </c>
      <c r="AI119" s="39">
        <v>-0.16155201220493501</v>
      </c>
      <c r="AJ119" s="39">
        <v>-0.17734365907876501</v>
      </c>
      <c r="AK119" s="39">
        <v>-0.191103175617446</v>
      </c>
      <c r="AL119" s="39">
        <v>-0.202647472360795</v>
      </c>
      <c r="AM119" s="39">
        <v>-0.21189435203290399</v>
      </c>
      <c r="AN119" s="39">
        <v>-0.218800770374316</v>
      </c>
      <c r="AO119">
        <v>-0.22344575678617801</v>
      </c>
      <c r="AP119">
        <v>-0.225930117204487</v>
      </c>
      <c r="AQ119">
        <v>-0.22638515930775099</v>
      </c>
      <c r="AR119">
        <v>-0.22498377527392299</v>
      </c>
      <c r="AS119">
        <v>-0.22189710563546</v>
      </c>
      <c r="AT119">
        <v>-0.21734701830313699</v>
      </c>
      <c r="AU119">
        <v>-0.21156434562339399</v>
      </c>
      <c r="AV119">
        <v>-0.20481816665312</v>
      </c>
      <c r="AW119">
        <v>-0.197385243330261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5.5631001986355899E-2</v>
      </c>
      <c r="U120">
        <v>1.51733038586954E-2</v>
      </c>
      <c r="V120">
        <v>3.2425772992672399E-3</v>
      </c>
      <c r="W120">
        <v>-0.30532059999998001</v>
      </c>
      <c r="X120">
        <v>-0.413034283272317</v>
      </c>
      <c r="Y120">
        <v>-0.45952823043167101</v>
      </c>
      <c r="Z120">
        <v>-0.48953260556033801</v>
      </c>
      <c r="AA120">
        <v>-0.51711993533344303</v>
      </c>
      <c r="AB120">
        <v>-0.54593785245929904</v>
      </c>
      <c r="AC120">
        <v>-0.57719197349381801</v>
      </c>
      <c r="AD120">
        <v>-0.610240547330553</v>
      </c>
      <c r="AE120">
        <v>-0.64540318663099905</v>
      </c>
      <c r="AF120">
        <v>-0.68196951176683296</v>
      </c>
      <c r="AG120">
        <v>-0.71967151997279699</v>
      </c>
      <c r="AH120">
        <v>-0.75829926532943104</v>
      </c>
      <c r="AI120">
        <v>-0.79757711354665395</v>
      </c>
      <c r="AJ120">
        <v>-0.83767906338139098</v>
      </c>
      <c r="AK120">
        <v>-0.878254154385393</v>
      </c>
      <c r="AL120">
        <v>-0.91960281469444205</v>
      </c>
      <c r="AM120">
        <v>-0.96154715131757595</v>
      </c>
      <c r="AN120">
        <v>-1.00541126362292</v>
      </c>
      <c r="AO120">
        <v>-1.04902017276351</v>
      </c>
      <c r="AP120">
        <v>-1.09221341926689</v>
      </c>
      <c r="AQ120">
        <v>-1.134965916466</v>
      </c>
      <c r="AR120">
        <v>-1.1771301268707199</v>
      </c>
      <c r="AS120">
        <v>-1.2182005478373199</v>
      </c>
      <c r="AT120">
        <v>-1.2583088870613199</v>
      </c>
      <c r="AU120">
        <v>-1.2972169423743201</v>
      </c>
      <c r="AV120">
        <v>-1.33464803196594</v>
      </c>
      <c r="AW120">
        <v>-1.3704456573385899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1.6302199999998399E-3</v>
      </c>
      <c r="U121">
        <v>4.1187400000003401E-3</v>
      </c>
      <c r="V121" s="39">
        <v>5.5129000000000896E-3</v>
      </c>
      <c r="W121" s="39">
        <v>8.7886999999980898E-4</v>
      </c>
      <c r="X121">
        <v>-1.3942069999998899E-2</v>
      </c>
      <c r="Y121">
        <v>-3.3676389999999501E-2</v>
      </c>
      <c r="Z121">
        <v>-5.4232919999999601E-2</v>
      </c>
      <c r="AA121">
        <v>-7.3121950000000394E-2</v>
      </c>
      <c r="AB121">
        <v>-8.9035810000000201E-2</v>
      </c>
      <c r="AC121">
        <v>-0.10140083</v>
      </c>
      <c r="AD121" s="39">
        <v>-0.11016798999999899</v>
      </c>
      <c r="AE121">
        <v>-0.11568303000000001</v>
      </c>
      <c r="AF121">
        <v>-0.11853350999999999</v>
      </c>
      <c r="AG121">
        <v>-0.11938082999999999</v>
      </c>
      <c r="AH121">
        <v>-0.11885501999999901</v>
      </c>
      <c r="AI121">
        <v>-0.11752433</v>
      </c>
      <c r="AJ121">
        <v>-0.11579188</v>
      </c>
      <c r="AK121" s="39">
        <v>-0.11391951</v>
      </c>
      <c r="AL121">
        <v>-0.11204667</v>
      </c>
      <c r="AM121" s="39">
        <v>-0.11022514999999899</v>
      </c>
      <c r="AN121" s="39">
        <v>-0.1084436</v>
      </c>
      <c r="AO121">
        <v>-0.10670846</v>
      </c>
      <c r="AP121">
        <v>-0.10498438</v>
      </c>
      <c r="AQ121">
        <v>-0.103244869999999</v>
      </c>
      <c r="AR121">
        <v>-0.101517489999999</v>
      </c>
      <c r="AS121" s="39">
        <v>-9.9851270000000894E-2</v>
      </c>
      <c r="AT121" s="39">
        <v>-9.8332579999999004E-2</v>
      </c>
      <c r="AU121">
        <v>-9.7020039999999502E-2</v>
      </c>
      <c r="AV121">
        <v>-9.5953329999999504E-2</v>
      </c>
      <c r="AW121">
        <v>-9.5158130000000396E-2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-2.4928621133901699E-3</v>
      </c>
      <c r="U122">
        <v>-6.15229016069918E-3</v>
      </c>
      <c r="V122">
        <v>-7.9917044383481795E-3</v>
      </c>
      <c r="W122">
        <v>-6.7601542527162496E-4</v>
      </c>
      <c r="X122">
        <v>2.16210198096922E-2</v>
      </c>
      <c r="Y122">
        <v>5.02989646700591E-2</v>
      </c>
      <c r="Z122">
        <v>7.9155582567369501E-2</v>
      </c>
      <c r="AA122">
        <v>0.104734435398734</v>
      </c>
      <c r="AB122">
        <v>0.12544660725548601</v>
      </c>
      <c r="AC122">
        <v>0.140782294912256</v>
      </c>
      <c r="AD122">
        <v>0.15093413758264701</v>
      </c>
      <c r="AE122">
        <v>0.15662370999149899</v>
      </c>
      <c r="AF122">
        <v>0.15885126051087201</v>
      </c>
      <c r="AG122">
        <v>0.15865553184595199</v>
      </c>
      <c r="AH122">
        <v>0.15695711605325699</v>
      </c>
      <c r="AI122">
        <v>0.15456887049867199</v>
      </c>
      <c r="AJ122">
        <v>0.15201588234876601</v>
      </c>
      <c r="AK122">
        <v>0.14955021018907499</v>
      </c>
      <c r="AL122">
        <v>0.147279930573773</v>
      </c>
      <c r="AM122">
        <v>0.14519697967301201</v>
      </c>
      <c r="AN122">
        <v>0.14322600040710401</v>
      </c>
      <c r="AO122">
        <v>0.141339894835912</v>
      </c>
      <c r="AP122">
        <v>0.139441877053259</v>
      </c>
      <c r="AQ122">
        <v>0.137461898276214</v>
      </c>
      <c r="AR122">
        <v>0.13544258262301301</v>
      </c>
      <c r="AS122">
        <v>0.133456655322716</v>
      </c>
      <c r="AT122">
        <v>0.13163953607284701</v>
      </c>
      <c r="AU122">
        <v>0.13008513513341699</v>
      </c>
      <c r="AV122">
        <v>0.12884874768517199</v>
      </c>
      <c r="AW122">
        <v>0.127922883577791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-9.87955831943665E-4</v>
      </c>
      <c r="U123" s="39">
        <v>2.11274375883085E-4</v>
      </c>
      <c r="V123">
        <v>-1.6693725484406799E-3</v>
      </c>
      <c r="W123">
        <v>-6.8097134677369501E-3</v>
      </c>
      <c r="X123">
        <v>-1.51731014338518E-2</v>
      </c>
      <c r="Y123">
        <v>-1.64871078379813E-2</v>
      </c>
      <c r="Z123">
        <v>-9.2094058343539197E-3</v>
      </c>
      <c r="AA123">
        <v>4.5506762078373298E-3</v>
      </c>
      <c r="AB123" s="39">
        <v>2.2408353915626102E-2</v>
      </c>
      <c r="AC123">
        <v>4.2439841450558902E-2</v>
      </c>
      <c r="AD123">
        <v>6.3383592155052904E-2</v>
      </c>
      <c r="AE123">
        <v>8.4303962869980403E-2</v>
      </c>
      <c r="AF123">
        <v>0.104684174115954</v>
      </c>
      <c r="AG123">
        <v>0.124257544211992</v>
      </c>
      <c r="AH123">
        <v>0.142921250518801</v>
      </c>
      <c r="AI123">
        <v>0.16095988777682299</v>
      </c>
      <c r="AJ123">
        <v>0.17801858498811499</v>
      </c>
      <c r="AK123">
        <v>0.19392058536526999</v>
      </c>
      <c r="AL123">
        <v>0.20840587101420499</v>
      </c>
      <c r="AM123">
        <v>0.22126351698941099</v>
      </c>
      <c r="AN123">
        <v>0.23244698593662899</v>
      </c>
      <c r="AO123">
        <v>0.241545380642915</v>
      </c>
      <c r="AP123">
        <v>0.24835475249296299</v>
      </c>
      <c r="AQ123">
        <v>0.252737521394097</v>
      </c>
      <c r="AR123">
        <v>0.25461057336402199</v>
      </c>
      <c r="AS123">
        <v>0.25426561795083202</v>
      </c>
      <c r="AT123">
        <v>0.25167925505227201</v>
      </c>
      <c r="AU123">
        <v>0.24706697601897201</v>
      </c>
      <c r="AV123">
        <v>0.24071610062346099</v>
      </c>
      <c r="AW123">
        <v>0.23289950589480099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8.5308358441782395E-4</v>
      </c>
      <c r="U124" s="39">
        <v>-1.3654008184649201E-3</v>
      </c>
      <c r="V124">
        <v>-2.5007451432079702E-3</v>
      </c>
      <c r="W124">
        <v>-6.5575616784441205E-4</v>
      </c>
      <c r="X124">
        <v>9.5699765310763799E-3</v>
      </c>
      <c r="Y124">
        <v>2.6282720630299499E-2</v>
      </c>
      <c r="Z124">
        <v>5.0472577286209103E-2</v>
      </c>
      <c r="AA124">
        <v>8.3194949088705103E-2</v>
      </c>
      <c r="AB124">
        <v>0.124331950230316</v>
      </c>
      <c r="AC124">
        <v>0.17283131530225701</v>
      </c>
      <c r="AD124">
        <v>0.22688589723931499</v>
      </c>
      <c r="AE124">
        <v>0.28450252902783002</v>
      </c>
      <c r="AF124">
        <v>0.34355108937600398</v>
      </c>
      <c r="AG124">
        <v>0.40200922379804999</v>
      </c>
      <c r="AH124">
        <v>0.45804689475781302</v>
      </c>
      <c r="AI124">
        <v>0.50987184785666795</v>
      </c>
      <c r="AJ124">
        <v>0.55653458333830796</v>
      </c>
      <c r="AK124">
        <v>0.59721159662224899</v>
      </c>
      <c r="AL124">
        <v>0.63149782269049604</v>
      </c>
      <c r="AM124">
        <v>0.65918344078965596</v>
      </c>
      <c r="AN124">
        <v>0.68008108312194104</v>
      </c>
      <c r="AO124">
        <v>0.69454932018302395</v>
      </c>
      <c r="AP124">
        <v>0.70295356538265796</v>
      </c>
      <c r="AQ124">
        <v>0.70577404273934796</v>
      </c>
      <c r="AR124">
        <v>0.70366790315818895</v>
      </c>
      <c r="AS124">
        <v>0.69708333793045896</v>
      </c>
      <c r="AT124">
        <v>0.68686618353615003</v>
      </c>
      <c r="AU124">
        <v>0.67380221985375799</v>
      </c>
      <c r="AV124">
        <v>0.65867462434312496</v>
      </c>
      <c r="AW124">
        <v>0.64222481581268598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4.6126999999965198E-4</v>
      </c>
      <c r="U125" s="39">
        <v>-9.6404000000035995E-4</v>
      </c>
      <c r="V125" s="39">
        <v>-1.7075200000001001E-3</v>
      </c>
      <c r="W125">
        <v>1.48179999999997E-3</v>
      </c>
      <c r="X125">
        <v>1.3954879999999999E-2</v>
      </c>
      <c r="Y125">
        <v>3.2239749999999401E-2</v>
      </c>
      <c r="Z125">
        <v>5.4367970000000002E-2</v>
      </c>
      <c r="AA125">
        <v>7.8271560000000406E-2</v>
      </c>
      <c r="AB125">
        <v>0.10167495999999999</v>
      </c>
      <c r="AC125">
        <v>0.122651099999999</v>
      </c>
      <c r="AD125">
        <v>0.13979068</v>
      </c>
      <c r="AE125">
        <v>0.15243110000000001</v>
      </c>
      <c r="AF125">
        <v>0.16043685999999999</v>
      </c>
      <c r="AG125">
        <v>0.16410437</v>
      </c>
      <c r="AH125">
        <v>0.16398587000000001</v>
      </c>
      <c r="AI125">
        <v>0.16064343</v>
      </c>
      <c r="AJ125">
        <v>0.155003009999999</v>
      </c>
      <c r="AK125">
        <v>0.147741029999999</v>
      </c>
      <c r="AL125">
        <v>0.13948646000000001</v>
      </c>
      <c r="AM125">
        <v>0.13069344999999899</v>
      </c>
      <c r="AN125">
        <v>0.121603589999999</v>
      </c>
      <c r="AO125" s="39">
        <v>0.112626639999999</v>
      </c>
      <c r="AP125" s="39">
        <v>0.103960469999999</v>
      </c>
      <c r="AQ125" s="39">
        <v>9.5749779999999798E-2</v>
      </c>
      <c r="AR125">
        <v>8.8167109999999799E-2</v>
      </c>
      <c r="AS125">
        <v>8.1205599999999795E-2</v>
      </c>
      <c r="AT125" s="39">
        <v>7.5102020000000005E-2</v>
      </c>
      <c r="AU125">
        <v>6.9967569999999896E-2</v>
      </c>
      <c r="AV125">
        <v>6.5869759999999999E-2</v>
      </c>
      <c r="AW125">
        <v>6.2824910000000206E-2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-2.5099128726058201E-3</v>
      </c>
      <c r="U126" s="39">
        <v>6.9422862519985503E-3</v>
      </c>
      <c r="V126">
        <v>1.18227143187765E-2</v>
      </c>
      <c r="W126">
        <v>4.2267803610673803E-2</v>
      </c>
      <c r="X126">
        <v>4.0339419869017602E-2</v>
      </c>
      <c r="Y126">
        <v>2.7973974481831899E-2</v>
      </c>
      <c r="Z126">
        <v>1.18175262154296E-2</v>
      </c>
      <c r="AA126">
        <v>-3.81091411790768E-3</v>
      </c>
      <c r="AB126">
        <v>-1.50754219848781E-2</v>
      </c>
      <c r="AC126">
        <v>-1.9132892837137001E-2</v>
      </c>
      <c r="AD126">
        <v>-1.45201013908358E-2</v>
      </c>
      <c r="AE126">
        <v>-1.15909428737293E-3</v>
      </c>
      <c r="AF126">
        <v>1.9935405823945301E-2</v>
      </c>
      <c r="AG126">
        <v>4.71471230888642E-2</v>
      </c>
      <c r="AH126">
        <v>7.8670422354987196E-2</v>
      </c>
      <c r="AI126">
        <v>0.112535169113314</v>
      </c>
      <c r="AJ126">
        <v>0.147205420817697</v>
      </c>
      <c r="AK126">
        <v>0.18164125401891601</v>
      </c>
      <c r="AL126">
        <v>0.21517277978219099</v>
      </c>
      <c r="AM126">
        <v>0.24750358850672499</v>
      </c>
      <c r="AN126">
        <v>0.27867073525478198</v>
      </c>
      <c r="AO126">
        <v>0.30850510926895203</v>
      </c>
      <c r="AP126">
        <v>0.33727465606513402</v>
      </c>
      <c r="AQ126">
        <v>0.36525877713432497</v>
      </c>
      <c r="AR126">
        <v>0.39280092585756099</v>
      </c>
      <c r="AS126">
        <v>0.42011997796723699</v>
      </c>
      <c r="AT126">
        <v>0.44723172206071399</v>
      </c>
      <c r="AU126">
        <v>0.47434914907099601</v>
      </c>
      <c r="AV126">
        <v>0.50155982396437004</v>
      </c>
      <c r="AW126">
        <v>0.52857033758277805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-3.8561799999999699E-3</v>
      </c>
      <c r="U127">
        <v>2.3785400000000201E-3</v>
      </c>
      <c r="V127">
        <v>3.7122300000001001E-3</v>
      </c>
      <c r="W127">
        <v>2.802841E-2</v>
      </c>
      <c r="X127" s="39">
        <v>2.70668799999998E-2</v>
      </c>
      <c r="Y127">
        <v>2.24738499999994E-2</v>
      </c>
      <c r="Z127">
        <v>2.07321500000003E-2</v>
      </c>
      <c r="AA127">
        <v>2.33456999999999E-2</v>
      </c>
      <c r="AB127">
        <v>3.01005099999994E-2</v>
      </c>
      <c r="AC127">
        <v>3.9548869999999799E-2</v>
      </c>
      <c r="AD127">
        <v>5.0020769999999798E-2</v>
      </c>
      <c r="AE127">
        <v>5.9942619999999898E-2</v>
      </c>
      <c r="AF127">
        <v>6.8133459999999896E-2</v>
      </c>
      <c r="AG127">
        <v>7.3868690000000001E-2</v>
      </c>
      <c r="AH127">
        <v>7.6883189999999907E-2</v>
      </c>
      <c r="AI127">
        <v>7.7235929999999994E-2</v>
      </c>
      <c r="AJ127">
        <v>7.5203220000000195E-2</v>
      </c>
      <c r="AK127">
        <v>7.1443759999999898E-2</v>
      </c>
      <c r="AL127">
        <v>6.6520479999999896E-2</v>
      </c>
      <c r="AM127">
        <v>6.09599199999998E-2</v>
      </c>
      <c r="AN127">
        <v>5.5210450000000098E-2</v>
      </c>
      <c r="AO127">
        <v>4.9434219999999703E-2</v>
      </c>
      <c r="AP127">
        <v>4.4004360000000201E-2</v>
      </c>
      <c r="AQ127">
        <v>3.91651999999999E-2</v>
      </c>
      <c r="AR127">
        <v>3.5049009999999901E-2</v>
      </c>
      <c r="AS127">
        <v>3.1698580000000198E-2</v>
      </c>
      <c r="AT127">
        <v>2.9090279999999899E-2</v>
      </c>
      <c r="AU127">
        <v>2.7302400000000001E-2</v>
      </c>
      <c r="AV127">
        <v>2.6340009999999799E-2</v>
      </c>
      <c r="AW127">
        <v>2.6250590000000101E-2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102.455612288388</v>
      </c>
      <c r="G128">
        <v>102.399358905553</v>
      </c>
      <c r="H128">
        <v>99.208609241815594</v>
      </c>
      <c r="I128">
        <v>101.403003492758</v>
      </c>
      <c r="J128">
        <v>103.505221022367</v>
      </c>
      <c r="K128">
        <v>103.845593992112</v>
      </c>
      <c r="L128">
        <v>104.225406997796</v>
      </c>
      <c r="M128">
        <v>105.23824164273699</v>
      </c>
      <c r="N128">
        <v>105.949861964964</v>
      </c>
      <c r="O128">
        <v>108.73525259320699</v>
      </c>
      <c r="P128">
        <v>111.656697967573</v>
      </c>
      <c r="Q128">
        <v>114.69182363103501</v>
      </c>
      <c r="R128">
        <v>117.81295642846599</v>
      </c>
      <c r="S128">
        <v>121.230562759625</v>
      </c>
      <c r="T128">
        <v>123.531465091418</v>
      </c>
      <c r="U128">
        <v>125.33104807549</v>
      </c>
      <c r="V128">
        <v>127.55562148049999</v>
      </c>
      <c r="W128">
        <v>129.221841004737</v>
      </c>
      <c r="X128">
        <v>130.45873607706301</v>
      </c>
      <c r="Y128">
        <v>131.58297771403801</v>
      </c>
      <c r="Z128">
        <v>132.74231899346901</v>
      </c>
      <c r="AA128">
        <v>134.01353383053899</v>
      </c>
      <c r="AB128">
        <v>135.360861601019</v>
      </c>
      <c r="AC128">
        <v>136.80322435350701</v>
      </c>
      <c r="AD128">
        <v>138.38331950761801</v>
      </c>
      <c r="AE128">
        <v>140.01886066974299</v>
      </c>
      <c r="AF128">
        <v>141.717033769019</v>
      </c>
      <c r="AG128">
        <v>143.478119475114</v>
      </c>
      <c r="AH128">
        <v>145.34169514352601</v>
      </c>
      <c r="AI128">
        <v>147.22817291466299</v>
      </c>
      <c r="AJ128">
        <v>149.17986956408001</v>
      </c>
      <c r="AK128">
        <v>151.241159668954</v>
      </c>
      <c r="AL128">
        <v>153.36540487114701</v>
      </c>
      <c r="AM128">
        <v>155.54105887529201</v>
      </c>
      <c r="AN128">
        <v>157.802733070382</v>
      </c>
      <c r="AO128">
        <v>160.11743446859501</v>
      </c>
      <c r="AP128">
        <v>162.484562946946</v>
      </c>
      <c r="AQ128">
        <v>164.93180399830001</v>
      </c>
      <c r="AR128">
        <v>167.38159221126401</v>
      </c>
      <c r="AS128">
        <v>169.87900297963299</v>
      </c>
      <c r="AT128">
        <v>172.408976962124</v>
      </c>
      <c r="AU128">
        <v>174.94918324340901</v>
      </c>
      <c r="AV128">
        <v>177.51145072493799</v>
      </c>
      <c r="AW128">
        <v>180.250189827414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2.22695856490817E-2</v>
      </c>
      <c r="U129">
        <v>2.4926743438169401E-2</v>
      </c>
      <c r="V129">
        <v>2.6696836360140499E-2</v>
      </c>
      <c r="W129">
        <v>-8.3031787367782106E-2</v>
      </c>
      <c r="X129">
        <v>-0.20304313681885899</v>
      </c>
      <c r="Y129">
        <v>-0.32667595025099799</v>
      </c>
      <c r="Z129">
        <v>-0.44924793948840602</v>
      </c>
      <c r="AA129">
        <v>-0.56800285737547096</v>
      </c>
      <c r="AB129">
        <v>-0.68120733308827397</v>
      </c>
      <c r="AC129">
        <v>-0.78746669434852601</v>
      </c>
      <c r="AD129">
        <v>-0.88775644738195902</v>
      </c>
      <c r="AE129">
        <v>-0.97919726011500496</v>
      </c>
      <c r="AF129">
        <v>-1.0600268320481701</v>
      </c>
      <c r="AG129">
        <v>-1.1303608377549701</v>
      </c>
      <c r="AH129">
        <v>-1.1889098071625399</v>
      </c>
      <c r="AI129">
        <v>-1.2352647538468799</v>
      </c>
      <c r="AJ129">
        <v>-1.2703408661232101</v>
      </c>
      <c r="AK129">
        <v>-1.29393317393824</v>
      </c>
      <c r="AL129">
        <v>-1.3071814630449401</v>
      </c>
      <c r="AM129">
        <v>-1.3108163624957301</v>
      </c>
      <c r="AN129">
        <v>-1.3055414095520499</v>
      </c>
      <c r="AO129">
        <v>-1.2935283510399</v>
      </c>
      <c r="AP129">
        <v>-1.27549003342816</v>
      </c>
      <c r="AQ129">
        <v>-1.2518812165789399</v>
      </c>
      <c r="AR129">
        <v>-1.2241932206845201</v>
      </c>
      <c r="AS129">
        <v>-1.19398861964779</v>
      </c>
      <c r="AT129">
        <v>-1.1618012348561599</v>
      </c>
      <c r="AU129">
        <v>-1.12856758724391</v>
      </c>
      <c r="AV129">
        <v>-1.0948030269618101</v>
      </c>
      <c r="AW129">
        <v>-1.05970359741022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99.524399861126099</v>
      </c>
      <c r="G130">
        <v>95.223958794001405</v>
      </c>
      <c r="H130">
        <v>90.006830248123194</v>
      </c>
      <c r="I130">
        <v>90.188385539815201</v>
      </c>
      <c r="J130">
        <v>88.583365772998405</v>
      </c>
      <c r="K130">
        <v>84.467946146797601</v>
      </c>
      <c r="L130">
        <v>82.083612262283495</v>
      </c>
      <c r="M130">
        <v>81.069108496539002</v>
      </c>
      <c r="N130">
        <v>80.593720728570503</v>
      </c>
      <c r="O130">
        <v>79.995598255293203</v>
      </c>
      <c r="P130">
        <v>77.786489459669397</v>
      </c>
      <c r="Q130">
        <v>74.708766613423805</v>
      </c>
      <c r="R130">
        <v>72.453736804169793</v>
      </c>
      <c r="S130">
        <v>71.148624646732699</v>
      </c>
      <c r="T130">
        <v>70.312334121729705</v>
      </c>
      <c r="U130">
        <v>69.489427276314302</v>
      </c>
      <c r="V130">
        <v>68.875839955961396</v>
      </c>
      <c r="W130">
        <v>67.886511048368007</v>
      </c>
      <c r="X130">
        <v>66.626247964943701</v>
      </c>
      <c r="Y130">
        <v>65.924324163555298</v>
      </c>
      <c r="Z130">
        <v>65.479004566898894</v>
      </c>
      <c r="AA130">
        <v>65.234005651612193</v>
      </c>
      <c r="AB130">
        <v>65.123182269972403</v>
      </c>
      <c r="AC130">
        <v>65.103904966460505</v>
      </c>
      <c r="AD130">
        <v>65.006082233097004</v>
      </c>
      <c r="AE130">
        <v>64.910244083943695</v>
      </c>
      <c r="AF130">
        <v>64.742033748683298</v>
      </c>
      <c r="AG130">
        <v>64.633383850176102</v>
      </c>
      <c r="AH130">
        <v>64.547469632828196</v>
      </c>
      <c r="AI130">
        <v>64.463309772109199</v>
      </c>
      <c r="AJ130">
        <v>64.365962026321995</v>
      </c>
      <c r="AK130">
        <v>64.287279830056804</v>
      </c>
      <c r="AL130">
        <v>64.215313698019102</v>
      </c>
      <c r="AM130">
        <v>64.1426508636292</v>
      </c>
      <c r="AN130">
        <v>64.075702502413804</v>
      </c>
      <c r="AO130">
        <v>63.9979126008691</v>
      </c>
      <c r="AP130">
        <v>63.919721294729101</v>
      </c>
      <c r="AQ130">
        <v>63.8655003858809</v>
      </c>
      <c r="AR130">
        <v>63.806476300777298</v>
      </c>
      <c r="AS130">
        <v>63.911844209656103</v>
      </c>
      <c r="AT130">
        <v>64.065678460917695</v>
      </c>
      <c r="AU130">
        <v>64.239779342914304</v>
      </c>
      <c r="AV130">
        <v>64.439652731401097</v>
      </c>
      <c r="AW130">
        <v>64.744524204657296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775040.22750000004</v>
      </c>
      <c r="T131">
        <v>791789.17909999995</v>
      </c>
      <c r="U131">
        <v>802817.19669999997</v>
      </c>
      <c r="V131">
        <v>815533.83849999995</v>
      </c>
      <c r="W131">
        <v>825057.77240000002</v>
      </c>
      <c r="X131">
        <v>832504.99840000004</v>
      </c>
      <c r="Y131">
        <v>839871.83200000005</v>
      </c>
      <c r="Z131">
        <v>847855.81220000004</v>
      </c>
      <c r="AA131">
        <v>856818.09680000006</v>
      </c>
      <c r="AB131">
        <v>866606.53209999995</v>
      </c>
      <c r="AC131">
        <v>877243.17110000004</v>
      </c>
      <c r="AD131">
        <v>888915.05839999998</v>
      </c>
      <c r="AE131">
        <v>901162.23190000001</v>
      </c>
      <c r="AF131">
        <v>913955.32770000002</v>
      </c>
      <c r="AG131">
        <v>927239.60770000005</v>
      </c>
      <c r="AH131">
        <v>941131.44700000004</v>
      </c>
      <c r="AI131">
        <v>955265.2121</v>
      </c>
      <c r="AJ131">
        <v>969804.49</v>
      </c>
      <c r="AK131">
        <v>984936.54280000005</v>
      </c>
      <c r="AL131">
        <v>1000479.927</v>
      </c>
      <c r="AM131">
        <v>1016395.336</v>
      </c>
      <c r="AN131">
        <v>1032801.179</v>
      </c>
      <c r="AO131">
        <v>1049575.0959999999</v>
      </c>
      <c r="AP131">
        <v>1066713.9099999999</v>
      </c>
      <c r="AQ131">
        <v>1084320.9110000001</v>
      </c>
      <c r="AR131">
        <v>1102061.548</v>
      </c>
      <c r="AS131">
        <v>1120061.325</v>
      </c>
      <c r="AT131">
        <v>1138259.7139999999</v>
      </c>
      <c r="AU131">
        <v>1156551.672</v>
      </c>
      <c r="AV131">
        <v>1174976.129</v>
      </c>
      <c r="AW131">
        <v>1194153.03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13927086.93</v>
      </c>
      <c r="T132">
        <v>14074077.439999999</v>
      </c>
      <c r="U132">
        <v>14183002.58</v>
      </c>
      <c r="V132">
        <v>14645647.66</v>
      </c>
      <c r="W132">
        <v>14953215.33</v>
      </c>
      <c r="X132">
        <v>15134549.960000001</v>
      </c>
      <c r="Y132">
        <v>15297371.300000001</v>
      </c>
      <c r="Z132">
        <v>15412287.619999999</v>
      </c>
      <c r="AA132">
        <v>15521962.310000001</v>
      </c>
      <c r="AB132">
        <v>15610678.83</v>
      </c>
      <c r="AC132">
        <v>15697304.07</v>
      </c>
      <c r="AD132">
        <v>15820165.41</v>
      </c>
      <c r="AE132">
        <v>15930960.42</v>
      </c>
      <c r="AF132">
        <v>16041593.109999999</v>
      </c>
      <c r="AG132">
        <v>16156673.119999999</v>
      </c>
      <c r="AH132">
        <v>16305962.720000001</v>
      </c>
      <c r="AI132">
        <v>16425738.359999999</v>
      </c>
      <c r="AJ132">
        <v>16538264.1</v>
      </c>
      <c r="AK132">
        <v>16688394.640000001</v>
      </c>
      <c r="AL132">
        <v>16840887.59</v>
      </c>
      <c r="AM132">
        <v>16989485.359999999</v>
      </c>
      <c r="AN132">
        <v>17161146.670000002</v>
      </c>
      <c r="AO132">
        <v>17323659.460000001</v>
      </c>
      <c r="AP132">
        <v>17492338.629999999</v>
      </c>
      <c r="AQ132">
        <v>17696812.98</v>
      </c>
      <c r="AR132">
        <v>17884361.129999999</v>
      </c>
      <c r="AS132">
        <v>18082974.300000001</v>
      </c>
      <c r="AT132">
        <v>18296531.859999999</v>
      </c>
      <c r="AU132">
        <v>18501945.57</v>
      </c>
      <c r="AV132">
        <v>18709168.129999999</v>
      </c>
      <c r="AW132">
        <v>19034576.640000001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14702127.15</v>
      </c>
      <c r="T133">
        <v>14865866.619999999</v>
      </c>
      <c r="U133">
        <v>14985819.779999999</v>
      </c>
      <c r="V133">
        <v>15461181.5</v>
      </c>
      <c r="W133">
        <v>15778273.109999999</v>
      </c>
      <c r="X133">
        <v>15967054.949999999</v>
      </c>
      <c r="Y133">
        <v>16137243.140000001</v>
      </c>
      <c r="Z133">
        <v>16260143.43</v>
      </c>
      <c r="AA133">
        <v>16378780.41</v>
      </c>
      <c r="AB133">
        <v>16477285.369999999</v>
      </c>
      <c r="AC133">
        <v>16574547.24</v>
      </c>
      <c r="AD133">
        <v>16709080.470000001</v>
      </c>
      <c r="AE133">
        <v>16832122.649999999</v>
      </c>
      <c r="AF133">
        <v>16955548.440000001</v>
      </c>
      <c r="AG133">
        <v>17083912.73</v>
      </c>
      <c r="AH133">
        <v>17247094.16</v>
      </c>
      <c r="AI133">
        <v>17381003.57</v>
      </c>
      <c r="AJ133">
        <v>17508068.59</v>
      </c>
      <c r="AK133">
        <v>17673331.18</v>
      </c>
      <c r="AL133">
        <v>17841367.52</v>
      </c>
      <c r="AM133">
        <v>18005880.699999999</v>
      </c>
      <c r="AN133">
        <v>18193947.84</v>
      </c>
      <c r="AO133">
        <v>18373234.559999999</v>
      </c>
      <c r="AP133">
        <v>18559052.539999999</v>
      </c>
      <c r="AQ133">
        <v>18781133.890000001</v>
      </c>
      <c r="AR133">
        <v>18986422.68</v>
      </c>
      <c r="AS133">
        <v>19203035.620000001</v>
      </c>
      <c r="AT133">
        <v>19434791.57</v>
      </c>
      <c r="AU133">
        <v>19658497.239999998</v>
      </c>
      <c r="AV133">
        <v>19884144.260000002</v>
      </c>
      <c r="AW133">
        <v>20228729.670000002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157807732.30000001</v>
      </c>
      <c r="G134">
        <v>153188119.59999999</v>
      </c>
      <c r="H134">
        <v>152677254.09999999</v>
      </c>
      <c r="I134">
        <v>149418072.5</v>
      </c>
      <c r="J134">
        <v>145570877.80000001</v>
      </c>
      <c r="K134">
        <v>141027181.59999999</v>
      </c>
      <c r="L134">
        <v>137577397.90000001</v>
      </c>
      <c r="M134">
        <v>134663090.80000001</v>
      </c>
      <c r="N134">
        <v>133306265.40000001</v>
      </c>
      <c r="O134">
        <v>131374608.7</v>
      </c>
      <c r="P134">
        <v>127809505.7</v>
      </c>
      <c r="Q134">
        <v>123196640.3</v>
      </c>
      <c r="R134">
        <v>119590243</v>
      </c>
      <c r="S134">
        <v>119258053.5</v>
      </c>
      <c r="T134">
        <v>117396797.5</v>
      </c>
      <c r="U134">
        <v>115192148.40000001</v>
      </c>
      <c r="V134">
        <v>112675960.40000001</v>
      </c>
      <c r="W134">
        <v>109489961</v>
      </c>
      <c r="X134">
        <v>105919963.2</v>
      </c>
      <c r="Y134">
        <v>102962570.3</v>
      </c>
      <c r="Z134">
        <v>100129179.3</v>
      </c>
      <c r="AA134">
        <v>97421836.659999996</v>
      </c>
      <c r="AB134">
        <v>94810107.730000004</v>
      </c>
      <c r="AC134">
        <v>92263047.680000007</v>
      </c>
      <c r="AD134">
        <v>89708174.659999996</v>
      </c>
      <c r="AE134">
        <v>87128898.909999996</v>
      </c>
      <c r="AF134">
        <v>84528593.129999995</v>
      </c>
      <c r="AG134">
        <v>81900782.670000002</v>
      </c>
      <c r="AH134">
        <v>79256007.069999903</v>
      </c>
      <c r="AI134">
        <v>76657820.609999999</v>
      </c>
      <c r="AJ134">
        <v>74040710.010000005</v>
      </c>
      <c r="AK134">
        <v>71414734.969999999</v>
      </c>
      <c r="AL134">
        <v>68784262.959999904</v>
      </c>
      <c r="AM134">
        <v>66159754.289999999</v>
      </c>
      <c r="AN134">
        <v>63523319.979999997</v>
      </c>
      <c r="AO134">
        <v>60918421.539999999</v>
      </c>
      <c r="AP134">
        <v>58353823.520000003</v>
      </c>
      <c r="AQ134">
        <v>55842754.079999998</v>
      </c>
      <c r="AR134">
        <v>53390814.890000001</v>
      </c>
      <c r="AS134">
        <v>51002705.049999997</v>
      </c>
      <c r="AT134">
        <v>48689781.140000001</v>
      </c>
      <c r="AU134">
        <v>46454863.259999998</v>
      </c>
      <c r="AV134">
        <v>44302069.130000003</v>
      </c>
      <c r="AW134">
        <v>42250091.609999999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1107035.4369999999</v>
      </c>
      <c r="G135">
        <v>1077983.28</v>
      </c>
      <c r="H135">
        <v>1048548.5330000001</v>
      </c>
      <c r="I135">
        <v>1024271.634</v>
      </c>
      <c r="J135">
        <v>1000117.703</v>
      </c>
      <c r="K135">
        <v>973359.15960000001</v>
      </c>
      <c r="L135">
        <v>944188.81880000001</v>
      </c>
      <c r="M135">
        <v>916026.88690000004</v>
      </c>
      <c r="N135">
        <v>891649.55119999999</v>
      </c>
      <c r="O135">
        <v>873777.01289999997</v>
      </c>
      <c r="P135">
        <v>859512.46810000006</v>
      </c>
      <c r="Q135">
        <v>843874.36880000005</v>
      </c>
      <c r="R135">
        <v>821951.10400000005</v>
      </c>
      <c r="S135">
        <v>800048.6727</v>
      </c>
      <c r="T135">
        <v>779249.63600000006</v>
      </c>
      <c r="U135">
        <v>758763.88820000004</v>
      </c>
      <c r="V135">
        <v>735038.21680000005</v>
      </c>
      <c r="W135">
        <v>708202.99979999999</v>
      </c>
      <c r="X135">
        <v>678641.89729999995</v>
      </c>
      <c r="Y135">
        <v>647386.52040000004</v>
      </c>
      <c r="Z135">
        <v>617260.72889999999</v>
      </c>
      <c r="AA135">
        <v>589797.01610000001</v>
      </c>
      <c r="AB135">
        <v>565346.82039999997</v>
      </c>
      <c r="AC135">
        <v>543690.60019999999</v>
      </c>
      <c r="AD135">
        <v>524403.6851</v>
      </c>
      <c r="AE135">
        <v>507029.8028</v>
      </c>
      <c r="AF135">
        <v>491178.86969999998</v>
      </c>
      <c r="AG135">
        <v>476545.77169999998</v>
      </c>
      <c r="AH135">
        <v>462916.4596</v>
      </c>
      <c r="AI135">
        <v>450089.7892</v>
      </c>
      <c r="AJ135">
        <v>437877.41200000001</v>
      </c>
      <c r="AK135">
        <v>426173.33610000001</v>
      </c>
      <c r="AL135">
        <v>414904.65490000002</v>
      </c>
      <c r="AM135">
        <v>404018.38069999998</v>
      </c>
      <c r="AN135">
        <v>393476.00579999998</v>
      </c>
      <c r="AO135">
        <v>383212.07699999999</v>
      </c>
      <c r="AP135">
        <v>373195.5404</v>
      </c>
      <c r="AQ135">
        <v>363423.06209999998</v>
      </c>
      <c r="AR135">
        <v>353885.12550000002</v>
      </c>
      <c r="AS135">
        <v>344570.70130000002</v>
      </c>
      <c r="AT135">
        <v>335454.72759999998</v>
      </c>
      <c r="AU135">
        <v>326518.52980000002</v>
      </c>
      <c r="AV135">
        <v>317753.9693</v>
      </c>
      <c r="AW135">
        <v>309259.24739999999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1107035.4369999999</v>
      </c>
      <c r="G136">
        <v>1077983.28</v>
      </c>
      <c r="H136">
        <v>1048548.5330000001</v>
      </c>
      <c r="I136">
        <v>1024271.634</v>
      </c>
      <c r="J136">
        <v>1000117.703</v>
      </c>
      <c r="K136">
        <v>973359.15960000001</v>
      </c>
      <c r="L136">
        <v>944188.81880000001</v>
      </c>
      <c r="M136">
        <v>916026.88690000004</v>
      </c>
      <c r="N136">
        <v>891649.55119999999</v>
      </c>
      <c r="O136">
        <v>873777.01289999997</v>
      </c>
      <c r="P136">
        <v>859512.46810000006</v>
      </c>
      <c r="Q136">
        <v>843874.36880000005</v>
      </c>
      <c r="R136">
        <v>821951.10400000005</v>
      </c>
      <c r="S136">
        <v>800048.6727</v>
      </c>
      <c r="T136">
        <v>779249.63600000006</v>
      </c>
      <c r="U136">
        <v>758763.88820000004</v>
      </c>
      <c r="V136">
        <v>735038.21680000005</v>
      </c>
      <c r="W136">
        <v>708202.99979999999</v>
      </c>
      <c r="X136">
        <v>678641.89729999995</v>
      </c>
      <c r="Y136">
        <v>647386.52040000004</v>
      </c>
      <c r="Z136">
        <v>617260.72889999999</v>
      </c>
      <c r="AA136">
        <v>589797.01610000001</v>
      </c>
      <c r="AB136">
        <v>565346.82039999997</v>
      </c>
      <c r="AC136">
        <v>543690.60019999999</v>
      </c>
      <c r="AD136">
        <v>524403.6851</v>
      </c>
      <c r="AE136">
        <v>507029.8028</v>
      </c>
      <c r="AF136">
        <v>491178.86969999998</v>
      </c>
      <c r="AG136">
        <v>476545.77169999998</v>
      </c>
      <c r="AH136">
        <v>462916.4596</v>
      </c>
      <c r="AI136">
        <v>450089.7892</v>
      </c>
      <c r="AJ136">
        <v>437877.41200000001</v>
      </c>
      <c r="AK136">
        <v>426173.33610000001</v>
      </c>
      <c r="AL136">
        <v>414904.65490000002</v>
      </c>
      <c r="AM136">
        <v>404018.38069999998</v>
      </c>
      <c r="AN136">
        <v>393476.00579999998</v>
      </c>
      <c r="AO136">
        <v>383212.07699999999</v>
      </c>
      <c r="AP136">
        <v>373195.5404</v>
      </c>
      <c r="AQ136">
        <v>363423.06209999998</v>
      </c>
      <c r="AR136">
        <v>353885.12550000002</v>
      </c>
      <c r="AS136">
        <v>344570.70130000002</v>
      </c>
      <c r="AT136">
        <v>335454.72759999998</v>
      </c>
      <c r="AU136">
        <v>326518.52980000002</v>
      </c>
      <c r="AV136">
        <v>317753.9693</v>
      </c>
      <c r="AW136">
        <v>309259.24739999999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118019997.2</v>
      </c>
      <c r="G137">
        <v>114447680.8</v>
      </c>
      <c r="H137">
        <v>114346944.8</v>
      </c>
      <c r="I137">
        <v>111317118.90000001</v>
      </c>
      <c r="J137">
        <v>108395704.8</v>
      </c>
      <c r="K137">
        <v>105272653</v>
      </c>
      <c r="L137">
        <v>102795198.2</v>
      </c>
      <c r="M137">
        <v>100555788.40000001</v>
      </c>
      <c r="N137">
        <v>99571854.340000004</v>
      </c>
      <c r="O137">
        <v>98533092.939999998</v>
      </c>
      <c r="P137">
        <v>96701280.099999994</v>
      </c>
      <c r="Q137">
        <v>94666101.670000002</v>
      </c>
      <c r="R137">
        <v>93587845.329999998</v>
      </c>
      <c r="S137">
        <v>95323694.879999995</v>
      </c>
      <c r="T137">
        <v>94349127.530000001</v>
      </c>
      <c r="U137">
        <v>92664169.790000007</v>
      </c>
      <c r="V137">
        <v>90703768.819999903</v>
      </c>
      <c r="W137">
        <v>88323994.400000006</v>
      </c>
      <c r="X137">
        <v>85644896.25</v>
      </c>
      <c r="Y137">
        <v>83542538.859999999</v>
      </c>
      <c r="Z137">
        <v>81482777.579999998</v>
      </c>
      <c r="AA137">
        <v>79472505.579999998</v>
      </c>
      <c r="AB137">
        <v>77493622.609999999</v>
      </c>
      <c r="AC137">
        <v>75522227.25</v>
      </c>
      <c r="AD137">
        <v>73499726.640000001</v>
      </c>
      <c r="AE137">
        <v>71428923.780000001</v>
      </c>
      <c r="AF137">
        <v>69308506.689999998</v>
      </c>
      <c r="AG137">
        <v>67137962.180000007</v>
      </c>
      <c r="AH137">
        <v>64923842.68</v>
      </c>
      <c r="AI137">
        <v>62639106.810000002</v>
      </c>
      <c r="AJ137">
        <v>60319026.729999997</v>
      </c>
      <c r="AK137">
        <v>57975904.109999999</v>
      </c>
      <c r="AL137">
        <v>55619948.380000003</v>
      </c>
      <c r="AM137">
        <v>53262056.780000001</v>
      </c>
      <c r="AN137">
        <v>50901290.130000003</v>
      </c>
      <c r="AO137">
        <v>48564942.219999999</v>
      </c>
      <c r="AP137">
        <v>46264195.170000002</v>
      </c>
      <c r="AQ137">
        <v>44011595.869999997</v>
      </c>
      <c r="AR137">
        <v>41815140.57</v>
      </c>
      <c r="AS137">
        <v>39677926.450000003</v>
      </c>
      <c r="AT137">
        <v>37614142.979999997</v>
      </c>
      <c r="AU137">
        <v>35627645.210000001</v>
      </c>
      <c r="AV137">
        <v>33722526.710000001</v>
      </c>
      <c r="AW137">
        <v>31909695.280000001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118019997.2</v>
      </c>
      <c r="G138">
        <v>114447680.8</v>
      </c>
      <c r="H138">
        <v>114346944.8</v>
      </c>
      <c r="I138">
        <v>111317118.90000001</v>
      </c>
      <c r="J138">
        <v>108395704.8</v>
      </c>
      <c r="K138">
        <v>105272653</v>
      </c>
      <c r="L138">
        <v>102795198.2</v>
      </c>
      <c r="M138">
        <v>100555788.40000001</v>
      </c>
      <c r="N138">
        <v>99571854.340000004</v>
      </c>
      <c r="O138">
        <v>98533092.939999998</v>
      </c>
      <c r="P138">
        <v>96701280.099999994</v>
      </c>
      <c r="Q138">
        <v>94666101.670000002</v>
      </c>
      <c r="R138">
        <v>93587845.329999998</v>
      </c>
      <c r="S138">
        <v>95323694.879999995</v>
      </c>
      <c r="T138">
        <v>94349127.530000001</v>
      </c>
      <c r="U138">
        <v>92664169.790000007</v>
      </c>
      <c r="V138">
        <v>90703768.819999903</v>
      </c>
      <c r="W138">
        <v>88323994.400000006</v>
      </c>
      <c r="X138">
        <v>85644896.25</v>
      </c>
      <c r="Y138">
        <v>83542538.859999999</v>
      </c>
      <c r="Z138">
        <v>81482777.579999998</v>
      </c>
      <c r="AA138">
        <v>79472505.579999998</v>
      </c>
      <c r="AB138">
        <v>77493622.609999999</v>
      </c>
      <c r="AC138">
        <v>75522227.25</v>
      </c>
      <c r="AD138">
        <v>73499726.640000001</v>
      </c>
      <c r="AE138">
        <v>71428923.780000001</v>
      </c>
      <c r="AF138">
        <v>69308506.689999998</v>
      </c>
      <c r="AG138">
        <v>67137962.180000007</v>
      </c>
      <c r="AH138">
        <v>64923842.68</v>
      </c>
      <c r="AI138">
        <v>62639106.810000002</v>
      </c>
      <c r="AJ138">
        <v>60319026.729999997</v>
      </c>
      <c r="AK138">
        <v>57975904.109999999</v>
      </c>
      <c r="AL138">
        <v>55619948.380000003</v>
      </c>
      <c r="AM138">
        <v>53262056.780000001</v>
      </c>
      <c r="AN138">
        <v>50901290.130000003</v>
      </c>
      <c r="AO138">
        <v>48564942.219999999</v>
      </c>
      <c r="AP138">
        <v>46264195.170000002</v>
      </c>
      <c r="AQ138">
        <v>44011595.869999997</v>
      </c>
      <c r="AR138">
        <v>41815140.57</v>
      </c>
      <c r="AS138">
        <v>39677926.450000003</v>
      </c>
      <c r="AT138">
        <v>37614142.979999997</v>
      </c>
      <c r="AU138">
        <v>35627645.210000001</v>
      </c>
      <c r="AV138">
        <v>33722526.710000001</v>
      </c>
      <c r="AW138">
        <v>31909695.280000001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38680699.619999997</v>
      </c>
      <c r="G139">
        <v>37662455.530000001</v>
      </c>
      <c r="H139">
        <v>37281760.710000001</v>
      </c>
      <c r="I139">
        <v>37076681.979999997</v>
      </c>
      <c r="J139">
        <v>36175055.289999999</v>
      </c>
      <c r="K139">
        <v>34781169.450000003</v>
      </c>
      <c r="L139">
        <v>33838010.93</v>
      </c>
      <c r="M139">
        <v>33191275.52</v>
      </c>
      <c r="N139">
        <v>32842761.52</v>
      </c>
      <c r="O139">
        <v>31967738.75</v>
      </c>
      <c r="P139">
        <v>30248713.140000001</v>
      </c>
      <c r="Q139">
        <v>27686664.260000002</v>
      </c>
      <c r="R139">
        <v>25180446.59</v>
      </c>
      <c r="S139">
        <v>23134309.899999999</v>
      </c>
      <c r="T139">
        <v>22268420.329999998</v>
      </c>
      <c r="U139">
        <v>21769214.68</v>
      </c>
      <c r="V139">
        <v>21237153.390000001</v>
      </c>
      <c r="W139">
        <v>20457763.559999999</v>
      </c>
      <c r="X139">
        <v>19596425.09</v>
      </c>
      <c r="Y139">
        <v>18772644.969999999</v>
      </c>
      <c r="Z139">
        <v>18029141.030000001</v>
      </c>
      <c r="AA139">
        <v>17359534.07</v>
      </c>
      <c r="AB139">
        <v>16751138.310000001</v>
      </c>
      <c r="AC139">
        <v>16197129.82</v>
      </c>
      <c r="AD139">
        <v>15684044.34</v>
      </c>
      <c r="AE139">
        <v>15192945.33</v>
      </c>
      <c r="AF139">
        <v>14728907.57</v>
      </c>
      <c r="AG139">
        <v>14286274.710000001</v>
      </c>
      <c r="AH139">
        <v>13869247.93</v>
      </c>
      <c r="AI139">
        <v>13568624.01</v>
      </c>
      <c r="AJ139">
        <v>13283805.869999999</v>
      </c>
      <c r="AK139">
        <v>13012657.52</v>
      </c>
      <c r="AL139">
        <v>12749409.92</v>
      </c>
      <c r="AM139">
        <v>12493679.130000001</v>
      </c>
      <c r="AN139">
        <v>12228553.84</v>
      </c>
      <c r="AO139">
        <v>11970267.24</v>
      </c>
      <c r="AP139">
        <v>11716432.810000001</v>
      </c>
      <c r="AQ139">
        <v>11467735.140000001</v>
      </c>
      <c r="AR139">
        <v>11221789.189999999</v>
      </c>
      <c r="AS139">
        <v>10980207.9</v>
      </c>
      <c r="AT139">
        <v>10740183.43</v>
      </c>
      <c r="AU139">
        <v>10500699.51</v>
      </c>
      <c r="AV139">
        <v>10261788.449999999</v>
      </c>
      <c r="AW139">
        <v>10031137.08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38680699.619999997</v>
      </c>
      <c r="G140">
        <v>37662455.530000001</v>
      </c>
      <c r="H140">
        <v>37281760.710000001</v>
      </c>
      <c r="I140">
        <v>37076681.979999997</v>
      </c>
      <c r="J140">
        <v>36175055.289999999</v>
      </c>
      <c r="K140">
        <v>34781169.450000003</v>
      </c>
      <c r="L140">
        <v>33838010.93</v>
      </c>
      <c r="M140">
        <v>33191275.52</v>
      </c>
      <c r="N140">
        <v>32842761.52</v>
      </c>
      <c r="O140">
        <v>31967738.75</v>
      </c>
      <c r="P140">
        <v>30248713.140000001</v>
      </c>
      <c r="Q140">
        <v>27686664.260000002</v>
      </c>
      <c r="R140">
        <v>25180446.59</v>
      </c>
      <c r="S140">
        <v>23134309.899999999</v>
      </c>
      <c r="T140">
        <v>22268420.329999998</v>
      </c>
      <c r="U140">
        <v>21769214.68</v>
      </c>
      <c r="V140">
        <v>21237153.390000001</v>
      </c>
      <c r="W140">
        <v>20457763.559999999</v>
      </c>
      <c r="X140">
        <v>19596425.09</v>
      </c>
      <c r="Y140">
        <v>18772644.969999999</v>
      </c>
      <c r="Z140">
        <v>18029141.030000001</v>
      </c>
      <c r="AA140">
        <v>17359534.07</v>
      </c>
      <c r="AB140">
        <v>16751138.310000001</v>
      </c>
      <c r="AC140">
        <v>16197129.82</v>
      </c>
      <c r="AD140">
        <v>15684044.34</v>
      </c>
      <c r="AE140">
        <v>15192945.33</v>
      </c>
      <c r="AF140">
        <v>14728907.57</v>
      </c>
      <c r="AG140">
        <v>14286274.710000001</v>
      </c>
      <c r="AH140">
        <v>13869247.93</v>
      </c>
      <c r="AI140">
        <v>13568624.01</v>
      </c>
      <c r="AJ140">
        <v>13283805.869999999</v>
      </c>
      <c r="AK140">
        <v>13012657.52</v>
      </c>
      <c r="AL140">
        <v>12749409.92</v>
      </c>
      <c r="AM140">
        <v>12493679.130000001</v>
      </c>
      <c r="AN140">
        <v>12228553.84</v>
      </c>
      <c r="AO140">
        <v>11970267.24</v>
      </c>
      <c r="AP140">
        <v>11716432.810000001</v>
      </c>
      <c r="AQ140">
        <v>11467735.140000001</v>
      </c>
      <c r="AR140">
        <v>11221789.189999999</v>
      </c>
      <c r="AS140">
        <v>10980207.9</v>
      </c>
      <c r="AT140">
        <v>10740183.43</v>
      </c>
      <c r="AU140">
        <v>10500699.51</v>
      </c>
      <c r="AV140">
        <v>10261788.449999999</v>
      </c>
      <c r="AW140">
        <v>10031137.08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7634584.7869999995</v>
      </c>
      <c r="G141">
        <v>7341867.2340000002</v>
      </c>
      <c r="H141">
        <v>7407075.8799999999</v>
      </c>
      <c r="I141">
        <v>7687341.8880000003</v>
      </c>
      <c r="J141">
        <v>7403279.9100000001</v>
      </c>
      <c r="K141">
        <v>7209445.1449999996</v>
      </c>
      <c r="L141">
        <v>6837424.3090000004</v>
      </c>
      <c r="M141">
        <v>7104491.932</v>
      </c>
      <c r="N141">
        <v>7206609.1500000004</v>
      </c>
      <c r="O141">
        <v>7510853.0630000001</v>
      </c>
      <c r="P141">
        <v>7635249.0060000001</v>
      </c>
      <c r="Q141">
        <v>7553976.301</v>
      </c>
      <c r="R141">
        <v>7578558.8059999999</v>
      </c>
      <c r="S141">
        <v>7910154.2699999996</v>
      </c>
      <c r="T141">
        <v>8085245.8339999998</v>
      </c>
      <c r="U141">
        <v>8152771.6100000003</v>
      </c>
      <c r="V141">
        <v>8154881.7249999996</v>
      </c>
      <c r="W141">
        <v>8077843.2460000003</v>
      </c>
      <c r="X141">
        <v>7932041.6009999998</v>
      </c>
      <c r="Y141">
        <v>7887914.8080000002</v>
      </c>
      <c r="Z141">
        <v>7922050.3269999996</v>
      </c>
      <c r="AA141">
        <v>8015364.6459999997</v>
      </c>
      <c r="AB141">
        <v>8148342.8600000003</v>
      </c>
      <c r="AC141">
        <v>8307005.0319999997</v>
      </c>
      <c r="AD141">
        <v>8480945.0109999999</v>
      </c>
      <c r="AE141">
        <v>8659547.3350000009</v>
      </c>
      <c r="AF141">
        <v>8839386.52999999</v>
      </c>
      <c r="AG141">
        <v>9018387.5150000006</v>
      </c>
      <c r="AH141">
        <v>9196902.8389999997</v>
      </c>
      <c r="AI141">
        <v>9368626.4450000003</v>
      </c>
      <c r="AJ141">
        <v>9533331.5659999996</v>
      </c>
      <c r="AK141">
        <v>9693114.1030000001</v>
      </c>
      <c r="AL141">
        <v>9848550.1229999997</v>
      </c>
      <c r="AM141">
        <v>10000544.9</v>
      </c>
      <c r="AN141">
        <v>10143456.859999999</v>
      </c>
      <c r="AO141">
        <v>10281754.58</v>
      </c>
      <c r="AP141">
        <v>10416862.85</v>
      </c>
      <c r="AQ141">
        <v>10550928.08</v>
      </c>
      <c r="AR141">
        <v>10683735.75</v>
      </c>
      <c r="AS141">
        <v>10813519.060000001</v>
      </c>
      <c r="AT141">
        <v>10942227.74</v>
      </c>
      <c r="AU141">
        <v>11071087.779999999</v>
      </c>
      <c r="AV141">
        <v>11201741.640000001</v>
      </c>
      <c r="AW141">
        <v>11339217.93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11866264.34</v>
      </c>
      <c r="G142">
        <v>11295775.140000001</v>
      </c>
      <c r="H142">
        <v>11328704.25</v>
      </c>
      <c r="I142">
        <v>11231384.539999999</v>
      </c>
      <c r="J142">
        <v>11068242.6</v>
      </c>
      <c r="K142">
        <v>10408433.51</v>
      </c>
      <c r="L142">
        <v>10066074.220000001</v>
      </c>
      <c r="M142">
        <v>10105690.82</v>
      </c>
      <c r="N142">
        <v>10278969.970000001</v>
      </c>
      <c r="O142">
        <v>9893748.8859999999</v>
      </c>
      <c r="P142">
        <v>9082541.8589999899</v>
      </c>
      <c r="Q142">
        <v>8083807.0539999995</v>
      </c>
      <c r="R142">
        <v>7310642.7609999999</v>
      </c>
      <c r="S142">
        <v>7055588.2699999996</v>
      </c>
      <c r="T142">
        <v>6939646.9270000001</v>
      </c>
      <c r="U142">
        <v>6896034.0439999998</v>
      </c>
      <c r="V142">
        <v>6885083.6749999998</v>
      </c>
      <c r="W142">
        <v>6865378.0269999998</v>
      </c>
      <c r="X142">
        <v>6845516.1890000002</v>
      </c>
      <c r="Y142">
        <v>6909248.1529999999</v>
      </c>
      <c r="Z142">
        <v>7035113.9390000002</v>
      </c>
      <c r="AA142">
        <v>7202841.784</v>
      </c>
      <c r="AB142">
        <v>7395078.9570000004</v>
      </c>
      <c r="AC142">
        <v>7600425.0539999995</v>
      </c>
      <c r="AD142">
        <v>7809755.7970000003</v>
      </c>
      <c r="AE142">
        <v>8013041.9850000003</v>
      </c>
      <c r="AF142">
        <v>8208556.0250000004</v>
      </c>
      <c r="AG142">
        <v>8395004.4979999997</v>
      </c>
      <c r="AH142">
        <v>8574252.1799999997</v>
      </c>
      <c r="AI142">
        <v>8761901.4299999997</v>
      </c>
      <c r="AJ142">
        <v>8943127.2640000004</v>
      </c>
      <c r="AK142">
        <v>9119449.1170000006</v>
      </c>
      <c r="AL142">
        <v>9291750.3310000002</v>
      </c>
      <c r="AM142">
        <v>9461361.5700000003</v>
      </c>
      <c r="AN142">
        <v>9621435.1150000002</v>
      </c>
      <c r="AO142">
        <v>9779643.8310000002</v>
      </c>
      <c r="AP142">
        <v>9936936.5710000005</v>
      </c>
      <c r="AQ142">
        <v>10094731.279999999</v>
      </c>
      <c r="AR142">
        <v>10253665.960000001</v>
      </c>
      <c r="AS142">
        <v>10412519.51</v>
      </c>
      <c r="AT142">
        <v>10573699.27</v>
      </c>
      <c r="AU142">
        <v>10738602.1</v>
      </c>
      <c r="AV142">
        <v>10908400.439999999</v>
      </c>
      <c r="AW142">
        <v>11086407.369999999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1152766.5889999999</v>
      </c>
      <c r="G143">
        <v>1074477.4879999999</v>
      </c>
      <c r="H143">
        <v>928578.15800000005</v>
      </c>
      <c r="I143">
        <v>976378.57220000005</v>
      </c>
      <c r="J143">
        <v>945063.37470000004</v>
      </c>
      <c r="K143">
        <v>889020.62289999996</v>
      </c>
      <c r="L143">
        <v>845043.57990000001</v>
      </c>
      <c r="M143">
        <v>831701.83050000004</v>
      </c>
      <c r="N143">
        <v>855158.60019999999</v>
      </c>
      <c r="O143">
        <v>852097.09719999996</v>
      </c>
      <c r="P143">
        <v>812425.87340000004</v>
      </c>
      <c r="Q143">
        <v>748280.97270000004</v>
      </c>
      <c r="R143">
        <v>691775.22589999996</v>
      </c>
      <c r="S143">
        <v>642597.01729999995</v>
      </c>
      <c r="T143">
        <v>607700.42839999998</v>
      </c>
      <c r="U143">
        <v>583820.73789999995</v>
      </c>
      <c r="V143">
        <v>569044.83680000005</v>
      </c>
      <c r="W143">
        <v>552706.04920000001</v>
      </c>
      <c r="X143">
        <v>540398.48069999996</v>
      </c>
      <c r="Y143">
        <v>537279.15430000005</v>
      </c>
      <c r="Z143">
        <v>539524.83310000005</v>
      </c>
      <c r="AA143">
        <v>545241.06480000005</v>
      </c>
      <c r="AB143">
        <v>552933.37089999998</v>
      </c>
      <c r="AC143">
        <v>561838.48400000005</v>
      </c>
      <c r="AD143">
        <v>571481.53480000002</v>
      </c>
      <c r="AE143">
        <v>581108.87399999995</v>
      </c>
      <c r="AF143">
        <v>590726.71970000002</v>
      </c>
      <c r="AG143">
        <v>600260.17559999996</v>
      </c>
      <c r="AH143">
        <v>609862.04799999995</v>
      </c>
      <c r="AI143">
        <v>621361.05160000001</v>
      </c>
      <c r="AJ143">
        <v>632933.91090000002</v>
      </c>
      <c r="AK143">
        <v>644545.99060000002</v>
      </c>
      <c r="AL143">
        <v>656099.42350000003</v>
      </c>
      <c r="AM143">
        <v>667579.01229999994</v>
      </c>
      <c r="AN143">
        <v>678466.73880000005</v>
      </c>
      <c r="AO143">
        <v>689201.64280000003</v>
      </c>
      <c r="AP143">
        <v>699737.40370000002</v>
      </c>
      <c r="AQ143">
        <v>710161.78749999998</v>
      </c>
      <c r="AR143">
        <v>720452.3689</v>
      </c>
      <c r="AS143">
        <v>730555.33409999998</v>
      </c>
      <c r="AT143">
        <v>740553.7905</v>
      </c>
      <c r="AU143">
        <v>750516.51240000001</v>
      </c>
      <c r="AV143">
        <v>760509.40280000004</v>
      </c>
      <c r="AW143">
        <v>770804.01780000003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6445363.4479999999</v>
      </c>
      <c r="G144">
        <v>5911538.2740000002</v>
      </c>
      <c r="H144">
        <v>5203162.1550000003</v>
      </c>
      <c r="I144">
        <v>5304010.9649999999</v>
      </c>
      <c r="J144">
        <v>5739526.5669999998</v>
      </c>
      <c r="K144">
        <v>5166056.0530000003</v>
      </c>
      <c r="L144">
        <v>4918215.7489999998</v>
      </c>
      <c r="M144">
        <v>4998711.3640000001</v>
      </c>
      <c r="N144">
        <v>5100896.5369999995</v>
      </c>
      <c r="O144">
        <v>5106168.1710000001</v>
      </c>
      <c r="P144">
        <v>4860685.3420000002</v>
      </c>
      <c r="Q144">
        <v>4528882.6849999996</v>
      </c>
      <c r="R144">
        <v>4302995.5199999996</v>
      </c>
      <c r="S144">
        <v>4273953.46</v>
      </c>
      <c r="T144">
        <v>4243213.4019999998</v>
      </c>
      <c r="U144">
        <v>4237346.8899999997</v>
      </c>
      <c r="V144">
        <v>4240155.4019999998</v>
      </c>
      <c r="W144">
        <v>4218440.3250000002</v>
      </c>
      <c r="X144">
        <v>4177106.8990000002</v>
      </c>
      <c r="Y144">
        <v>4198946.6459999997</v>
      </c>
      <c r="Z144">
        <v>4254863.7869999995</v>
      </c>
      <c r="AA144">
        <v>4332473.2300000004</v>
      </c>
      <c r="AB144">
        <v>4422840.898</v>
      </c>
      <c r="AC144">
        <v>4521355.3430000003</v>
      </c>
      <c r="AD144">
        <v>4622681.7139999997</v>
      </c>
      <c r="AE144">
        <v>4722192.6519999998</v>
      </c>
      <c r="AF144">
        <v>4820032.3229999999</v>
      </c>
      <c r="AG144">
        <v>4916191.9709999999</v>
      </c>
      <c r="AH144">
        <v>5012316.0870000003</v>
      </c>
      <c r="AI144">
        <v>5107262.9989999998</v>
      </c>
      <c r="AJ144">
        <v>5199627.0870000003</v>
      </c>
      <c r="AK144">
        <v>5292049.4079999998</v>
      </c>
      <c r="AL144">
        <v>5384194.6069999998</v>
      </c>
      <c r="AM144">
        <v>5476294.0180000002</v>
      </c>
      <c r="AN144">
        <v>5556519.585</v>
      </c>
      <c r="AO144">
        <v>5628843.1969999997</v>
      </c>
      <c r="AP144">
        <v>5695211.1359999999</v>
      </c>
      <c r="AQ144">
        <v>5757862.3279999997</v>
      </c>
      <c r="AR144">
        <v>5815903.1320000002</v>
      </c>
      <c r="AS144">
        <v>5876876.6710000001</v>
      </c>
      <c r="AT144">
        <v>5940789.7139999997</v>
      </c>
      <c r="AU144">
        <v>6006644.6859999998</v>
      </c>
      <c r="AV144">
        <v>6074376.767</v>
      </c>
      <c r="AW144">
        <v>6148007.2180000003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19848526.690000001</v>
      </c>
      <c r="G145">
        <v>18238980.530000001</v>
      </c>
      <c r="H145">
        <v>15905857.08</v>
      </c>
      <c r="I145">
        <v>16247585.460000001</v>
      </c>
      <c r="J145">
        <v>17794504.780000001</v>
      </c>
      <c r="K145">
        <v>15971942.84</v>
      </c>
      <c r="L145">
        <v>15208036.300000001</v>
      </c>
      <c r="M145">
        <v>15432329.57</v>
      </c>
      <c r="N145">
        <v>15548821.76</v>
      </c>
      <c r="O145">
        <v>15515289.369999999</v>
      </c>
      <c r="P145">
        <v>14881921.970000001</v>
      </c>
      <c r="Q145">
        <v>14064734.560000001</v>
      </c>
      <c r="R145">
        <v>13530581.26</v>
      </c>
      <c r="S145">
        <v>13689526.9</v>
      </c>
      <c r="T145">
        <v>13422498.65</v>
      </c>
      <c r="U145">
        <v>13313170.23</v>
      </c>
      <c r="V145">
        <v>13540247.18</v>
      </c>
      <c r="W145">
        <v>13611964.220000001</v>
      </c>
      <c r="X145">
        <v>13540127.59</v>
      </c>
      <c r="Y145">
        <v>13635893.84</v>
      </c>
      <c r="Z145">
        <v>13777611.32</v>
      </c>
      <c r="AA145">
        <v>13963595.18</v>
      </c>
      <c r="AB145">
        <v>14156365.07</v>
      </c>
      <c r="AC145">
        <v>14358491.460000001</v>
      </c>
      <c r="AD145">
        <v>14587145.93</v>
      </c>
      <c r="AE145">
        <v>14793184.26</v>
      </c>
      <c r="AF145">
        <v>14987507.939999999</v>
      </c>
      <c r="AG145">
        <v>15174937</v>
      </c>
      <c r="AH145">
        <v>15385603.68</v>
      </c>
      <c r="AI145">
        <v>15554567.220000001</v>
      </c>
      <c r="AJ145">
        <v>15703634.73</v>
      </c>
      <c r="AK145">
        <v>15879470.039999999</v>
      </c>
      <c r="AL145">
        <v>16050562.279999999</v>
      </c>
      <c r="AM145">
        <v>16212024.82</v>
      </c>
      <c r="AN145">
        <v>16346948.689999999</v>
      </c>
      <c r="AO145">
        <v>16438544.01</v>
      </c>
      <c r="AP145">
        <v>16508791.029999999</v>
      </c>
      <c r="AQ145">
        <v>16591411.68</v>
      </c>
      <c r="AR145">
        <v>16640464.859999999</v>
      </c>
      <c r="AS145">
        <v>16709362.810000001</v>
      </c>
      <c r="AT145">
        <v>16800329.579999998</v>
      </c>
      <c r="AU145">
        <v>16889821.989999998</v>
      </c>
      <c r="AV145">
        <v>16985535.34</v>
      </c>
      <c r="AW145">
        <v>17193533.010000002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14896691.220000001</v>
      </c>
      <c r="G146">
        <v>13890522.130000001</v>
      </c>
      <c r="H146">
        <v>12682348.539999999</v>
      </c>
      <c r="I146">
        <v>13187347.41</v>
      </c>
      <c r="J146">
        <v>12323573.32</v>
      </c>
      <c r="K146">
        <v>11251094.4</v>
      </c>
      <c r="L146">
        <v>11075091.58</v>
      </c>
      <c r="M146">
        <v>10991302.130000001</v>
      </c>
      <c r="N146">
        <v>11545341.140000001</v>
      </c>
      <c r="O146">
        <v>11244841.41</v>
      </c>
      <c r="P146">
        <v>10408093.42</v>
      </c>
      <c r="Q146">
        <v>9442200.7039999999</v>
      </c>
      <c r="R146">
        <v>8789215.6270000003</v>
      </c>
      <c r="S146">
        <v>8801067.47299999</v>
      </c>
      <c r="T146">
        <v>8790819.1870000008</v>
      </c>
      <c r="U146">
        <v>8836749.4489999898</v>
      </c>
      <c r="V146">
        <v>8883176.6530000009</v>
      </c>
      <c r="W146">
        <v>8848618.818</v>
      </c>
      <c r="X146">
        <v>8759129.6260000002</v>
      </c>
      <c r="Y146">
        <v>8794076.2379999999</v>
      </c>
      <c r="Z146">
        <v>8891931.5629999898</v>
      </c>
      <c r="AA146">
        <v>9026784.9379999898</v>
      </c>
      <c r="AB146">
        <v>9182737.5659999996</v>
      </c>
      <c r="AC146">
        <v>9351467.1099999994</v>
      </c>
      <c r="AD146">
        <v>9527480.6339999996</v>
      </c>
      <c r="AE146">
        <v>9699745.8200000003</v>
      </c>
      <c r="AF146">
        <v>9868322.4120000005</v>
      </c>
      <c r="AG146">
        <v>10033564.18</v>
      </c>
      <c r="AH146">
        <v>10198390.91</v>
      </c>
      <c r="AI146">
        <v>10358662.23</v>
      </c>
      <c r="AJ146">
        <v>10514646.869999999</v>
      </c>
      <c r="AK146">
        <v>10671010.77</v>
      </c>
      <c r="AL146">
        <v>10827826.880000001</v>
      </c>
      <c r="AM146">
        <v>10985445.27</v>
      </c>
      <c r="AN146">
        <v>11129607.310000001</v>
      </c>
      <c r="AO146">
        <v>11267106.710000001</v>
      </c>
      <c r="AP146">
        <v>11399953.279999999</v>
      </c>
      <c r="AQ146">
        <v>11531120.73</v>
      </c>
      <c r="AR146">
        <v>11659141</v>
      </c>
      <c r="AS146">
        <v>11790598.890000001</v>
      </c>
      <c r="AT146">
        <v>11926093.699999999</v>
      </c>
      <c r="AU146">
        <v>12064989.470000001</v>
      </c>
      <c r="AV146">
        <v>12207421.220000001</v>
      </c>
      <c r="AW146">
        <v>12359720.33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9625379.8640000001</v>
      </c>
      <c r="G147">
        <v>9428706.8589999899</v>
      </c>
      <c r="H147">
        <v>8845154.0500000007</v>
      </c>
      <c r="I147">
        <v>9118182.5209999997</v>
      </c>
      <c r="J147">
        <v>9030025.2540000007</v>
      </c>
      <c r="K147">
        <v>8681398.4529999997</v>
      </c>
      <c r="L147">
        <v>8706962.4550000001</v>
      </c>
      <c r="M147">
        <v>8724924.9240000006</v>
      </c>
      <c r="N147">
        <v>8945335.3249999899</v>
      </c>
      <c r="O147">
        <v>8852084.4839999899</v>
      </c>
      <c r="P147">
        <v>8564393.9829999898</v>
      </c>
      <c r="Q147">
        <v>8230648.3669999996</v>
      </c>
      <c r="R147">
        <v>7993740.2800000003</v>
      </c>
      <c r="S147">
        <v>7802069.6969999997</v>
      </c>
      <c r="T147">
        <v>7697095.8720000004</v>
      </c>
      <c r="U147">
        <v>7642102.5010000002</v>
      </c>
      <c r="V147">
        <v>7615571.6629999997</v>
      </c>
      <c r="W147">
        <v>7548732.1689999998</v>
      </c>
      <c r="X147">
        <v>7462241.6909999996</v>
      </c>
      <c r="Y147">
        <v>7447045.7139999997</v>
      </c>
      <c r="Z147">
        <v>7472058.1730000004</v>
      </c>
      <c r="AA147">
        <v>7522958.5130000003</v>
      </c>
      <c r="AB147">
        <v>7589223.1380000003</v>
      </c>
      <c r="AC147">
        <v>7666869.7589999996</v>
      </c>
      <c r="AD147">
        <v>7754591.0039999997</v>
      </c>
      <c r="AE147">
        <v>7843922.6229999997</v>
      </c>
      <c r="AF147">
        <v>7935534.2510000002</v>
      </c>
      <c r="AG147">
        <v>8028956.693</v>
      </c>
      <c r="AH147">
        <v>8126160.5</v>
      </c>
      <c r="AI147">
        <v>8244371.6200000001</v>
      </c>
      <c r="AJ147">
        <v>8365693.5350000001</v>
      </c>
      <c r="AK147">
        <v>8490938.7479999997</v>
      </c>
      <c r="AL147">
        <v>8619122.0490000006</v>
      </c>
      <c r="AM147">
        <v>8750171.2349999994</v>
      </c>
      <c r="AN147">
        <v>8873231.9350000005</v>
      </c>
      <c r="AO147">
        <v>8995156.33699999</v>
      </c>
      <c r="AP147">
        <v>9116045.2740000002</v>
      </c>
      <c r="AQ147">
        <v>9236679.9289999995</v>
      </c>
      <c r="AR147">
        <v>9355830.5759999994</v>
      </c>
      <c r="AS147">
        <v>9476193.2579999994</v>
      </c>
      <c r="AT147">
        <v>9597878.9010000005</v>
      </c>
      <c r="AU147">
        <v>9720245.1730000004</v>
      </c>
      <c r="AV147">
        <v>9843074.4499999899</v>
      </c>
      <c r="AW147">
        <v>9969053.227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11198965.869999999</v>
      </c>
      <c r="G148">
        <v>11252674.24</v>
      </c>
      <c r="H148">
        <v>10507377.539999999</v>
      </c>
      <c r="I148">
        <v>10920683.619999999</v>
      </c>
      <c r="J148">
        <v>11079671.539999999</v>
      </c>
      <c r="K148">
        <v>10904839.140000001</v>
      </c>
      <c r="L148">
        <v>10897934.85</v>
      </c>
      <c r="M148">
        <v>10899953.01</v>
      </c>
      <c r="N148">
        <v>11045156.02</v>
      </c>
      <c r="O148">
        <v>11233141.68</v>
      </c>
      <c r="P148">
        <v>11278697.539999999</v>
      </c>
      <c r="Q148">
        <v>11218899.92</v>
      </c>
      <c r="R148">
        <v>11129392.880000001</v>
      </c>
      <c r="S148">
        <v>11223180.630000001</v>
      </c>
      <c r="T148">
        <v>11166124.66</v>
      </c>
      <c r="U148">
        <v>11106960.699999999</v>
      </c>
      <c r="V148">
        <v>11070492.27</v>
      </c>
      <c r="W148">
        <v>11000260.880000001</v>
      </c>
      <c r="X148">
        <v>10910189.310000001</v>
      </c>
      <c r="Y148">
        <v>10919157.949999999</v>
      </c>
      <c r="Z148">
        <v>10989522.58</v>
      </c>
      <c r="AA148">
        <v>11102547.859999999</v>
      </c>
      <c r="AB148">
        <v>11242252.58</v>
      </c>
      <c r="AC148">
        <v>11399956.42</v>
      </c>
      <c r="AD148">
        <v>11573150.189999999</v>
      </c>
      <c r="AE148">
        <v>11753064.109999999</v>
      </c>
      <c r="AF148">
        <v>11938558.52</v>
      </c>
      <c r="AG148">
        <v>12128257.130000001</v>
      </c>
      <c r="AH148">
        <v>12323045</v>
      </c>
      <c r="AI148">
        <v>12538008.83</v>
      </c>
      <c r="AJ148">
        <v>12756069.960000001</v>
      </c>
      <c r="AK148">
        <v>12977663.34</v>
      </c>
      <c r="AL148">
        <v>13202667.060000001</v>
      </c>
      <c r="AM148">
        <v>13431393.18</v>
      </c>
      <c r="AN148">
        <v>13654674.789999999</v>
      </c>
      <c r="AO148">
        <v>13879624.380000001</v>
      </c>
      <c r="AP148">
        <v>14106264.970000001</v>
      </c>
      <c r="AQ148">
        <v>14334787.07</v>
      </c>
      <c r="AR148">
        <v>14564812.689999999</v>
      </c>
      <c r="AS148">
        <v>14793417.880000001</v>
      </c>
      <c r="AT148">
        <v>15022009.65</v>
      </c>
      <c r="AU148">
        <v>15251080.619999999</v>
      </c>
      <c r="AV148">
        <v>15481038.859999999</v>
      </c>
      <c r="AW148">
        <v>15712830.449999999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616102.60259999998</v>
      </c>
      <c r="G149">
        <v>588410.3909</v>
      </c>
      <c r="H149">
        <v>503440.58240000001</v>
      </c>
      <c r="I149">
        <v>527919.92050000001</v>
      </c>
      <c r="J149">
        <v>534693.01119999995</v>
      </c>
      <c r="K149">
        <v>495017.59710000001</v>
      </c>
      <c r="L149">
        <v>460394.8823</v>
      </c>
      <c r="M149">
        <v>446089.73190000001</v>
      </c>
      <c r="N149">
        <v>462855.0638</v>
      </c>
      <c r="O149">
        <v>454034.55290000001</v>
      </c>
      <c r="P149">
        <v>430599.32150000002</v>
      </c>
      <c r="Q149">
        <v>397955.10159999999</v>
      </c>
      <c r="R149">
        <v>367245.25309999997</v>
      </c>
      <c r="S149">
        <v>353052.11729999998</v>
      </c>
      <c r="T149">
        <v>340348.20559999999</v>
      </c>
      <c r="U149">
        <v>332713.24170000001</v>
      </c>
      <c r="V149">
        <v>329048.19589999999</v>
      </c>
      <c r="W149">
        <v>324702.26890000002</v>
      </c>
      <c r="X149">
        <v>320316.53330000001</v>
      </c>
      <c r="Y149">
        <v>319459.67119999998</v>
      </c>
      <c r="Z149">
        <v>320866.60570000001</v>
      </c>
      <c r="AA149">
        <v>323846.46059999999</v>
      </c>
      <c r="AB149">
        <v>327664.5269</v>
      </c>
      <c r="AC149">
        <v>332017.33480000001</v>
      </c>
      <c r="AD149">
        <v>336810.02480000001</v>
      </c>
      <c r="AE149">
        <v>341523.37729999999</v>
      </c>
      <c r="AF149">
        <v>346221.39240000001</v>
      </c>
      <c r="AG149">
        <v>350904.4742</v>
      </c>
      <c r="AH149">
        <v>355749.09090000001</v>
      </c>
      <c r="AI149">
        <v>361279.39720000001</v>
      </c>
      <c r="AJ149">
        <v>366849.37939999998</v>
      </c>
      <c r="AK149">
        <v>372610.63299999997</v>
      </c>
      <c r="AL149">
        <v>378410.1545</v>
      </c>
      <c r="AM149">
        <v>384226.47200000001</v>
      </c>
      <c r="AN149">
        <v>389773.1544</v>
      </c>
      <c r="AO149">
        <v>395220.70360000001</v>
      </c>
      <c r="AP149">
        <v>400617.56780000002</v>
      </c>
      <c r="AQ149">
        <v>406097.55170000001</v>
      </c>
      <c r="AR149">
        <v>411467.28649999999</v>
      </c>
      <c r="AS149">
        <v>416871.30099999998</v>
      </c>
      <c r="AT149">
        <v>422340.52140000003</v>
      </c>
      <c r="AU149">
        <v>427816.00819999998</v>
      </c>
      <c r="AV149">
        <v>433347.70890000003</v>
      </c>
      <c r="AW149">
        <v>439423.52429999999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23507752.91</v>
      </c>
      <c r="G150">
        <v>20569126.510000002</v>
      </c>
      <c r="H150">
        <v>16809285.640000001</v>
      </c>
      <c r="I150">
        <v>18341319.210000001</v>
      </c>
      <c r="J150">
        <v>18149377.16</v>
      </c>
      <c r="K150">
        <v>17087666.870000001</v>
      </c>
      <c r="L150">
        <v>17624456.079999998</v>
      </c>
      <c r="M150">
        <v>18149916.550000001</v>
      </c>
      <c r="N150">
        <v>18013315.32</v>
      </c>
      <c r="O150">
        <v>16300346.49</v>
      </c>
      <c r="P150">
        <v>14394324.470000001</v>
      </c>
      <c r="Q150">
        <v>13062156.720000001</v>
      </c>
      <c r="R150">
        <v>12363422.939999999</v>
      </c>
      <c r="S150">
        <v>11873198.67</v>
      </c>
      <c r="T150">
        <v>11627063.050000001</v>
      </c>
      <c r="U150">
        <v>11599160.289999999</v>
      </c>
      <c r="V150">
        <v>11684047.439999999</v>
      </c>
      <c r="W150">
        <v>11754617.98</v>
      </c>
      <c r="X150">
        <v>11813829.48</v>
      </c>
      <c r="Y150">
        <v>11948173.880000001</v>
      </c>
      <c r="Z150">
        <v>12117571.66</v>
      </c>
      <c r="AA150">
        <v>12308979.630000001</v>
      </c>
      <c r="AB150">
        <v>12514338.93</v>
      </c>
      <c r="AC150">
        <v>12731683.57</v>
      </c>
      <c r="AD150">
        <v>12954151.59</v>
      </c>
      <c r="AE150">
        <v>13174212.02</v>
      </c>
      <c r="AF150">
        <v>13394929.25</v>
      </c>
      <c r="AG150">
        <v>13617499.529999999</v>
      </c>
      <c r="AH150">
        <v>13846028.75</v>
      </c>
      <c r="AI150">
        <v>14079021.58</v>
      </c>
      <c r="AJ150">
        <v>14315241.539999999</v>
      </c>
      <c r="AK150">
        <v>14559449.93</v>
      </c>
      <c r="AL150">
        <v>14808328.25</v>
      </c>
      <c r="AM150">
        <v>15061039.890000001</v>
      </c>
      <c r="AN150">
        <v>15309660.9</v>
      </c>
      <c r="AO150">
        <v>15555111.390000001</v>
      </c>
      <c r="AP150">
        <v>15798475.460000001</v>
      </c>
      <c r="AQ150">
        <v>16043190.26</v>
      </c>
      <c r="AR150">
        <v>16284554.970000001</v>
      </c>
      <c r="AS150">
        <v>16536834.01</v>
      </c>
      <c r="AT150">
        <v>16797347.91</v>
      </c>
      <c r="AU150">
        <v>17062849.960000001</v>
      </c>
      <c r="AV150">
        <v>17333075.91</v>
      </c>
      <c r="AW150">
        <v>17619509.920000002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623751.04700000002</v>
      </c>
      <c r="G151">
        <v>573271.21160000004</v>
      </c>
      <c r="H151">
        <v>484751.63949999999</v>
      </c>
      <c r="I151">
        <v>523315.3652</v>
      </c>
      <c r="J151">
        <v>514963.06089999998</v>
      </c>
      <c r="K151">
        <v>474703.20549999998</v>
      </c>
      <c r="L151">
        <v>453355.84529999999</v>
      </c>
      <c r="M151">
        <v>452632.40169999999</v>
      </c>
      <c r="N151">
        <v>433930.4117</v>
      </c>
      <c r="O151">
        <v>419569.92910000001</v>
      </c>
      <c r="P151">
        <v>387617.11320000002</v>
      </c>
      <c r="Q151">
        <v>341920.06780000002</v>
      </c>
      <c r="R151">
        <v>304525.652</v>
      </c>
      <c r="S151">
        <v>279845.11800000002</v>
      </c>
      <c r="T151">
        <v>266114.37099999998</v>
      </c>
      <c r="U151">
        <v>257079.4381</v>
      </c>
      <c r="V151">
        <v>251300.0123</v>
      </c>
      <c r="W151">
        <v>245086.43969999999</v>
      </c>
      <c r="X151">
        <v>239495.78109999999</v>
      </c>
      <c r="Y151">
        <v>237189.62030000001</v>
      </c>
      <c r="Z151">
        <v>237224.83739999999</v>
      </c>
      <c r="AA151">
        <v>238716.35260000001</v>
      </c>
      <c r="AB151">
        <v>240910.079</v>
      </c>
      <c r="AC151">
        <v>243435.86850000001</v>
      </c>
      <c r="AD151">
        <v>246132.40169999999</v>
      </c>
      <c r="AE151">
        <v>248521.413</v>
      </c>
      <c r="AF151">
        <v>250691.51550000001</v>
      </c>
      <c r="AG151">
        <v>252653.18650000001</v>
      </c>
      <c r="AH151">
        <v>254562.27559999999</v>
      </c>
      <c r="AI151">
        <v>257940.7009</v>
      </c>
      <c r="AJ151">
        <v>261390.39739999999</v>
      </c>
      <c r="AK151">
        <v>264924.57770000002</v>
      </c>
      <c r="AL151">
        <v>268456.4031</v>
      </c>
      <c r="AM151">
        <v>271988.84419999999</v>
      </c>
      <c r="AN151">
        <v>275130.45620000002</v>
      </c>
      <c r="AO151">
        <v>278243.82890000002</v>
      </c>
      <c r="AP151">
        <v>281330.78129999997</v>
      </c>
      <c r="AQ151">
        <v>284430.00079999998</v>
      </c>
      <c r="AR151">
        <v>287495.14610000001</v>
      </c>
      <c r="AS151">
        <v>290507.3124</v>
      </c>
      <c r="AT151">
        <v>293496.9485</v>
      </c>
      <c r="AU151">
        <v>296459.04629999999</v>
      </c>
      <c r="AV151">
        <v>299415.03149999998</v>
      </c>
      <c r="AW151">
        <v>302522.2769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19459660.43</v>
      </c>
      <c r="G152">
        <v>18586833.760000002</v>
      </c>
      <c r="H152">
        <v>16926933.84</v>
      </c>
      <c r="I152">
        <v>17140218.699999999</v>
      </c>
      <c r="J152">
        <v>16949706.449999999</v>
      </c>
      <c r="K152">
        <v>16185962.92</v>
      </c>
      <c r="L152">
        <v>15735133.33</v>
      </c>
      <c r="M152">
        <v>15692977.310000001</v>
      </c>
      <c r="N152">
        <v>15857698.380000001</v>
      </c>
      <c r="O152">
        <v>15567935.42</v>
      </c>
      <c r="P152">
        <v>14863308.48</v>
      </c>
      <c r="Q152">
        <v>13872441.609999999</v>
      </c>
      <c r="R152">
        <v>13121002.390000001</v>
      </c>
      <c r="S152">
        <v>12778505.93</v>
      </c>
      <c r="T152">
        <v>12430886.560000001</v>
      </c>
      <c r="U152">
        <v>12290577.380000001</v>
      </c>
      <c r="V152">
        <v>12248907.85</v>
      </c>
      <c r="W152">
        <v>12150924.310000001</v>
      </c>
      <c r="X152">
        <v>12028440.01</v>
      </c>
      <c r="Y152">
        <v>12015055.539999999</v>
      </c>
      <c r="Z152">
        <v>12075837.960000001</v>
      </c>
      <c r="AA152">
        <v>12185039.939999999</v>
      </c>
      <c r="AB152">
        <v>12320830.109999999</v>
      </c>
      <c r="AC152">
        <v>12473300.470000001</v>
      </c>
      <c r="AD152">
        <v>12639654.710000001</v>
      </c>
      <c r="AE152">
        <v>12798855.91</v>
      </c>
      <c r="AF152">
        <v>12955764.65</v>
      </c>
      <c r="AG152">
        <v>13110761</v>
      </c>
      <c r="AH152">
        <v>13269110.960000001</v>
      </c>
      <c r="AI152">
        <v>13455328.91</v>
      </c>
      <c r="AJ152">
        <v>13643207.57</v>
      </c>
      <c r="AK152">
        <v>13836491.960000001</v>
      </c>
      <c r="AL152">
        <v>14031581.449999999</v>
      </c>
      <c r="AM152">
        <v>14227953.710000001</v>
      </c>
      <c r="AN152">
        <v>14414519.470000001</v>
      </c>
      <c r="AO152">
        <v>14604286.34</v>
      </c>
      <c r="AP152">
        <v>14795612.15</v>
      </c>
      <c r="AQ152">
        <v>14991427.09</v>
      </c>
      <c r="AR152">
        <v>15187023.65</v>
      </c>
      <c r="AS152">
        <v>15385460.66</v>
      </c>
      <c r="AT152">
        <v>15583277.58</v>
      </c>
      <c r="AU152">
        <v>15781568.460000001</v>
      </c>
      <c r="AV152">
        <v>15981793.42</v>
      </c>
      <c r="AW152">
        <v>16196301.130000001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620589.29280000005</v>
      </c>
      <c r="G153">
        <v>602140.79169999994</v>
      </c>
      <c r="H153">
        <v>534997.56189999997</v>
      </c>
      <c r="I153">
        <v>531264.67599999998</v>
      </c>
      <c r="J153">
        <v>545038.55039999995</v>
      </c>
      <c r="K153">
        <v>531245.85660000006</v>
      </c>
      <c r="L153">
        <v>522813.93119999999</v>
      </c>
      <c r="M153">
        <v>487962.7831</v>
      </c>
      <c r="N153">
        <v>445891.10359999997</v>
      </c>
      <c r="O153">
        <v>422429.08370000002</v>
      </c>
      <c r="P153">
        <v>404613.64059999998</v>
      </c>
      <c r="Q153">
        <v>382599.56349999999</v>
      </c>
      <c r="R153">
        <v>360721.85509999999</v>
      </c>
      <c r="S153">
        <v>340992.66269999999</v>
      </c>
      <c r="T153">
        <v>332218.158</v>
      </c>
      <c r="U153">
        <v>332227.61229999998</v>
      </c>
      <c r="V153">
        <v>350734.4325</v>
      </c>
      <c r="W153">
        <v>363951.29399999999</v>
      </c>
      <c r="X153">
        <v>373084.07689999999</v>
      </c>
      <c r="Y153">
        <v>375112.451</v>
      </c>
      <c r="Z153">
        <v>372546.26429999998</v>
      </c>
      <c r="AA153">
        <v>368814.74650000001</v>
      </c>
      <c r="AB153">
        <v>363908.20150000002</v>
      </c>
      <c r="AC153">
        <v>358887.69170000002</v>
      </c>
      <c r="AD153">
        <v>355764.45020000002</v>
      </c>
      <c r="AE153">
        <v>352184.84879999998</v>
      </c>
      <c r="AF153">
        <v>348597.16200000001</v>
      </c>
      <c r="AG153">
        <v>345077.40990000003</v>
      </c>
      <c r="AH153">
        <v>342749.73619999998</v>
      </c>
      <c r="AI153">
        <v>341733.7304</v>
      </c>
      <c r="AJ153">
        <v>340607.08250000002</v>
      </c>
      <c r="AK153">
        <v>340801.1789</v>
      </c>
      <c r="AL153">
        <v>340965.51419999998</v>
      </c>
      <c r="AM153">
        <v>340886.63140000001</v>
      </c>
      <c r="AN153">
        <v>341185.32679999998</v>
      </c>
      <c r="AO153">
        <v>341098.24829999998</v>
      </c>
      <c r="AP153">
        <v>341120.85769999999</v>
      </c>
      <c r="AQ153">
        <v>342247.9767</v>
      </c>
      <c r="AR153">
        <v>342683.19449999998</v>
      </c>
      <c r="AS153">
        <v>343454.56910000002</v>
      </c>
      <c r="AT153">
        <v>344646.29749999999</v>
      </c>
      <c r="AU153">
        <v>345435.76429999998</v>
      </c>
      <c r="AV153">
        <v>346145.07309999998</v>
      </c>
      <c r="AW153">
        <v>350616.66190000001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1270353.3529999999</v>
      </c>
      <c r="G154">
        <v>1210704.669</v>
      </c>
      <c r="H154">
        <v>1175684.4110000001</v>
      </c>
      <c r="I154">
        <v>1207926.27</v>
      </c>
      <c r="J154">
        <v>1179410.656</v>
      </c>
      <c r="K154">
        <v>1123567.304</v>
      </c>
      <c r="L154">
        <v>1131677.2080000001</v>
      </c>
      <c r="M154">
        <v>1140137.0930000001</v>
      </c>
      <c r="N154">
        <v>1111491.023</v>
      </c>
      <c r="O154">
        <v>1176927.74</v>
      </c>
      <c r="P154">
        <v>1193191.551</v>
      </c>
      <c r="Q154">
        <v>1163290.7679999999</v>
      </c>
      <c r="R154">
        <v>1200889.31</v>
      </c>
      <c r="S154">
        <v>1284549.0970000001</v>
      </c>
      <c r="T154">
        <v>1318241.7749999999</v>
      </c>
      <c r="U154">
        <v>1328877.5290000001</v>
      </c>
      <c r="V154">
        <v>1332072.4539999999</v>
      </c>
      <c r="W154">
        <v>1320064.4680000001</v>
      </c>
      <c r="X154">
        <v>1301550.1580000001</v>
      </c>
      <c r="Y154">
        <v>1309016.6059999999</v>
      </c>
      <c r="Z154">
        <v>1329875.679</v>
      </c>
      <c r="AA154">
        <v>1358262.078</v>
      </c>
      <c r="AB154">
        <v>1389119.1070000001</v>
      </c>
      <c r="AC154">
        <v>1420585.112</v>
      </c>
      <c r="AD154">
        <v>1449846.7509999999</v>
      </c>
      <c r="AE154">
        <v>1476664.6370000001</v>
      </c>
      <c r="AF154">
        <v>1501693.0819999999</v>
      </c>
      <c r="AG154">
        <v>1525489.4110000001</v>
      </c>
      <c r="AH154">
        <v>1548785.7860000001</v>
      </c>
      <c r="AI154">
        <v>1570185.5759999999</v>
      </c>
      <c r="AJ154">
        <v>1590579.8810000001</v>
      </c>
      <c r="AK154">
        <v>1610634.4720000001</v>
      </c>
      <c r="AL154">
        <v>1630448.416</v>
      </c>
      <c r="AM154">
        <v>1650032.6</v>
      </c>
      <c r="AN154">
        <v>1668746.645</v>
      </c>
      <c r="AO154">
        <v>1686956.425</v>
      </c>
      <c r="AP154">
        <v>1704776.7479999999</v>
      </c>
      <c r="AQ154">
        <v>1722592.2649999999</v>
      </c>
      <c r="AR154">
        <v>1740187.7930000001</v>
      </c>
      <c r="AS154">
        <v>1757159.7</v>
      </c>
      <c r="AT154">
        <v>1773888.6939999999</v>
      </c>
      <c r="AU154">
        <v>1790474.56</v>
      </c>
      <c r="AV154">
        <v>1807089.0109999999</v>
      </c>
      <c r="AW154">
        <v>1824831.7220000001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3550814.0329999998</v>
      </c>
      <c r="G155">
        <v>3341671.6979999999</v>
      </c>
      <c r="H155">
        <v>3083919.7749999999</v>
      </c>
      <c r="I155">
        <v>3093360.1370000001</v>
      </c>
      <c r="J155">
        <v>2990247.3459999999</v>
      </c>
      <c r="K155">
        <v>2838920.5759999999</v>
      </c>
      <c r="L155">
        <v>2776517.1370000001</v>
      </c>
      <c r="M155">
        <v>2715443.4479999999</v>
      </c>
      <c r="N155">
        <v>2528442.247</v>
      </c>
      <c r="O155">
        <v>2642264.9109999998</v>
      </c>
      <c r="P155">
        <v>2734601.2889999999</v>
      </c>
      <c r="Q155">
        <v>2806007.3080000002</v>
      </c>
      <c r="R155">
        <v>2901024.3840000001</v>
      </c>
      <c r="S155">
        <v>3025702.3629999999</v>
      </c>
      <c r="T155">
        <v>3065072.8820000002</v>
      </c>
      <c r="U155">
        <v>3078638.5049999999</v>
      </c>
      <c r="V155">
        <v>3083716.89</v>
      </c>
      <c r="W155">
        <v>3048773.32</v>
      </c>
      <c r="X155">
        <v>3012641.2740000002</v>
      </c>
      <c r="Y155">
        <v>2995758.7379999999</v>
      </c>
      <c r="Z155">
        <v>2989227.5839999998</v>
      </c>
      <c r="AA155">
        <v>2989508.8730000001</v>
      </c>
      <c r="AB155">
        <v>2993611.3420000002</v>
      </c>
      <c r="AC155">
        <v>2999963.3629999999</v>
      </c>
      <c r="AD155">
        <v>2827269.4470000002</v>
      </c>
      <c r="AE155">
        <v>2652716.9279999998</v>
      </c>
      <c r="AF155">
        <v>2476389.9980000001</v>
      </c>
      <c r="AG155">
        <v>2298355.5120000001</v>
      </c>
      <c r="AH155">
        <v>2119003.9840000002</v>
      </c>
      <c r="AI155">
        <v>1938643.1969999999</v>
      </c>
      <c r="AJ155">
        <v>1756788.3389999999</v>
      </c>
      <c r="AK155">
        <v>1574055.7120000001</v>
      </c>
      <c r="AL155">
        <v>1390560.1880000001</v>
      </c>
      <c r="AM155">
        <v>1206415.8670000001</v>
      </c>
      <c r="AN155">
        <v>1202627.0179999999</v>
      </c>
      <c r="AO155">
        <v>1199321.284</v>
      </c>
      <c r="AP155">
        <v>1196316.0560000001</v>
      </c>
      <c r="AQ155" s="39">
        <v>1193622.8230000001</v>
      </c>
      <c r="AR155" s="39">
        <v>1191070.4790000001</v>
      </c>
      <c r="AS155" s="39">
        <v>1188368.439</v>
      </c>
      <c r="AT155" s="39">
        <v>1185782.3149999999</v>
      </c>
      <c r="AU155" s="39">
        <v>1183349.503</v>
      </c>
      <c r="AV155">
        <v>1181144.9480000001</v>
      </c>
      <c r="AW155">
        <v>1179613.314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55922909.68</v>
      </c>
      <c r="G156">
        <v>52819338.799999997</v>
      </c>
      <c r="H156">
        <v>48002291.210000001</v>
      </c>
      <c r="I156">
        <v>48280328.109999999</v>
      </c>
      <c r="J156">
        <v>47556777.509999998</v>
      </c>
      <c r="K156">
        <v>44975871.630000003</v>
      </c>
      <c r="L156">
        <v>43585371.060000002</v>
      </c>
      <c r="M156">
        <v>43080068.100000001</v>
      </c>
      <c r="N156">
        <v>41690976.780000001</v>
      </c>
      <c r="O156">
        <v>42884202.439999998</v>
      </c>
      <c r="P156">
        <v>43634937.119999997</v>
      </c>
      <c r="Q156">
        <v>43845103.700000003</v>
      </c>
      <c r="R156">
        <v>44453470.159999996</v>
      </c>
      <c r="S156">
        <v>46363920.149999999</v>
      </c>
      <c r="T156">
        <v>46870339.340000004</v>
      </c>
      <c r="U156">
        <v>46997314.57</v>
      </c>
      <c r="V156">
        <v>47048620.640000001</v>
      </c>
      <c r="W156">
        <v>46761446.100000001</v>
      </c>
      <c r="X156">
        <v>46209674.520000003</v>
      </c>
      <c r="Y156">
        <v>45946098.43</v>
      </c>
      <c r="Z156">
        <v>45874716.100000001</v>
      </c>
      <c r="AA156">
        <v>45981975.399999999</v>
      </c>
      <c r="AB156">
        <v>46233426.890000001</v>
      </c>
      <c r="AC156">
        <v>46611983.82</v>
      </c>
      <c r="AD156">
        <v>46564892.049999997</v>
      </c>
      <c r="AE156">
        <v>46591208.159999996</v>
      </c>
      <c r="AF156">
        <v>46683701.469999999</v>
      </c>
      <c r="AG156">
        <v>46833264.740000002</v>
      </c>
      <c r="AH156">
        <v>47039198.399999999</v>
      </c>
      <c r="AI156">
        <v>47260966.039999999</v>
      </c>
      <c r="AJ156">
        <v>47511687.390000001</v>
      </c>
      <c r="AK156">
        <v>47795806.340000004</v>
      </c>
      <c r="AL156">
        <v>48104936.630000003</v>
      </c>
      <c r="AM156">
        <v>48434068.509999998</v>
      </c>
      <c r="AN156">
        <v>48764103.439999998</v>
      </c>
      <c r="AO156">
        <v>49105190.020000003</v>
      </c>
      <c r="AP156">
        <v>49451799.130000003</v>
      </c>
      <c r="AQ156">
        <v>49805710.130000003</v>
      </c>
      <c r="AR156">
        <v>50151424.5</v>
      </c>
      <c r="AS156">
        <v>50484176.270000003</v>
      </c>
      <c r="AT156">
        <v>50800955.460000001</v>
      </c>
      <c r="AU156">
        <v>51101292.210000001</v>
      </c>
      <c r="AV156">
        <v>51387580.359999999</v>
      </c>
      <c r="AW156">
        <v>51684829.329999998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2101689.2080000001</v>
      </c>
      <c r="G157">
        <v>1890658.3640000001</v>
      </c>
      <c r="H157">
        <v>1428120.0530000001</v>
      </c>
      <c r="I157">
        <v>1825533.9509999999</v>
      </c>
      <c r="J157">
        <v>1521231.6370000001</v>
      </c>
      <c r="K157">
        <v>1910383.2069999999</v>
      </c>
      <c r="L157">
        <v>1806267.412</v>
      </c>
      <c r="M157">
        <v>1908345.132</v>
      </c>
      <c r="N157">
        <v>2025290.6950000001</v>
      </c>
      <c r="O157">
        <v>2028646.8970000001</v>
      </c>
      <c r="P157">
        <v>2018627.92</v>
      </c>
      <c r="Q157">
        <v>1983940.3570000001</v>
      </c>
      <c r="R157">
        <v>1959276.027</v>
      </c>
      <c r="S157">
        <v>2193843.398</v>
      </c>
      <c r="T157">
        <v>2152184.2319999998</v>
      </c>
      <c r="U157">
        <v>2116348.1310000001</v>
      </c>
      <c r="V157">
        <v>2088760.8859999999</v>
      </c>
      <c r="W157">
        <v>2083952.31</v>
      </c>
      <c r="X157">
        <v>2068123.6529999999</v>
      </c>
      <c r="Y157">
        <v>2065174.4029999999</v>
      </c>
      <c r="Z157">
        <v>2070819.355</v>
      </c>
      <c r="AA157">
        <v>2084096.2749999999</v>
      </c>
      <c r="AB157">
        <v>2103218.7390000001</v>
      </c>
      <c r="AC157">
        <v>2127013.0060000001</v>
      </c>
      <c r="AD157">
        <v>2154919.2590000001</v>
      </c>
      <c r="AE157">
        <v>2185155.3620000002</v>
      </c>
      <c r="AF157">
        <v>2217410.1290000002</v>
      </c>
      <c r="AG157">
        <v>2251354.9160000002</v>
      </c>
      <c r="AH157">
        <v>2287024.52</v>
      </c>
      <c r="AI157">
        <v>2323495.2910000002</v>
      </c>
      <c r="AJ157">
        <v>2360663.6910000001</v>
      </c>
      <c r="AK157">
        <v>2398696.6189999999</v>
      </c>
      <c r="AL157">
        <v>2437409.5290000001</v>
      </c>
      <c r="AM157">
        <v>2476705.554</v>
      </c>
      <c r="AN157">
        <v>2515676.9720000001</v>
      </c>
      <c r="AO157">
        <v>2555044.5970000001</v>
      </c>
      <c r="AP157">
        <v>2594660.6940000001</v>
      </c>
      <c r="AQ157">
        <v>2634730.8689999999</v>
      </c>
      <c r="AR157">
        <v>2674853.4380000001</v>
      </c>
      <c r="AS157">
        <v>2715021.05</v>
      </c>
      <c r="AT157">
        <v>2755079.33</v>
      </c>
      <c r="AU157">
        <v>2795106.0750000002</v>
      </c>
      <c r="AV157">
        <v>2835252.2209999999</v>
      </c>
      <c r="AW157">
        <v>2876508.037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4299067.4879999999</v>
      </c>
      <c r="G158">
        <v>4273092.9610000001</v>
      </c>
      <c r="H158">
        <v>3473860.65</v>
      </c>
      <c r="I158">
        <v>3590061.0469999998</v>
      </c>
      <c r="J158">
        <v>3770473.855</v>
      </c>
      <c r="K158">
        <v>3680225.8650000002</v>
      </c>
      <c r="L158">
        <v>3553334.9010000001</v>
      </c>
      <c r="M158">
        <v>3511916.6770000001</v>
      </c>
      <c r="N158">
        <v>3557505.1140000001</v>
      </c>
      <c r="O158">
        <v>3605971.125</v>
      </c>
      <c r="P158">
        <v>3638790.1379999998</v>
      </c>
      <c r="Q158">
        <v>3649878.4819999998</v>
      </c>
      <c r="R158">
        <v>3659556.36</v>
      </c>
      <c r="S158">
        <v>3774726.7960000001</v>
      </c>
      <c r="T158">
        <v>3798480.1189999999</v>
      </c>
      <c r="U158">
        <v>3785631.8360000001</v>
      </c>
      <c r="V158">
        <v>3764475.8870000001</v>
      </c>
      <c r="W158">
        <v>3759579.9210000001</v>
      </c>
      <c r="X158">
        <v>3733743.9410000001</v>
      </c>
      <c r="Y158">
        <v>3732688.7769999998</v>
      </c>
      <c r="Z158">
        <v>3748644.8739999998</v>
      </c>
      <c r="AA158">
        <v>3778230.4330000002</v>
      </c>
      <c r="AB158">
        <v>3817311.5970000001</v>
      </c>
      <c r="AC158">
        <v>3863400.0550000002</v>
      </c>
      <c r="AD158">
        <v>3915289.18</v>
      </c>
      <c r="AE158">
        <v>3970214.4739999999</v>
      </c>
      <c r="AF158">
        <v>4027153.2740000002</v>
      </c>
      <c r="AG158">
        <v>4085554.32</v>
      </c>
      <c r="AH158">
        <v>4145630.9019999998</v>
      </c>
      <c r="AI158">
        <v>4206038.5839999998</v>
      </c>
      <c r="AJ158">
        <v>4266868.2300000004</v>
      </c>
      <c r="AK158">
        <v>4328217.2340000002</v>
      </c>
      <c r="AL158">
        <v>4390522.4689999996</v>
      </c>
      <c r="AM158">
        <v>4453742.1749999998</v>
      </c>
      <c r="AN158">
        <v>4514960.1540000001</v>
      </c>
      <c r="AO158">
        <v>4575612.2220000001</v>
      </c>
      <c r="AP158">
        <v>4635549.2189999996</v>
      </c>
      <c r="AQ158">
        <v>4695343.7110000001</v>
      </c>
      <c r="AR158">
        <v>4754712.5449999999</v>
      </c>
      <c r="AS158">
        <v>4814786.5060000001</v>
      </c>
      <c r="AT158">
        <v>4875698.9970000004</v>
      </c>
      <c r="AU158">
        <v>4937363.733</v>
      </c>
      <c r="AV158">
        <v>4999688.1579999998</v>
      </c>
      <c r="AW158">
        <v>5064254.7149999999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22007926.02</v>
      </c>
      <c r="G159">
        <v>21824820.800000001</v>
      </c>
      <c r="H159">
        <v>21517964.690000001</v>
      </c>
      <c r="I159">
        <v>22148946.129999999</v>
      </c>
      <c r="J159">
        <v>21976714.629999999</v>
      </c>
      <c r="K159">
        <v>21137798.510000002</v>
      </c>
      <c r="L159">
        <v>20808912.77</v>
      </c>
      <c r="M159">
        <v>21164507.489999998</v>
      </c>
      <c r="N159">
        <v>22424183.66</v>
      </c>
      <c r="O159">
        <v>23022641.760000002</v>
      </c>
      <c r="P159">
        <v>21976971.039999999</v>
      </c>
      <c r="Q159">
        <v>19748784.489999998</v>
      </c>
      <c r="R159">
        <v>17759298.210000001</v>
      </c>
      <c r="S159">
        <v>16548778.65</v>
      </c>
      <c r="T159">
        <v>15749417.91</v>
      </c>
      <c r="U159">
        <v>15089362.09</v>
      </c>
      <c r="V159">
        <v>14581865.109999999</v>
      </c>
      <c r="W159">
        <v>14065438.779999999</v>
      </c>
      <c r="X159">
        <v>13552920.039999999</v>
      </c>
      <c r="Y159">
        <v>13299996.199999999</v>
      </c>
      <c r="Z159">
        <v>13248276.07</v>
      </c>
      <c r="AA159">
        <v>13335676.779999999</v>
      </c>
      <c r="AB159">
        <v>13504325.93</v>
      </c>
      <c r="AC159">
        <v>13716445.93</v>
      </c>
      <c r="AD159">
        <v>13950964.34</v>
      </c>
      <c r="AE159">
        <v>14178603</v>
      </c>
      <c r="AF159">
        <v>14393452.83</v>
      </c>
      <c r="AG159">
        <v>14591286.810000001</v>
      </c>
      <c r="AH159">
        <v>14775590.59</v>
      </c>
      <c r="AI159">
        <v>14964804.550000001</v>
      </c>
      <c r="AJ159">
        <v>15132204.68</v>
      </c>
      <c r="AK159">
        <v>15281066.25</v>
      </c>
      <c r="AL159">
        <v>15410506.68</v>
      </c>
      <c r="AM159">
        <v>15522478</v>
      </c>
      <c r="AN159">
        <v>15605357.550000001</v>
      </c>
      <c r="AO159">
        <v>15672022.85</v>
      </c>
      <c r="AP159">
        <v>15725943.810000001</v>
      </c>
      <c r="AQ159">
        <v>15773701.85</v>
      </c>
      <c r="AR159">
        <v>15816812.300000001</v>
      </c>
      <c r="AS159">
        <v>15856492.890000001</v>
      </c>
      <c r="AT159">
        <v>15898583.220000001</v>
      </c>
      <c r="AU159">
        <v>15948057.039999999</v>
      </c>
      <c r="AV159">
        <v>16010101.300000001</v>
      </c>
      <c r="AW159">
        <v>16098056.300000001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272200607.10000002</v>
      </c>
      <c r="G160">
        <v>257949712.80000001</v>
      </c>
      <c r="H160">
        <v>236398149.80000001</v>
      </c>
      <c r="I160">
        <v>240224739.09999999</v>
      </c>
      <c r="J160">
        <v>236480524.30000001</v>
      </c>
      <c r="K160">
        <v>222911292.5</v>
      </c>
      <c r="L160">
        <v>215935067.30000001</v>
      </c>
      <c r="M160">
        <v>214278395.69999999</v>
      </c>
      <c r="N160">
        <v>213406875.59999999</v>
      </c>
      <c r="O160">
        <v>212219235.30000001</v>
      </c>
      <c r="P160">
        <v>205474937.59999999</v>
      </c>
      <c r="Q160">
        <v>195892706.90000001</v>
      </c>
      <c r="R160">
        <v>188947457.90000001</v>
      </c>
      <c r="S160">
        <v>182801781.30000001</v>
      </c>
      <c r="T160">
        <v>180776035</v>
      </c>
      <c r="U160">
        <v>179197053.90000001</v>
      </c>
      <c r="V160">
        <v>178506117.90000001</v>
      </c>
      <c r="W160">
        <v>176970418.19999999</v>
      </c>
      <c r="X160">
        <v>174740796.09999999</v>
      </c>
      <c r="Y160">
        <v>174402954.30000001</v>
      </c>
      <c r="Z160">
        <v>175130830.30000001</v>
      </c>
      <c r="AA160">
        <v>176628772.30000001</v>
      </c>
      <c r="AB160">
        <v>178648597.69999999</v>
      </c>
      <c r="AC160">
        <v>181012571.09999999</v>
      </c>
      <c r="AD160">
        <v>182997392.69999999</v>
      </c>
      <c r="AE160">
        <v>185026943.59999999</v>
      </c>
      <c r="AF160">
        <v>186754931.69999999</v>
      </c>
      <c r="AG160">
        <v>188770655.80000001</v>
      </c>
      <c r="AH160">
        <v>190869749.90000001</v>
      </c>
      <c r="AI160">
        <v>192959337.40000001</v>
      </c>
      <c r="AJ160">
        <v>195015979.5</v>
      </c>
      <c r="AK160">
        <v>197126389.69999999</v>
      </c>
      <c r="AL160">
        <v>199268423.69999999</v>
      </c>
      <c r="AM160">
        <v>201404915.80000001</v>
      </c>
      <c r="AN160">
        <v>203555221</v>
      </c>
      <c r="AO160">
        <v>205634503.09999999</v>
      </c>
      <c r="AP160">
        <v>207665166.30000001</v>
      </c>
      <c r="AQ160">
        <v>209712756.59999999</v>
      </c>
      <c r="AR160">
        <v>211696624.90000001</v>
      </c>
      <c r="AS160">
        <v>214337232</v>
      </c>
      <c r="AT160">
        <v>217103288</v>
      </c>
      <c r="AU160">
        <v>219889617.59999999</v>
      </c>
      <c r="AV160">
        <v>222706624.30000001</v>
      </c>
      <c r="AW160">
        <v>225771339.69999999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6060247.3799999999</v>
      </c>
      <c r="G161">
        <v>6058191.8059999999</v>
      </c>
      <c r="H161">
        <v>6375749.8490000004</v>
      </c>
      <c r="I161">
        <v>6521739.426</v>
      </c>
      <c r="J161">
        <v>6511514.8480000002</v>
      </c>
      <c r="K161">
        <v>6404550.6299999999</v>
      </c>
      <c r="L161">
        <v>6418616.5630000001</v>
      </c>
      <c r="M161">
        <v>6528496.1849999996</v>
      </c>
      <c r="N161">
        <v>6849135.7750000004</v>
      </c>
      <c r="O161">
        <v>6856345.4879999999</v>
      </c>
      <c r="P161">
        <v>6379221.9500000002</v>
      </c>
      <c r="Q161">
        <v>5575214.2699999996</v>
      </c>
      <c r="R161">
        <v>4854239.4979999997</v>
      </c>
      <c r="S161">
        <v>4353873.2319999998</v>
      </c>
      <c r="T161">
        <v>4095758.4819999998</v>
      </c>
      <c r="U161">
        <v>3903148.537</v>
      </c>
      <c r="V161">
        <v>3765497.094</v>
      </c>
      <c r="W161">
        <v>3630395.446</v>
      </c>
      <c r="X161">
        <v>3501972.071</v>
      </c>
      <c r="Y161">
        <v>3426790.2209999999</v>
      </c>
      <c r="Z161">
        <v>3392397.514</v>
      </c>
      <c r="AA161">
        <v>3384397.9550000001</v>
      </c>
      <c r="AB161">
        <v>3389767.5070000002</v>
      </c>
      <c r="AC161">
        <v>3401393.023</v>
      </c>
      <c r="AD161">
        <v>3416223.8990000002</v>
      </c>
      <c r="AE161">
        <v>3428163.6660000002</v>
      </c>
      <c r="AF161">
        <v>3437723.466</v>
      </c>
      <c r="AG161">
        <v>3445134.4959999998</v>
      </c>
      <c r="AH161">
        <v>3452293.6830000002</v>
      </c>
      <c r="AI161">
        <v>3475371.193</v>
      </c>
      <c r="AJ161">
        <v>3499552.1910000001</v>
      </c>
      <c r="AK161">
        <v>3523776.9980000001</v>
      </c>
      <c r="AL161">
        <v>3547056.8390000002</v>
      </c>
      <c r="AM161">
        <v>3569111.4029999999</v>
      </c>
      <c r="AN161">
        <v>3585547.1830000002</v>
      </c>
      <c r="AO161">
        <v>3600555.7940000002</v>
      </c>
      <c r="AP161">
        <v>3613797.9360000002</v>
      </c>
      <c r="AQ161">
        <v>3625648.5359999998</v>
      </c>
      <c r="AR161">
        <v>3636239.5290000001</v>
      </c>
      <c r="AS161">
        <v>3645413.6570000001</v>
      </c>
      <c r="AT161">
        <v>3654290.2250000001</v>
      </c>
      <c r="AU161">
        <v>3663662.7230000002</v>
      </c>
      <c r="AV161">
        <v>3674139.531</v>
      </c>
      <c r="AW161">
        <v>3687271.784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781116.42799999996</v>
      </c>
      <c r="G162">
        <v>666985.9264</v>
      </c>
      <c r="H162">
        <v>570723.52800000005</v>
      </c>
      <c r="I162">
        <v>582586.68160000001</v>
      </c>
      <c r="J162">
        <v>625900.24750000006</v>
      </c>
      <c r="K162">
        <v>584305.25549999997</v>
      </c>
      <c r="L162">
        <v>603576.61450000003</v>
      </c>
      <c r="M162">
        <v>631635.70389999996</v>
      </c>
      <c r="N162">
        <v>626286.87</v>
      </c>
      <c r="O162">
        <v>518508.39510000002</v>
      </c>
      <c r="P162">
        <v>420522.86690000002</v>
      </c>
      <c r="Q162">
        <v>364447.6153</v>
      </c>
      <c r="R162">
        <v>337336.48310000001</v>
      </c>
      <c r="S162">
        <v>315263.72960000002</v>
      </c>
      <c r="T162">
        <v>302853.09779999999</v>
      </c>
      <c r="U162">
        <v>301647.0013</v>
      </c>
      <c r="V162">
        <v>312232.45630000002</v>
      </c>
      <c r="W162">
        <v>321918.4816</v>
      </c>
      <c r="X162">
        <v>330133.4338</v>
      </c>
      <c r="Y162">
        <v>338658.77990000002</v>
      </c>
      <c r="Z162">
        <v>345747.3162</v>
      </c>
      <c r="AA162">
        <v>352311.82569999999</v>
      </c>
      <c r="AB162">
        <v>358182.30430000002</v>
      </c>
      <c r="AC162">
        <v>363894.61680000002</v>
      </c>
      <c r="AD162">
        <v>370323.71950000001</v>
      </c>
      <c r="AE162">
        <v>376359.28960000002</v>
      </c>
      <c r="AF162">
        <v>382248.70789999998</v>
      </c>
      <c r="AG162">
        <v>388082.06959999999</v>
      </c>
      <c r="AH162">
        <v>394576.11969999998</v>
      </c>
      <c r="AI162">
        <v>400023.95750000002</v>
      </c>
      <c r="AJ162">
        <v>405073.91820000001</v>
      </c>
      <c r="AK162">
        <v>410875.50670000003</v>
      </c>
      <c r="AL162">
        <v>416586.951</v>
      </c>
      <c r="AM162">
        <v>422064.0001</v>
      </c>
      <c r="AN162">
        <v>427252.83319999999</v>
      </c>
      <c r="AO162">
        <v>431462.12920000002</v>
      </c>
      <c r="AP162">
        <v>435192.42249999999</v>
      </c>
      <c r="AQ162">
        <v>439295.04940000002</v>
      </c>
      <c r="AR162">
        <v>442548.00689999998</v>
      </c>
      <c r="AS162">
        <v>446601.85249999998</v>
      </c>
      <c r="AT162">
        <v>451417.4326</v>
      </c>
      <c r="AU162">
        <v>456319.91399999999</v>
      </c>
      <c r="AV162">
        <v>461489.66800000001</v>
      </c>
      <c r="AW162">
        <v>469794.14889999997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498904.7536</v>
      </c>
      <c r="G163">
        <v>431517.15230000002</v>
      </c>
      <c r="H163">
        <v>384403.7402</v>
      </c>
      <c r="I163">
        <v>399483.06099999999</v>
      </c>
      <c r="J163">
        <v>366975.37209999998</v>
      </c>
      <c r="K163">
        <v>350922.16409999999</v>
      </c>
      <c r="L163">
        <v>377272.37849999999</v>
      </c>
      <c r="M163">
        <v>386191.26280000003</v>
      </c>
      <c r="N163">
        <v>396465.86109999998</v>
      </c>
      <c r="O163">
        <v>315037.54950000002</v>
      </c>
      <c r="P163">
        <v>244013.00959999999</v>
      </c>
      <c r="Q163">
        <v>202691.69440000001</v>
      </c>
      <c r="R163">
        <v>181629.91750000001</v>
      </c>
      <c r="S163">
        <v>167583.0687</v>
      </c>
      <c r="T163">
        <v>163815.37779999999</v>
      </c>
      <c r="U163">
        <v>165578.01680000001</v>
      </c>
      <c r="V163">
        <v>169822.50459999999</v>
      </c>
      <c r="W163">
        <v>174171.76860000001</v>
      </c>
      <c r="X163">
        <v>178568.54130000001</v>
      </c>
      <c r="Y163">
        <v>183131.36720000001</v>
      </c>
      <c r="Z163">
        <v>187369.6004</v>
      </c>
      <c r="AA163">
        <v>191366.52720000001</v>
      </c>
      <c r="AB163">
        <v>195277.61670000001</v>
      </c>
      <c r="AC163">
        <v>199223.18419999999</v>
      </c>
      <c r="AD163">
        <v>203381.9425</v>
      </c>
      <c r="AE163">
        <v>207616.69680000001</v>
      </c>
      <c r="AF163">
        <v>211903.40210000001</v>
      </c>
      <c r="AG163">
        <v>216225.49230000001</v>
      </c>
      <c r="AH163">
        <v>220601.701</v>
      </c>
      <c r="AI163">
        <v>224849.74799999999</v>
      </c>
      <c r="AJ163">
        <v>229087.16310000001</v>
      </c>
      <c r="AK163">
        <v>233379.43669999999</v>
      </c>
      <c r="AL163">
        <v>237712.5073</v>
      </c>
      <c r="AM163">
        <v>242083.62580000001</v>
      </c>
      <c r="AN163">
        <v>246429.6551</v>
      </c>
      <c r="AO163">
        <v>250738.7585</v>
      </c>
      <c r="AP163">
        <v>255013.9235</v>
      </c>
      <c r="AQ163">
        <v>259296.88430000001</v>
      </c>
      <c r="AR163">
        <v>263553.18150000001</v>
      </c>
      <c r="AS163">
        <v>268083.25770000002</v>
      </c>
      <c r="AT163">
        <v>272835.6887</v>
      </c>
      <c r="AU163">
        <v>277769.12640000001</v>
      </c>
      <c r="AV163">
        <v>282870.83960000001</v>
      </c>
      <c r="AW163">
        <v>288258.79019999999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1535612.7679999999</v>
      </c>
      <c r="G164">
        <v>1387122.3119999999</v>
      </c>
      <c r="H164">
        <v>1291058.665</v>
      </c>
      <c r="I164">
        <v>1324302.68</v>
      </c>
      <c r="J164">
        <v>1272531.662</v>
      </c>
      <c r="K164">
        <v>1269996.5190000001</v>
      </c>
      <c r="L164">
        <v>1393576.966</v>
      </c>
      <c r="M164">
        <v>1449529.76</v>
      </c>
      <c r="N164">
        <v>1482928.608</v>
      </c>
      <c r="O164">
        <v>1176931.733</v>
      </c>
      <c r="P164">
        <v>910502.85820000002</v>
      </c>
      <c r="Q164">
        <v>766859.24979999999</v>
      </c>
      <c r="R164">
        <v>703675.98270000005</v>
      </c>
      <c r="S164">
        <v>634135.73109999998</v>
      </c>
      <c r="T164">
        <v>616204.76489999995</v>
      </c>
      <c r="U164">
        <v>622206.11380000005</v>
      </c>
      <c r="V164">
        <v>639489.94720000005</v>
      </c>
      <c r="W164">
        <v>660912.15139999997</v>
      </c>
      <c r="X164">
        <v>684510.57090000005</v>
      </c>
      <c r="Y164">
        <v>708142.81299999997</v>
      </c>
      <c r="Z164">
        <v>729948.424</v>
      </c>
      <c r="AA164">
        <v>750547.27720000001</v>
      </c>
      <c r="AB164">
        <v>770812.46970000002</v>
      </c>
      <c r="AC164">
        <v>791379.57479999994</v>
      </c>
      <c r="AD164">
        <v>812570.32160000002</v>
      </c>
      <c r="AE164">
        <v>834284.14980000001</v>
      </c>
      <c r="AF164">
        <v>856471.09920000006</v>
      </c>
      <c r="AG164">
        <v>879077.11939999997</v>
      </c>
      <c r="AH164">
        <v>902119.23179999995</v>
      </c>
      <c r="AI164">
        <v>924659.77709999995</v>
      </c>
      <c r="AJ164">
        <v>947240.60640000005</v>
      </c>
      <c r="AK164">
        <v>970077.70849999995</v>
      </c>
      <c r="AL164">
        <v>993190.98259999999</v>
      </c>
      <c r="AM164">
        <v>1016579.968</v>
      </c>
      <c r="AN164">
        <v>1040393.863</v>
      </c>
      <c r="AO164">
        <v>1064446.9720000001</v>
      </c>
      <c r="AP164">
        <v>1088682.9129999999</v>
      </c>
      <c r="AQ164">
        <v>1113199.9180000001</v>
      </c>
      <c r="AR164">
        <v>1137913.773</v>
      </c>
      <c r="AS164">
        <v>1163798.767</v>
      </c>
      <c r="AT164">
        <v>1190731.642</v>
      </c>
      <c r="AU164">
        <v>1218576.899</v>
      </c>
      <c r="AV164">
        <v>1247285.8629999999</v>
      </c>
      <c r="AW164">
        <v>1277189.037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236117.3126</v>
      </c>
      <c r="G165">
        <v>220564.8395</v>
      </c>
      <c r="H165">
        <v>206198.03779999999</v>
      </c>
      <c r="I165">
        <v>213791.51459999999</v>
      </c>
      <c r="J165">
        <v>210518.47349999999</v>
      </c>
      <c r="K165">
        <v>211594.5575</v>
      </c>
      <c r="L165">
        <v>226884.17670000001</v>
      </c>
      <c r="M165">
        <v>235051.7555</v>
      </c>
      <c r="N165">
        <v>240546.03140000001</v>
      </c>
      <c r="O165">
        <v>210179.87160000001</v>
      </c>
      <c r="P165">
        <v>181118.19130000001</v>
      </c>
      <c r="Q165">
        <v>164781.92449999999</v>
      </c>
      <c r="R165">
        <v>157993.28450000001</v>
      </c>
      <c r="S165">
        <v>150918.47270000001</v>
      </c>
      <c r="T165">
        <v>148227.3849</v>
      </c>
      <c r="U165">
        <v>148387.4302</v>
      </c>
      <c r="V165">
        <v>150239.18169999999</v>
      </c>
      <c r="W165">
        <v>152560.927</v>
      </c>
      <c r="X165">
        <v>155077.90919999999</v>
      </c>
      <c r="Y165">
        <v>158210.1611</v>
      </c>
      <c r="Z165">
        <v>161661.84479999999</v>
      </c>
      <c r="AA165">
        <v>165346.60879999999</v>
      </c>
      <c r="AB165">
        <v>169224.77280000001</v>
      </c>
      <c r="AC165">
        <v>173263.38800000001</v>
      </c>
      <c r="AD165">
        <v>177386.8518</v>
      </c>
      <c r="AE165">
        <v>181557.39060000001</v>
      </c>
      <c r="AF165">
        <v>185769.67679999999</v>
      </c>
      <c r="AG165">
        <v>190024.0814</v>
      </c>
      <c r="AH165">
        <v>194331.48449999999</v>
      </c>
      <c r="AI165">
        <v>198619.43890000001</v>
      </c>
      <c r="AJ165">
        <v>202939.36480000001</v>
      </c>
      <c r="AK165">
        <v>207311.6145</v>
      </c>
      <c r="AL165">
        <v>211738.8003</v>
      </c>
      <c r="AM165">
        <v>216221.46900000001</v>
      </c>
      <c r="AN165">
        <v>220825.99160000001</v>
      </c>
      <c r="AO165">
        <v>225523.18340000001</v>
      </c>
      <c r="AP165">
        <v>230299.9307</v>
      </c>
      <c r="AQ165">
        <v>235162.22200000001</v>
      </c>
      <c r="AR165">
        <v>240104.17439999999</v>
      </c>
      <c r="AS165">
        <v>245190.7702</v>
      </c>
      <c r="AT165">
        <v>250409.35769999999</v>
      </c>
      <c r="AU165">
        <v>255750.58679999999</v>
      </c>
      <c r="AV165">
        <v>261214.69760000001</v>
      </c>
      <c r="AW165">
        <v>266838.64919999999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21421301.27</v>
      </c>
      <c r="G166">
        <v>18669475.370000001</v>
      </c>
      <c r="H166">
        <v>15262268.289999999</v>
      </c>
      <c r="I166">
        <v>16651531.09</v>
      </c>
      <c r="J166">
        <v>16454476.85</v>
      </c>
      <c r="K166">
        <v>15524879.470000001</v>
      </c>
      <c r="L166">
        <v>16090654.35</v>
      </c>
      <c r="M166">
        <v>16609381.84</v>
      </c>
      <c r="N166">
        <v>16495697.17</v>
      </c>
      <c r="O166">
        <v>14778473.35</v>
      </c>
      <c r="P166">
        <v>12911195.18</v>
      </c>
      <c r="Q166">
        <v>11661852.93</v>
      </c>
      <c r="R166">
        <v>11048033.09</v>
      </c>
      <c r="S166">
        <v>10603002.439999999</v>
      </c>
      <c r="T166">
        <v>10381411.85</v>
      </c>
      <c r="U166">
        <v>10373556.09</v>
      </c>
      <c r="V166">
        <v>10473923.720000001</v>
      </c>
      <c r="W166">
        <v>10572414.560000001</v>
      </c>
      <c r="X166">
        <v>10663014.6</v>
      </c>
      <c r="Y166">
        <v>10815932.68</v>
      </c>
      <c r="Z166">
        <v>10995299.5</v>
      </c>
      <c r="AA166">
        <v>11191277.439999999</v>
      </c>
      <c r="AB166">
        <v>11398594.32</v>
      </c>
      <c r="AC166">
        <v>11616280.66</v>
      </c>
      <c r="AD166">
        <v>11837545.67</v>
      </c>
      <c r="AE166">
        <v>12057137.18</v>
      </c>
      <c r="AF166">
        <v>12277657.300000001</v>
      </c>
      <c r="AG166">
        <v>12500298.220000001</v>
      </c>
      <c r="AH166">
        <v>12728460.01</v>
      </c>
      <c r="AI166">
        <v>12954307.1</v>
      </c>
      <c r="AJ166">
        <v>13182706.710000001</v>
      </c>
      <c r="AK166">
        <v>13418212.220000001</v>
      </c>
      <c r="AL166">
        <v>13658007.779999999</v>
      </c>
      <c r="AM166">
        <v>13901282.289999999</v>
      </c>
      <c r="AN166">
        <v>14142524.67</v>
      </c>
      <c r="AO166">
        <v>14381045.76</v>
      </c>
      <c r="AP166">
        <v>14617835.130000001</v>
      </c>
      <c r="AQ166">
        <v>14856089.67</v>
      </c>
      <c r="AR166">
        <v>15091522.85</v>
      </c>
      <c r="AS166">
        <v>15337763.539999999</v>
      </c>
      <c r="AT166">
        <v>15592236.859999999</v>
      </c>
      <c r="AU166">
        <v>15851931.23</v>
      </c>
      <c r="AV166">
        <v>16116598.439999999</v>
      </c>
      <c r="AW166">
        <v>16396888.42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2118726.0469999998</v>
      </c>
      <c r="G167">
        <v>1795245.696</v>
      </c>
      <c r="H167">
        <v>1623204.2690000001</v>
      </c>
      <c r="I167">
        <v>1629435.0859999999</v>
      </c>
      <c r="J167">
        <v>1536570.5</v>
      </c>
      <c r="K167">
        <v>1530450.7849999999</v>
      </c>
      <c r="L167">
        <v>1676331.9380000001</v>
      </c>
      <c r="M167">
        <v>1763767.81</v>
      </c>
      <c r="N167">
        <v>1788205.8060000001</v>
      </c>
      <c r="O167">
        <v>1355459.6839999999</v>
      </c>
      <c r="P167">
        <v>998201.64199999999</v>
      </c>
      <c r="Q167">
        <v>805941.08900000004</v>
      </c>
      <c r="R167">
        <v>714984.32380000001</v>
      </c>
      <c r="S167">
        <v>635873.45539999998</v>
      </c>
      <c r="T167">
        <v>602206.24540000001</v>
      </c>
      <c r="U167">
        <v>599475.45900000003</v>
      </c>
      <c r="V167">
        <v>611299.33530000004</v>
      </c>
      <c r="W167">
        <v>627657.6459</v>
      </c>
      <c r="X167">
        <v>646835.52289999998</v>
      </c>
      <c r="Y167">
        <v>667367.29619999998</v>
      </c>
      <c r="Z167">
        <v>687253.90509999997</v>
      </c>
      <c r="AA167">
        <v>706496.85869999998</v>
      </c>
      <c r="AB167">
        <v>725483.41</v>
      </c>
      <c r="AC167">
        <v>744576.17610000004</v>
      </c>
      <c r="AD167">
        <v>763923.01639999996</v>
      </c>
      <c r="AE167">
        <v>782943.04500000004</v>
      </c>
      <c r="AF167">
        <v>801881.18019999994</v>
      </c>
      <c r="AG167">
        <v>820780.32460000005</v>
      </c>
      <c r="AH167">
        <v>839835.98979999998</v>
      </c>
      <c r="AI167">
        <v>858498.83010000002</v>
      </c>
      <c r="AJ167">
        <v>877170.24529999995</v>
      </c>
      <c r="AK167">
        <v>896138.98529999994</v>
      </c>
      <c r="AL167">
        <v>915218.28060000006</v>
      </c>
      <c r="AM167">
        <v>934346.09310000006</v>
      </c>
      <c r="AN167">
        <v>954119.96699999995</v>
      </c>
      <c r="AO167">
        <v>974529.37919999997</v>
      </c>
      <c r="AP167">
        <v>995367.92209999997</v>
      </c>
      <c r="AQ167">
        <v>1016823.49</v>
      </c>
      <c r="AR167">
        <v>1038605.819</v>
      </c>
      <c r="AS167">
        <v>1061623.6170000001</v>
      </c>
      <c r="AT167">
        <v>1085456.902</v>
      </c>
      <c r="AU167">
        <v>1110084.834</v>
      </c>
      <c r="AV167">
        <v>1135566.395</v>
      </c>
      <c r="AW167">
        <v>1162813.517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19906990.100000001</v>
      </c>
      <c r="G170">
        <v>18926098.800000001</v>
      </c>
      <c r="H170">
        <v>16952777</v>
      </c>
      <c r="I170">
        <v>16081822.98</v>
      </c>
      <c r="J170">
        <v>15385922.25</v>
      </c>
      <c r="K170">
        <v>14523249.73</v>
      </c>
      <c r="L170">
        <v>13505404.550000001</v>
      </c>
      <c r="M170">
        <v>12547839.310000001</v>
      </c>
      <c r="N170">
        <v>11555587.119999999</v>
      </c>
      <c r="O170">
        <v>10373118.83</v>
      </c>
      <c r="P170">
        <v>9377864.1270000003</v>
      </c>
      <c r="Q170">
        <v>8519275.3049999997</v>
      </c>
      <c r="R170">
        <v>7578496.9270000001</v>
      </c>
      <c r="S170">
        <v>3083644.2220000001</v>
      </c>
      <c r="T170">
        <v>2284597.1320000002</v>
      </c>
      <c r="U170">
        <v>1755590.5870000001</v>
      </c>
      <c r="V170">
        <v>1287131.4720000001</v>
      </c>
      <c r="W170">
        <v>1033199.701</v>
      </c>
      <c r="X170">
        <v>785171.4155</v>
      </c>
      <c r="Y170">
        <v>758915.00269999995</v>
      </c>
      <c r="Z170">
        <v>751676.32949999999</v>
      </c>
      <c r="AA170">
        <v>747144.83990000002</v>
      </c>
      <c r="AB170">
        <v>744315.93370000005</v>
      </c>
      <c r="AC170">
        <v>742570.5048</v>
      </c>
      <c r="AD170">
        <v>743194.32409999997</v>
      </c>
      <c r="AE170">
        <v>745295.25159999996</v>
      </c>
      <c r="AF170">
        <v>748511.9693</v>
      </c>
      <c r="AG170">
        <v>752588.31960000005</v>
      </c>
      <c r="AH170">
        <v>757372.22349999996</v>
      </c>
      <c r="AI170">
        <v>762774.40579999995</v>
      </c>
      <c r="AJ170">
        <v>768373.92879999999</v>
      </c>
      <c r="AK170">
        <v>774094.93590000004</v>
      </c>
      <c r="AL170">
        <v>779841.33880000003</v>
      </c>
      <c r="AM170">
        <v>785532.07189999998</v>
      </c>
      <c r="AN170">
        <v>792216.17570000002</v>
      </c>
      <c r="AO170">
        <v>798866.84510000004</v>
      </c>
      <c r="AP170">
        <v>805310.7452</v>
      </c>
      <c r="AQ170">
        <v>811571.99800000002</v>
      </c>
      <c r="AR170">
        <v>817558.52910000004</v>
      </c>
      <c r="AS170">
        <v>823959.53720000002</v>
      </c>
      <c r="AT170">
        <v>830412.52500000002</v>
      </c>
      <c r="AU170">
        <v>836719.06610000005</v>
      </c>
      <c r="AV170">
        <v>842884.60419999994</v>
      </c>
      <c r="AW170">
        <v>849260.81579999998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16724305.26</v>
      </c>
      <c r="G171">
        <v>15998390</v>
      </c>
      <c r="H171">
        <v>15292901.18</v>
      </c>
      <c r="I171">
        <v>15219897.619999999</v>
      </c>
      <c r="J171">
        <v>13335753.82</v>
      </c>
      <c r="K171">
        <v>11342453.310000001</v>
      </c>
      <c r="L171">
        <v>9821110.7390000001</v>
      </c>
      <c r="M171">
        <v>8669271.5989999995</v>
      </c>
      <c r="N171">
        <v>7715411.0439999998</v>
      </c>
      <c r="O171">
        <v>8079455.5899999999</v>
      </c>
      <c r="P171">
        <v>8267319.8559999997</v>
      </c>
      <c r="Q171">
        <v>8357299.5439999998</v>
      </c>
      <c r="R171">
        <v>8557561.6429999899</v>
      </c>
      <c r="S171">
        <v>4856001.1909999996</v>
      </c>
      <c r="T171">
        <v>6509322.1749999998</v>
      </c>
      <c r="U171">
        <v>8114286.5829999996</v>
      </c>
      <c r="V171">
        <v>9689905.1830000002</v>
      </c>
      <c r="W171">
        <v>10102964.220000001</v>
      </c>
      <c r="X171">
        <v>10450741.84</v>
      </c>
      <c r="Y171">
        <v>10580819.029999999</v>
      </c>
      <c r="Z171">
        <v>10746701.550000001</v>
      </c>
      <c r="AA171">
        <v>10941953.75</v>
      </c>
      <c r="AB171">
        <v>11195975.880000001</v>
      </c>
      <c r="AC171">
        <v>11464427.4</v>
      </c>
      <c r="AD171">
        <v>11760337.460000001</v>
      </c>
      <c r="AE171">
        <v>12053092.619999999</v>
      </c>
      <c r="AF171">
        <v>12001333.65</v>
      </c>
      <c r="AG171">
        <v>12208724.02</v>
      </c>
      <c r="AH171">
        <v>12415362.060000001</v>
      </c>
      <c r="AI171">
        <v>12576277.34</v>
      </c>
      <c r="AJ171">
        <v>12729783.119999999</v>
      </c>
      <c r="AK171">
        <v>12881396.35</v>
      </c>
      <c r="AL171">
        <v>13060357.470000001</v>
      </c>
      <c r="AM171">
        <v>13235699.92</v>
      </c>
      <c r="AN171">
        <v>13328411.550000001</v>
      </c>
      <c r="AO171">
        <v>13416503.300000001</v>
      </c>
      <c r="AP171">
        <v>13502559.49</v>
      </c>
      <c r="AQ171">
        <v>13591437.439999999</v>
      </c>
      <c r="AR171">
        <v>13679126.220000001</v>
      </c>
      <c r="AS171">
        <v>13657588.51</v>
      </c>
      <c r="AT171">
        <v>13642610.310000001</v>
      </c>
      <c r="AU171">
        <v>13633345.09</v>
      </c>
      <c r="AV171">
        <v>13631594.810000001</v>
      </c>
      <c r="AW171">
        <v>13651255.48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6850390.8229999999</v>
      </c>
      <c r="G172">
        <v>6582718.8600000003</v>
      </c>
      <c r="H172">
        <v>6666683.4850000003</v>
      </c>
      <c r="I172">
        <v>6912271.6679999996</v>
      </c>
      <c r="J172">
        <v>6641716.4579999996</v>
      </c>
      <c r="K172">
        <v>6459380.3439999996</v>
      </c>
      <c r="L172">
        <v>6131752.6459999997</v>
      </c>
      <c r="M172">
        <v>6385883.3260000004</v>
      </c>
      <c r="N172">
        <v>6509596.4000000004</v>
      </c>
      <c r="O172">
        <v>6831773.2249999996</v>
      </c>
      <c r="P172">
        <v>6976884.6739999996</v>
      </c>
      <c r="Q172">
        <v>6930115.466</v>
      </c>
      <c r="R172">
        <v>7002289.1529999999</v>
      </c>
      <c r="S172">
        <v>7388880.6129999999</v>
      </c>
      <c r="T172">
        <v>7574359.4009999996</v>
      </c>
      <c r="U172">
        <v>7642776.5810000002</v>
      </c>
      <c r="V172">
        <v>7640160.7510000002</v>
      </c>
      <c r="W172">
        <v>7561933.3269999996</v>
      </c>
      <c r="X172">
        <v>7416984.4029999999</v>
      </c>
      <c r="Y172">
        <v>7378578.9720000001</v>
      </c>
      <c r="Z172">
        <v>7418218.2630000003</v>
      </c>
      <c r="AA172">
        <v>7515472.6390000004</v>
      </c>
      <c r="AB172">
        <v>7651069.6610000003</v>
      </c>
      <c r="AC172">
        <v>7811244.3890000004</v>
      </c>
      <c r="AD172">
        <v>7985073.3310000002</v>
      </c>
      <c r="AE172">
        <v>8163194.0089999996</v>
      </c>
      <c r="AF172">
        <v>8342320.1749999998</v>
      </c>
      <c r="AG172">
        <v>8520598.1850000005</v>
      </c>
      <c r="AH172">
        <v>8698264.47299999</v>
      </c>
      <c r="AI172">
        <v>8865664.3880000003</v>
      </c>
      <c r="AJ172">
        <v>9025710.1970000006</v>
      </c>
      <c r="AK172">
        <v>9180684.5989999995</v>
      </c>
      <c r="AL172">
        <v>9331363.4450000003</v>
      </c>
      <c r="AM172">
        <v>9478639.6390000004</v>
      </c>
      <c r="AN172">
        <v>9617485.4470000006</v>
      </c>
      <c r="AO172">
        <v>9751734.5490000006</v>
      </c>
      <c r="AP172">
        <v>9882868.0950000007</v>
      </c>
      <c r="AQ172">
        <v>10013014.460000001</v>
      </c>
      <c r="AR172">
        <v>10142033.68</v>
      </c>
      <c r="AS172">
        <v>10268056.970000001</v>
      </c>
      <c r="AT172">
        <v>10393106.92</v>
      </c>
      <c r="AU172">
        <v>10518441.85</v>
      </c>
      <c r="AV172">
        <v>10645676.619999999</v>
      </c>
      <c r="AW172">
        <v>10779644.65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6636806.1009999998</v>
      </c>
      <c r="G173">
        <v>6298005.9349999996</v>
      </c>
      <c r="H173">
        <v>6419849.9100000001</v>
      </c>
      <c r="I173">
        <v>6339200.142</v>
      </c>
      <c r="J173">
        <v>6187747.9199999999</v>
      </c>
      <c r="K173">
        <v>5787293.3739999998</v>
      </c>
      <c r="L173">
        <v>5619028.199</v>
      </c>
      <c r="M173">
        <v>5668066.9529999997</v>
      </c>
      <c r="N173">
        <v>5842768.9579999996</v>
      </c>
      <c r="O173">
        <v>5548003.5939999996</v>
      </c>
      <c r="P173">
        <v>4947758.4579999996</v>
      </c>
      <c r="Q173">
        <v>4297223.9110000003</v>
      </c>
      <c r="R173">
        <v>3875208.7579999999</v>
      </c>
      <c r="S173">
        <v>3795014.213</v>
      </c>
      <c r="T173">
        <v>3751350.8849999998</v>
      </c>
      <c r="U173">
        <v>3758305.2790000001</v>
      </c>
      <c r="V173">
        <v>3781174.63</v>
      </c>
      <c r="W173">
        <v>3809332.1850000001</v>
      </c>
      <c r="X173">
        <v>3835175.3309999998</v>
      </c>
      <c r="Y173">
        <v>3920806.9720000001</v>
      </c>
      <c r="Z173">
        <v>4043483.736</v>
      </c>
      <c r="AA173">
        <v>4190657.23</v>
      </c>
      <c r="AB173">
        <v>4353412.5259999996</v>
      </c>
      <c r="AC173">
        <v>4525083.5999999996</v>
      </c>
      <c r="AD173">
        <v>4697157.949</v>
      </c>
      <c r="AE173">
        <v>4866275.3119999999</v>
      </c>
      <c r="AF173">
        <v>5030979.7029999997</v>
      </c>
      <c r="AG173">
        <v>5190656.2740000002</v>
      </c>
      <c r="AH173">
        <v>5345813.943</v>
      </c>
      <c r="AI173">
        <v>5491635.551</v>
      </c>
      <c r="AJ173">
        <v>5631344.3700000001</v>
      </c>
      <c r="AK173">
        <v>5766725.1830000002</v>
      </c>
      <c r="AL173">
        <v>5899091.9189999998</v>
      </c>
      <c r="AM173">
        <v>6029324.9649999999</v>
      </c>
      <c r="AN173">
        <v>6155302.5060000001</v>
      </c>
      <c r="AO173">
        <v>6279738.9970000004</v>
      </c>
      <c r="AP173">
        <v>6403633.2130000005</v>
      </c>
      <c r="AQ173">
        <v>6528247.3720000004</v>
      </c>
      <c r="AR173">
        <v>6654279.6880000001</v>
      </c>
      <c r="AS173">
        <v>6780876.8329999996</v>
      </c>
      <c r="AT173">
        <v>6910120.8389999997</v>
      </c>
      <c r="AU173">
        <v>7043187.5240000002</v>
      </c>
      <c r="AV173">
        <v>7181022.585</v>
      </c>
      <c r="AW173">
        <v>7326070.3990000002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416382.71120000002</v>
      </c>
      <c r="G174">
        <v>386364.0368</v>
      </c>
      <c r="H174">
        <v>341856.19079999998</v>
      </c>
      <c r="I174">
        <v>357371.75410000002</v>
      </c>
      <c r="J174">
        <v>341166.62770000001</v>
      </c>
      <c r="K174">
        <v>318428.23859999998</v>
      </c>
      <c r="L174">
        <v>304404.76160000003</v>
      </c>
      <c r="M174">
        <v>304010.72850000003</v>
      </c>
      <c r="N174">
        <v>322654.35239999997</v>
      </c>
      <c r="O174">
        <v>319143.14279999997</v>
      </c>
      <c r="P174">
        <v>294405.92219999997</v>
      </c>
      <c r="Q174">
        <v>264171.179</v>
      </c>
      <c r="R174">
        <v>243482.5851</v>
      </c>
      <c r="S174">
        <v>231102.7788</v>
      </c>
      <c r="T174">
        <v>220102.4595</v>
      </c>
      <c r="U174">
        <v>213637.0839</v>
      </c>
      <c r="V174">
        <v>210067.497</v>
      </c>
      <c r="W174">
        <v>206519.98569999999</v>
      </c>
      <c r="X174">
        <v>204158.36809999999</v>
      </c>
      <c r="Y174">
        <v>206438.67120000001</v>
      </c>
      <c r="Z174">
        <v>210994.37700000001</v>
      </c>
      <c r="AA174">
        <v>216956.88649999999</v>
      </c>
      <c r="AB174">
        <v>223787.21410000001</v>
      </c>
      <c r="AC174">
        <v>231164.0331</v>
      </c>
      <c r="AD174">
        <v>238655.03769999999</v>
      </c>
      <c r="AE174">
        <v>246151.7746</v>
      </c>
      <c r="AF174">
        <v>253636.29939999999</v>
      </c>
      <c r="AG174">
        <v>261101.53270000001</v>
      </c>
      <c r="AH174">
        <v>268577.2132</v>
      </c>
      <c r="AI174">
        <v>275767.45990000002</v>
      </c>
      <c r="AJ174">
        <v>282818.61930000002</v>
      </c>
      <c r="AK174">
        <v>289787.59080000001</v>
      </c>
      <c r="AL174">
        <v>296693.15350000001</v>
      </c>
      <c r="AM174">
        <v>303533.89640000003</v>
      </c>
      <c r="AN174">
        <v>310236.19290000002</v>
      </c>
      <c r="AO174">
        <v>316839.20020000002</v>
      </c>
      <c r="AP174">
        <v>323353.0343</v>
      </c>
      <c r="AQ174">
        <v>329845.07419999997</v>
      </c>
      <c r="AR174">
        <v>336326.27140000003</v>
      </c>
      <c r="AS174">
        <v>342756.46519999998</v>
      </c>
      <c r="AT174">
        <v>349216.88630000001</v>
      </c>
      <c r="AU174">
        <v>355760.98440000002</v>
      </c>
      <c r="AV174">
        <v>362433.17450000002</v>
      </c>
      <c r="AW174">
        <v>369381.96830000001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4942866.7560000001</v>
      </c>
      <c r="G175">
        <v>4526086.7879999997</v>
      </c>
      <c r="H175">
        <v>4017875.8689999999</v>
      </c>
      <c r="I175">
        <v>4087209.4330000002</v>
      </c>
      <c r="J175">
        <v>4400748.2350000003</v>
      </c>
      <c r="K175">
        <v>3949730.9389999998</v>
      </c>
      <c r="L175">
        <v>3768083.9649999999</v>
      </c>
      <c r="M175">
        <v>3843553.4709999999</v>
      </c>
      <c r="N175">
        <v>3957755.392</v>
      </c>
      <c r="O175">
        <v>3937859.0159999998</v>
      </c>
      <c r="P175">
        <v>3689349.3110000002</v>
      </c>
      <c r="Q175">
        <v>3388574.7859999998</v>
      </c>
      <c r="R175">
        <v>3213205.1850000001</v>
      </c>
      <c r="S175">
        <v>3218802.7710000002</v>
      </c>
      <c r="T175">
        <v>3207375.4109999998</v>
      </c>
      <c r="U175">
        <v>3219037.8190000001</v>
      </c>
      <c r="V175">
        <v>3235419.8</v>
      </c>
      <c r="W175">
        <v>3237124.6669999999</v>
      </c>
      <c r="X175">
        <v>3222057.5780000002</v>
      </c>
      <c r="Y175">
        <v>3261693.89</v>
      </c>
      <c r="Z175">
        <v>3328296.5109999999</v>
      </c>
      <c r="AA175">
        <v>3411598.787</v>
      </c>
      <c r="AB175">
        <v>3504999.2570000002</v>
      </c>
      <c r="AC175">
        <v>3604836.301</v>
      </c>
      <c r="AD175">
        <v>3705595.5529999998</v>
      </c>
      <c r="AE175">
        <v>3804715.8879999998</v>
      </c>
      <c r="AF175">
        <v>3902208.0669999998</v>
      </c>
      <c r="AG175">
        <v>3998200.4589999998</v>
      </c>
      <c r="AH175">
        <v>4093847.73</v>
      </c>
      <c r="AI175">
        <v>4182638.057</v>
      </c>
      <c r="AJ175">
        <v>4268276.25</v>
      </c>
      <c r="AK175">
        <v>4353335.5980000002</v>
      </c>
      <c r="AL175">
        <v>4437879.5789999999</v>
      </c>
      <c r="AM175">
        <v>4522143.568</v>
      </c>
      <c r="AN175">
        <v>4597158.4560000002</v>
      </c>
      <c r="AO175">
        <v>4665395.4270000001</v>
      </c>
      <c r="AP175">
        <v>4728594.7960000001</v>
      </c>
      <c r="AQ175">
        <v>4788729.2070000004</v>
      </c>
      <c r="AR175">
        <v>4845143.4800000004</v>
      </c>
      <c r="AS175">
        <v>4904058.5820000004</v>
      </c>
      <c r="AT175">
        <v>4965687.4680000003</v>
      </c>
      <c r="AU175">
        <v>5029294.8899999997</v>
      </c>
      <c r="AV175">
        <v>5094883.1409999998</v>
      </c>
      <c r="AW175">
        <v>5165908.4670000002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17183288.050000001</v>
      </c>
      <c r="G176">
        <v>15824420.310000001</v>
      </c>
      <c r="H176">
        <v>13860090.789999999</v>
      </c>
      <c r="I176">
        <v>14145662.32</v>
      </c>
      <c r="J176">
        <v>15470446.32</v>
      </c>
      <c r="K176">
        <v>13848823.130000001</v>
      </c>
      <c r="L176">
        <v>13155761.73</v>
      </c>
      <c r="M176">
        <v>13352951.85</v>
      </c>
      <c r="N176">
        <v>13514455.35</v>
      </c>
      <c r="O176">
        <v>13546681.859999999</v>
      </c>
      <c r="P176">
        <v>12974750.83</v>
      </c>
      <c r="Q176">
        <v>12216395.289999999</v>
      </c>
      <c r="R176">
        <v>11754206.32</v>
      </c>
      <c r="S176">
        <v>11959160.630000001</v>
      </c>
      <c r="T176">
        <v>11749865.26</v>
      </c>
      <c r="U176">
        <v>11677978.779999999</v>
      </c>
      <c r="V176">
        <v>11894599.48</v>
      </c>
      <c r="W176">
        <v>11979129.77</v>
      </c>
      <c r="X176">
        <v>11933113.02</v>
      </c>
      <c r="Y176">
        <v>12047525.74</v>
      </c>
      <c r="Z176">
        <v>12205287.539999999</v>
      </c>
      <c r="AA176">
        <v>12402775.58</v>
      </c>
      <c r="AB176">
        <v>12606500.16</v>
      </c>
      <c r="AC176">
        <v>12818164.380000001</v>
      </c>
      <c r="AD176">
        <v>13050882.52</v>
      </c>
      <c r="AE176">
        <v>13262370.82</v>
      </c>
      <c r="AF176">
        <v>13462254.66</v>
      </c>
      <c r="AG176">
        <v>13655109.91</v>
      </c>
      <c r="AH176">
        <v>13867920.109999999</v>
      </c>
      <c r="AI176">
        <v>14034609.9</v>
      </c>
      <c r="AJ176">
        <v>14181543.1</v>
      </c>
      <c r="AK176">
        <v>14351515.48</v>
      </c>
      <c r="AL176">
        <v>14516598.84</v>
      </c>
      <c r="AM176">
        <v>14672456.6</v>
      </c>
      <c r="AN176">
        <v>14804478.93</v>
      </c>
      <c r="AO176">
        <v>14896626.630000001</v>
      </c>
      <c r="AP176">
        <v>14969038.890000001</v>
      </c>
      <c r="AQ176">
        <v>15052491.560000001</v>
      </c>
      <c r="AR176">
        <v>15105442.07</v>
      </c>
      <c r="AS176">
        <v>15176065.029999999</v>
      </c>
      <c r="AT176">
        <v>15266755.119999999</v>
      </c>
      <c r="AU176">
        <v>15356288.68</v>
      </c>
      <c r="AV176">
        <v>15451743.640000001</v>
      </c>
      <c r="AW176">
        <v>15649777.93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12020115.68</v>
      </c>
      <c r="G177">
        <v>11222682.76</v>
      </c>
      <c r="H177">
        <v>10316624.08</v>
      </c>
      <c r="I177">
        <v>10711722.550000001</v>
      </c>
      <c r="J177">
        <v>9979748.3440000005</v>
      </c>
      <c r="K177">
        <v>9079785.9509999994</v>
      </c>
      <c r="L177">
        <v>8924961.4030000009</v>
      </c>
      <c r="M177">
        <v>8870397.5399999898</v>
      </c>
      <c r="N177">
        <v>9384973.3129999898</v>
      </c>
      <c r="O177">
        <v>9160023.0969999898</v>
      </c>
      <c r="P177">
        <v>8421682.2170000002</v>
      </c>
      <c r="Q177">
        <v>7577260.1390000004</v>
      </c>
      <c r="R177">
        <v>7048846.4730000002</v>
      </c>
      <c r="S177">
        <v>7112995.3300000001</v>
      </c>
      <c r="T177">
        <v>7126165.051</v>
      </c>
      <c r="U177">
        <v>7188244.9460000005</v>
      </c>
      <c r="V177">
        <v>7245931.3080000002</v>
      </c>
      <c r="W177">
        <v>7242662.6840000004</v>
      </c>
      <c r="X177">
        <v>7190679.324</v>
      </c>
      <c r="Y177">
        <v>7252072.3480000002</v>
      </c>
      <c r="Z177">
        <v>7367190.2010000004</v>
      </c>
      <c r="AA177">
        <v>7513056.8399999999</v>
      </c>
      <c r="AB177">
        <v>7676648.2460000003</v>
      </c>
      <c r="AC177">
        <v>7850717.8679999998</v>
      </c>
      <c r="AD177">
        <v>8028494.1009999998</v>
      </c>
      <c r="AE177">
        <v>8202399.7259999998</v>
      </c>
      <c r="AF177">
        <v>8372372.0980000002</v>
      </c>
      <c r="AG177">
        <v>8538956.9869999997</v>
      </c>
      <c r="AH177">
        <v>8704425.2259999998</v>
      </c>
      <c r="AI177">
        <v>8857120.3599999994</v>
      </c>
      <c r="AJ177">
        <v>9004428.7349999994</v>
      </c>
      <c r="AK177">
        <v>9150999.31399999</v>
      </c>
      <c r="AL177">
        <v>9297420.5779999997</v>
      </c>
      <c r="AM177">
        <v>9444079.8739999998</v>
      </c>
      <c r="AN177">
        <v>9579673.5559999999</v>
      </c>
      <c r="AO177">
        <v>9709044.8619999997</v>
      </c>
      <c r="AP177">
        <v>9834176.0629999898</v>
      </c>
      <c r="AQ177">
        <v>9957839.9509999994</v>
      </c>
      <c r="AR177">
        <v>10078914.550000001</v>
      </c>
      <c r="AS177">
        <v>10202877.369999999</v>
      </c>
      <c r="AT177">
        <v>10330595.199999999</v>
      </c>
      <c r="AU177">
        <v>10461677.25</v>
      </c>
      <c r="AV177">
        <v>10596333.33</v>
      </c>
      <c r="AW177">
        <v>10740200.52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3288113.1150000002</v>
      </c>
      <c r="G178">
        <v>3255745.0890000002</v>
      </c>
      <c r="H178">
        <v>3108027.8020000001</v>
      </c>
      <c r="I178">
        <v>3189777.952</v>
      </c>
      <c r="J178">
        <v>3141174.9440000001</v>
      </c>
      <c r="K178">
        <v>2985478.2910000002</v>
      </c>
      <c r="L178">
        <v>2958075.3969999999</v>
      </c>
      <c r="M178">
        <v>2961364.0389999999</v>
      </c>
      <c r="N178">
        <v>3089662.1230000001</v>
      </c>
      <c r="O178">
        <v>3183796.889</v>
      </c>
      <c r="P178">
        <v>3135831.5520000001</v>
      </c>
      <c r="Q178">
        <v>3035240.6609999998</v>
      </c>
      <c r="R178">
        <v>3006079.3909999998</v>
      </c>
      <c r="S178">
        <v>3049879.6090000002</v>
      </c>
      <c r="T178">
        <v>3025496.273</v>
      </c>
      <c r="U178">
        <v>3014594.4619999998</v>
      </c>
      <c r="V178">
        <v>3009050.22</v>
      </c>
      <c r="W178">
        <v>2995296.9920000001</v>
      </c>
      <c r="X178">
        <v>2970759.054</v>
      </c>
      <c r="Y178">
        <v>2988025.7949999999</v>
      </c>
      <c r="Z178">
        <v>3024434.4679999999</v>
      </c>
      <c r="AA178">
        <v>3072228.858</v>
      </c>
      <c r="AB178">
        <v>3127122.4109999998</v>
      </c>
      <c r="AC178">
        <v>3187017.0649999999</v>
      </c>
      <c r="AD178">
        <v>3248881.4380000001</v>
      </c>
      <c r="AE178">
        <v>3311280.0070000002</v>
      </c>
      <c r="AF178">
        <v>3374430.0240000002</v>
      </c>
      <c r="AG178">
        <v>3438501.5150000001</v>
      </c>
      <c r="AH178">
        <v>3504032.253</v>
      </c>
      <c r="AI178">
        <v>3567745.3029999998</v>
      </c>
      <c r="AJ178">
        <v>3631778.588</v>
      </c>
      <c r="AK178">
        <v>3696980.2609999999</v>
      </c>
      <c r="AL178">
        <v>3763387.966</v>
      </c>
      <c r="AM178">
        <v>3830917.4619999998</v>
      </c>
      <c r="AN178">
        <v>3895976.1970000002</v>
      </c>
      <c r="AO178">
        <v>3960215.4819999998</v>
      </c>
      <c r="AP178">
        <v>4023933.0669999998</v>
      </c>
      <c r="AQ178">
        <v>4087638.0559999999</v>
      </c>
      <c r="AR178">
        <v>4150879.9219999998</v>
      </c>
      <c r="AS178">
        <v>4214500.8269999996</v>
      </c>
      <c r="AT178">
        <v>4278861.0389999999</v>
      </c>
      <c r="AU178">
        <v>4343841.1950000003</v>
      </c>
      <c r="AV178">
        <v>4409424.165</v>
      </c>
      <c r="AW178">
        <v>4476919.5410000002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6990460.2640000004</v>
      </c>
      <c r="G179">
        <v>7033895.3339999998</v>
      </c>
      <c r="H179">
        <v>6599731.8569999998</v>
      </c>
      <c r="I179">
        <v>6852764.8530000001</v>
      </c>
      <c r="J179">
        <v>6935807.5279999999</v>
      </c>
      <c r="K179">
        <v>6814768.6579999998</v>
      </c>
      <c r="L179">
        <v>6808031.4160000002</v>
      </c>
      <c r="M179">
        <v>6816612.767</v>
      </c>
      <c r="N179">
        <v>6948077.3650000002</v>
      </c>
      <c r="O179">
        <v>7119804.5530000003</v>
      </c>
      <c r="P179">
        <v>7177085.4740000004</v>
      </c>
      <c r="Q179">
        <v>7177072.3250000002</v>
      </c>
      <c r="R179">
        <v>7203131.6399999997</v>
      </c>
      <c r="S179">
        <v>7399066.4050000003</v>
      </c>
      <c r="T179">
        <v>7375820.9390000002</v>
      </c>
      <c r="U179">
        <v>7355375.3959999997</v>
      </c>
      <c r="V179">
        <v>7348538.2910000002</v>
      </c>
      <c r="W179">
        <v>7334993.2110000001</v>
      </c>
      <c r="X179">
        <v>7307209.9289999995</v>
      </c>
      <c r="Y179">
        <v>7350505.9199999999</v>
      </c>
      <c r="Z179">
        <v>7435012.0109999999</v>
      </c>
      <c r="AA179">
        <v>7548390.085</v>
      </c>
      <c r="AB179">
        <v>7680846.5549999997</v>
      </c>
      <c r="AC179">
        <v>7826114.0810000002</v>
      </c>
      <c r="AD179">
        <v>7979416.1229999997</v>
      </c>
      <c r="AE179">
        <v>8137650.1919999998</v>
      </c>
      <c r="AF179">
        <v>8299899.7379999999</v>
      </c>
      <c r="AG179">
        <v>8465760.1349999998</v>
      </c>
      <c r="AH179">
        <v>8635365.71199999</v>
      </c>
      <c r="AI179">
        <v>8804009.8910000008</v>
      </c>
      <c r="AJ179">
        <v>8974038.7100000009</v>
      </c>
      <c r="AK179">
        <v>9146209.1469999999</v>
      </c>
      <c r="AL179">
        <v>9320991.9600000009</v>
      </c>
      <c r="AM179">
        <v>9498458.8780000005</v>
      </c>
      <c r="AN179">
        <v>9674751.9330000002</v>
      </c>
      <c r="AO179">
        <v>9852331.2599999998</v>
      </c>
      <c r="AP179">
        <v>10031410.51</v>
      </c>
      <c r="AQ179">
        <v>10212285</v>
      </c>
      <c r="AR179">
        <v>10394791.279999999</v>
      </c>
      <c r="AS179">
        <v>10577075.98</v>
      </c>
      <c r="AT179">
        <v>10760133.91</v>
      </c>
      <c r="AU179">
        <v>10944402.630000001</v>
      </c>
      <c r="AV179">
        <v>11130233.74</v>
      </c>
      <c r="AW179">
        <v>11318423.82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330083.88900000002</v>
      </c>
      <c r="G180">
        <v>317122.62880000001</v>
      </c>
      <c r="H180">
        <v>271231.58390000003</v>
      </c>
      <c r="I180">
        <v>284294.61210000003</v>
      </c>
      <c r="J180">
        <v>288965.87589999998</v>
      </c>
      <c r="K180">
        <v>269467.2904</v>
      </c>
      <c r="L180">
        <v>251813.64689999999</v>
      </c>
      <c r="M180">
        <v>244014.21030000001</v>
      </c>
      <c r="N180">
        <v>252488.49679999999</v>
      </c>
      <c r="O180">
        <v>244514.4712</v>
      </c>
      <c r="P180">
        <v>229532.1923</v>
      </c>
      <c r="Q180">
        <v>212665.0551</v>
      </c>
      <c r="R180">
        <v>198643.16469999999</v>
      </c>
      <c r="S180">
        <v>194051.3664</v>
      </c>
      <c r="T180">
        <v>187655.65470000001</v>
      </c>
      <c r="U180">
        <v>184746.5105</v>
      </c>
      <c r="V180">
        <v>184165.2573</v>
      </c>
      <c r="W180">
        <v>183912.03020000001</v>
      </c>
      <c r="X180">
        <v>183674.77299999999</v>
      </c>
      <c r="Y180">
        <v>185168.3052</v>
      </c>
      <c r="Z180">
        <v>187613.4118</v>
      </c>
      <c r="AA180">
        <v>190772.5981</v>
      </c>
      <c r="AB180">
        <v>194360.9748</v>
      </c>
      <c r="AC180">
        <v>198256.52480000001</v>
      </c>
      <c r="AD180">
        <v>202400.86319999999</v>
      </c>
      <c r="AE180">
        <v>206605.40059999999</v>
      </c>
      <c r="AF180">
        <v>210878.7738</v>
      </c>
      <c r="AG180">
        <v>215217.71979999999</v>
      </c>
      <c r="AH180">
        <v>219689.10930000001</v>
      </c>
      <c r="AI180">
        <v>224056.08290000001</v>
      </c>
      <c r="AJ180">
        <v>228412.9577</v>
      </c>
      <c r="AK180">
        <v>232866.06649999999</v>
      </c>
      <c r="AL180">
        <v>237344.891</v>
      </c>
      <c r="AM180">
        <v>241833.47990000001</v>
      </c>
      <c r="AN180">
        <v>246258.15530000001</v>
      </c>
      <c r="AO180">
        <v>250623.23610000001</v>
      </c>
      <c r="AP180">
        <v>254963.84030000001</v>
      </c>
      <c r="AQ180">
        <v>259366.3437</v>
      </c>
      <c r="AR180">
        <v>263716.64270000003</v>
      </c>
      <c r="AS180">
        <v>268113.46750000003</v>
      </c>
      <c r="AT180">
        <v>272580.24770000001</v>
      </c>
      <c r="AU180">
        <v>277085.53110000002</v>
      </c>
      <c r="AV180">
        <v>281664.07209999999</v>
      </c>
      <c r="AW180">
        <v>286620.56569999998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8220897.091</v>
      </c>
      <c r="G181">
        <v>7929936.6310000001</v>
      </c>
      <c r="H181">
        <v>7370446.6780000003</v>
      </c>
      <c r="I181">
        <v>7433465.9340000004</v>
      </c>
      <c r="J181">
        <v>7301460.4610000001</v>
      </c>
      <c r="K181">
        <v>6896845.1069999998</v>
      </c>
      <c r="L181">
        <v>6647342.9349999996</v>
      </c>
      <c r="M181">
        <v>6680608.983</v>
      </c>
      <c r="N181">
        <v>6944428.2529999996</v>
      </c>
      <c r="O181">
        <v>7002794.3499999996</v>
      </c>
      <c r="P181">
        <v>6682369.6890000002</v>
      </c>
      <c r="Q181">
        <v>6197145.6950000003</v>
      </c>
      <c r="R181">
        <v>5876182.3169999998</v>
      </c>
      <c r="S181">
        <v>5851428.3329999996</v>
      </c>
      <c r="T181">
        <v>5724662.8300000001</v>
      </c>
      <c r="U181">
        <v>5696572.0949999997</v>
      </c>
      <c r="V181">
        <v>5702744.2699999996</v>
      </c>
      <c r="W181">
        <v>5693803.6469999999</v>
      </c>
      <c r="X181">
        <v>5665986.0619999999</v>
      </c>
      <c r="Y181">
        <v>5719842.5760000004</v>
      </c>
      <c r="Z181">
        <v>5817015.932</v>
      </c>
      <c r="AA181">
        <v>5940279.9299999997</v>
      </c>
      <c r="AB181">
        <v>6078553.307</v>
      </c>
      <c r="AC181">
        <v>6225761.5480000004</v>
      </c>
      <c r="AD181">
        <v>6375268.4699999997</v>
      </c>
      <c r="AE181">
        <v>6520448.6519999998</v>
      </c>
      <c r="AF181">
        <v>6663328.3370000003</v>
      </c>
      <c r="AG181">
        <v>6804623.4189999998</v>
      </c>
      <c r="AH181">
        <v>6946445.0920000002</v>
      </c>
      <c r="AI181">
        <v>7081036.9299999997</v>
      </c>
      <c r="AJ181">
        <v>7212858.2000000002</v>
      </c>
      <c r="AK181">
        <v>7345291.2790000001</v>
      </c>
      <c r="AL181">
        <v>7477661.8140000002</v>
      </c>
      <c r="AM181">
        <v>7609840.6260000002</v>
      </c>
      <c r="AN181">
        <v>7738248.2910000002</v>
      </c>
      <c r="AO181">
        <v>7867269.7829999998</v>
      </c>
      <c r="AP181">
        <v>7996744.7980000004</v>
      </c>
      <c r="AQ181">
        <v>8128816.2010000004</v>
      </c>
      <c r="AR181">
        <v>8261347.6320000002</v>
      </c>
      <c r="AS181">
        <v>8395317.227</v>
      </c>
      <c r="AT181">
        <v>8529755.7520000003</v>
      </c>
      <c r="AU181">
        <v>8665709.8699999899</v>
      </c>
      <c r="AV181">
        <v>8804244.0240000002</v>
      </c>
      <c r="AW181">
        <v>8952496.6109999996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3.6343673519999999</v>
      </c>
      <c r="G182">
        <v>3.500390876</v>
      </c>
      <c r="H182">
        <v>3.2294338429999998</v>
      </c>
      <c r="I182">
        <v>3.1763289119999998</v>
      </c>
      <c r="J182">
        <v>3.1867565199999999</v>
      </c>
      <c r="K182">
        <v>3.0672016919999998</v>
      </c>
      <c r="L182">
        <v>3.0456669110000001</v>
      </c>
      <c r="M182">
        <v>2.979610707</v>
      </c>
      <c r="N182">
        <v>2.9653840589999998</v>
      </c>
      <c r="O182">
        <v>3.157315884</v>
      </c>
      <c r="P182">
        <v>3.303981243</v>
      </c>
      <c r="Q182">
        <v>3.4005451290000002</v>
      </c>
      <c r="R182">
        <v>3.5300074779999999</v>
      </c>
      <c r="S182">
        <v>3.9040768909999999</v>
      </c>
      <c r="T182">
        <v>3.9590645420000001</v>
      </c>
      <c r="U182">
        <v>3.9680058479999998</v>
      </c>
      <c r="V182">
        <v>4.1066857480000003</v>
      </c>
      <c r="W182">
        <v>4.159793971</v>
      </c>
      <c r="X182">
        <v>4.1395463699999997</v>
      </c>
      <c r="Y182">
        <v>4.1528479450000004</v>
      </c>
      <c r="Z182">
        <v>4.1683881820000002</v>
      </c>
      <c r="AA182">
        <v>4.1964339669999999</v>
      </c>
      <c r="AB182">
        <v>4.2235749169999997</v>
      </c>
      <c r="AC182">
        <v>4.2532896720000002</v>
      </c>
      <c r="AD182">
        <v>4.2980442319999996</v>
      </c>
      <c r="AE182">
        <v>4.3349886250000003</v>
      </c>
      <c r="AF182">
        <v>4.3686907369999997</v>
      </c>
      <c r="AG182">
        <v>4.4010160269999998</v>
      </c>
      <c r="AH182">
        <v>4.4457438189999996</v>
      </c>
      <c r="AI182">
        <v>4.4709992310000004</v>
      </c>
      <c r="AJ182">
        <v>4.4876526669999999</v>
      </c>
      <c r="AK182">
        <v>4.5174496609999997</v>
      </c>
      <c r="AL182">
        <v>4.544855332</v>
      </c>
      <c r="AM182">
        <v>4.5673681789999998</v>
      </c>
      <c r="AN182">
        <v>4.5957101270000003</v>
      </c>
      <c r="AO182">
        <v>4.6162658839999997</v>
      </c>
      <c r="AP182">
        <v>4.6370359680000002</v>
      </c>
      <c r="AQ182">
        <v>4.6725093820000003</v>
      </c>
      <c r="AR182">
        <v>4.6988307540000003</v>
      </c>
      <c r="AS182">
        <v>4.7279814010000001</v>
      </c>
      <c r="AT182">
        <v>4.7628329420000002</v>
      </c>
      <c r="AU182">
        <v>4.792977252</v>
      </c>
      <c r="AV182">
        <v>4.8233723169999996</v>
      </c>
      <c r="AW182">
        <v>4.9082715820000002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1227703.5930000001</v>
      </c>
      <c r="G183">
        <v>1169782.067</v>
      </c>
      <c r="H183">
        <v>1137339.8060000001</v>
      </c>
      <c r="I183">
        <v>1168180.432</v>
      </c>
      <c r="J183">
        <v>1139783.24</v>
      </c>
      <c r="K183">
        <v>1085368.298</v>
      </c>
      <c r="L183">
        <v>1093531.0630000001</v>
      </c>
      <c r="M183">
        <v>1101414.7320000001</v>
      </c>
      <c r="N183">
        <v>1073840.2709999999</v>
      </c>
      <c r="O183">
        <v>1137650.1189999999</v>
      </c>
      <c r="P183">
        <v>1153418.7579999999</v>
      </c>
      <c r="Q183">
        <v>1124288.3589999999</v>
      </c>
      <c r="R183">
        <v>1163328.898</v>
      </c>
      <c r="S183">
        <v>1249167.365</v>
      </c>
      <c r="T183">
        <v>1283451.263</v>
      </c>
      <c r="U183">
        <v>1294528.5290000001</v>
      </c>
      <c r="V183">
        <v>1297872.686</v>
      </c>
      <c r="W183">
        <v>1286395.0859999999</v>
      </c>
      <c r="X183">
        <v>1268438.9509999999</v>
      </c>
      <c r="Y183">
        <v>1276290.2290000001</v>
      </c>
      <c r="Z183">
        <v>1297369.858</v>
      </c>
      <c r="AA183">
        <v>1325865.983</v>
      </c>
      <c r="AB183">
        <v>1356818.122</v>
      </c>
      <c r="AC183">
        <v>1388381.108</v>
      </c>
      <c r="AD183">
        <v>1417734.3319999999</v>
      </c>
      <c r="AE183">
        <v>1444685.0160000001</v>
      </c>
      <c r="AF183">
        <v>1469866.831</v>
      </c>
      <c r="AG183">
        <v>1493830.594</v>
      </c>
      <c r="AH183">
        <v>1517285.973</v>
      </c>
      <c r="AI183">
        <v>1538632.4890000001</v>
      </c>
      <c r="AJ183">
        <v>1558946.787</v>
      </c>
      <c r="AK183">
        <v>1578899.6810000001</v>
      </c>
      <c r="AL183">
        <v>1598602.7549999999</v>
      </c>
      <c r="AM183">
        <v>1618068.9010000001</v>
      </c>
      <c r="AN183">
        <v>1636697.6</v>
      </c>
      <c r="AO183">
        <v>1654818.9669999999</v>
      </c>
      <c r="AP183">
        <v>1672552.49</v>
      </c>
      <c r="AQ183">
        <v>1690280.862</v>
      </c>
      <c r="AR183">
        <v>1707796.8219999999</v>
      </c>
      <c r="AS183">
        <v>1724697.5430000001</v>
      </c>
      <c r="AT183">
        <v>1741365.16</v>
      </c>
      <c r="AU183">
        <v>1757901.966</v>
      </c>
      <c r="AV183">
        <v>1774478.9639999999</v>
      </c>
      <c r="AW183">
        <v>1792178.89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3494306.142</v>
      </c>
      <c r="G184">
        <v>3288088.8670000001</v>
      </c>
      <c r="H184">
        <v>3036409.0959999999</v>
      </c>
      <c r="I184">
        <v>3045274.03</v>
      </c>
      <c r="J184">
        <v>2942732.5109999999</v>
      </c>
      <c r="K184">
        <v>2793230.497</v>
      </c>
      <c r="L184">
        <v>2732226.307</v>
      </c>
      <c r="M184">
        <v>2672614.233</v>
      </c>
      <c r="N184">
        <v>2489927.19</v>
      </c>
      <c r="O184">
        <v>2604058.4070000001</v>
      </c>
      <c r="P184">
        <v>2696372.2749999999</v>
      </c>
      <c r="Q184">
        <v>2767881.2250000001</v>
      </c>
      <c r="R184">
        <v>2864821.5060000001</v>
      </c>
      <c r="S184">
        <v>2993286.2230000002</v>
      </c>
      <c r="T184">
        <v>3033760.8330000001</v>
      </c>
      <c r="U184">
        <v>3047660.335</v>
      </c>
      <c r="V184">
        <v>3052557.787</v>
      </c>
      <c r="W184">
        <v>3017759.6060000001</v>
      </c>
      <c r="X184">
        <v>2981637.7030000002</v>
      </c>
      <c r="Y184">
        <v>2965230.6030000001</v>
      </c>
      <c r="Z184">
        <v>2959332.8169999998</v>
      </c>
      <c r="AA184">
        <v>2960282.4670000002</v>
      </c>
      <c r="AB184">
        <v>2965055.2769999998</v>
      </c>
      <c r="AC184">
        <v>2972053.1170000001</v>
      </c>
      <c r="AD184">
        <v>2738335.7570000002</v>
      </c>
      <c r="AE184">
        <v>2504582.86</v>
      </c>
      <c r="AF184">
        <v>2270713.48</v>
      </c>
      <c r="AG184">
        <v>2036709.074</v>
      </c>
      <c r="AH184">
        <v>1802768.6189999999</v>
      </c>
      <c r="AI184">
        <v>1566654.878</v>
      </c>
      <c r="AJ184">
        <v>1329406.2479999999</v>
      </c>
      <c r="AK184">
        <v>1091671.571</v>
      </c>
      <c r="AL184">
        <v>853680.47519999999</v>
      </c>
      <c r="AM184">
        <v>615535.98210000002</v>
      </c>
      <c r="AN184">
        <v>615851.59439999994</v>
      </c>
      <c r="AO184">
        <v>616226.0368</v>
      </c>
      <c r="AP184">
        <v>616649.60239999997</v>
      </c>
      <c r="AQ184">
        <v>617187.49419999996</v>
      </c>
      <c r="AR184">
        <v>617791.63500000001</v>
      </c>
      <c r="AS184">
        <v>618213.82169999997</v>
      </c>
      <c r="AT184">
        <v>618689.82050000003</v>
      </c>
      <c r="AU184">
        <v>619290.56039999996</v>
      </c>
      <c r="AV184">
        <v>620083.65269999998</v>
      </c>
      <c r="AW184">
        <v>621330.81649999996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55867469.130000003</v>
      </c>
      <c r="G185">
        <v>52766541.859999999</v>
      </c>
      <c r="H185">
        <v>47956305.32</v>
      </c>
      <c r="I185">
        <v>48233624.049999997</v>
      </c>
      <c r="J185">
        <v>47509712.07</v>
      </c>
      <c r="K185">
        <v>44930748.719999999</v>
      </c>
      <c r="L185">
        <v>43542043.009999998</v>
      </c>
      <c r="M185">
        <v>43037114.229999997</v>
      </c>
      <c r="N185">
        <v>41649861.07</v>
      </c>
      <c r="O185">
        <v>42842944.270000003</v>
      </c>
      <c r="P185">
        <v>43593324.399999999</v>
      </c>
      <c r="Q185">
        <v>43803356.119999997</v>
      </c>
      <c r="R185">
        <v>44414195.340000004</v>
      </c>
      <c r="S185">
        <v>46328211.710000001</v>
      </c>
      <c r="T185">
        <v>46835828.979999997</v>
      </c>
      <c r="U185">
        <v>46963390.560000002</v>
      </c>
      <c r="V185">
        <v>47014803.640000001</v>
      </c>
      <c r="W185">
        <v>46727955.75</v>
      </c>
      <c r="X185">
        <v>46176555.229999997</v>
      </c>
      <c r="Y185">
        <v>45913702.979999997</v>
      </c>
      <c r="Z185">
        <v>45843090.420000002</v>
      </c>
      <c r="AA185">
        <v>45951051.880000003</v>
      </c>
      <c r="AB185">
        <v>46203126.579999998</v>
      </c>
      <c r="AC185">
        <v>46582214.280000001</v>
      </c>
      <c r="AD185">
        <v>46489355.18</v>
      </c>
      <c r="AE185">
        <v>46470763.899999999</v>
      </c>
      <c r="AF185">
        <v>46518990.520000003</v>
      </c>
      <c r="AG185">
        <v>46624800.640000001</v>
      </c>
      <c r="AH185">
        <v>46787295.689999998</v>
      </c>
      <c r="AI185">
        <v>46963838.759999998</v>
      </c>
      <c r="AJ185">
        <v>47168671.920000002</v>
      </c>
      <c r="AK185">
        <v>47406220.979999997</v>
      </c>
      <c r="AL185">
        <v>47668206.799999997</v>
      </c>
      <c r="AM185">
        <v>47949607.090000004</v>
      </c>
      <c r="AN185">
        <v>48231898.259999998</v>
      </c>
      <c r="AO185">
        <v>48524694.590000004</v>
      </c>
      <c r="AP185">
        <v>48822606.009999998</v>
      </c>
      <c r="AQ185">
        <v>49127469.409999996</v>
      </c>
      <c r="AR185">
        <v>49424065.07</v>
      </c>
      <c r="AS185">
        <v>49707553.609999999</v>
      </c>
      <c r="AT185">
        <v>49975202.579999998</v>
      </c>
      <c r="AU185">
        <v>50226711.32</v>
      </c>
      <c r="AV185">
        <v>50464558.5</v>
      </c>
      <c r="AW185">
        <v>50713444.710000001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1832436.18</v>
      </c>
      <c r="G186">
        <v>1646708.6939999999</v>
      </c>
      <c r="H186">
        <v>1251843.047</v>
      </c>
      <c r="I186">
        <v>1598874.477</v>
      </c>
      <c r="J186">
        <v>1327870.0049999999</v>
      </c>
      <c r="K186">
        <v>1665576.3470000001</v>
      </c>
      <c r="L186">
        <v>1576655.429</v>
      </c>
      <c r="M186">
        <v>1701968.75</v>
      </c>
      <c r="N186">
        <v>1849826.9920000001</v>
      </c>
      <c r="O186">
        <v>1892797.1580000001</v>
      </c>
      <c r="P186">
        <v>1906537.5630000001</v>
      </c>
      <c r="Q186">
        <v>1890786.112</v>
      </c>
      <c r="R186">
        <v>1876026.514</v>
      </c>
      <c r="S186">
        <v>2111936.6430000002</v>
      </c>
      <c r="T186">
        <v>2073467.66</v>
      </c>
      <c r="U186">
        <v>2037709.6129999999</v>
      </c>
      <c r="V186">
        <v>2008248.39</v>
      </c>
      <c r="W186">
        <v>2000157.5830000001</v>
      </c>
      <c r="X186">
        <v>1980765.8489999999</v>
      </c>
      <c r="Y186">
        <v>1976159.852</v>
      </c>
      <c r="Z186">
        <v>1981155.59</v>
      </c>
      <c r="AA186">
        <v>1994200.777</v>
      </c>
      <c r="AB186">
        <v>2013233.923</v>
      </c>
      <c r="AC186">
        <v>2036913.9010000001</v>
      </c>
      <c r="AD186">
        <v>2064469.8910000001</v>
      </c>
      <c r="AE186">
        <v>2094269.237</v>
      </c>
      <c r="AF186">
        <v>2125998.2259999998</v>
      </c>
      <c r="AG186">
        <v>2159357.84</v>
      </c>
      <c r="AH186">
        <v>2194368.6030000001</v>
      </c>
      <c r="AI186">
        <v>2229563.9840000002</v>
      </c>
      <c r="AJ186">
        <v>2265361.2990000001</v>
      </c>
      <c r="AK186">
        <v>2301947.0320000001</v>
      </c>
      <c r="AL186">
        <v>2339171.9160000002</v>
      </c>
      <c r="AM186">
        <v>2376944.301</v>
      </c>
      <c r="AN186">
        <v>2414409.5789999999</v>
      </c>
      <c r="AO186">
        <v>2452202.34</v>
      </c>
      <c r="AP186">
        <v>2490209.7059999998</v>
      </c>
      <c r="AQ186">
        <v>2528645.608</v>
      </c>
      <c r="AR186">
        <v>2567134.0759999999</v>
      </c>
      <c r="AS186">
        <v>2605610.932</v>
      </c>
      <c r="AT186">
        <v>2643959.5649999999</v>
      </c>
      <c r="AU186">
        <v>2682276.287</v>
      </c>
      <c r="AV186">
        <v>2720719.0070000002</v>
      </c>
      <c r="AW186">
        <v>2760247.96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4069852.426</v>
      </c>
      <c r="G187">
        <v>4043704.2379999999</v>
      </c>
      <c r="H187">
        <v>3295480.7239999999</v>
      </c>
      <c r="I187">
        <v>3404152.872</v>
      </c>
      <c r="J187">
        <v>3571389.014</v>
      </c>
      <c r="K187">
        <v>3483563.5180000002</v>
      </c>
      <c r="L187">
        <v>3365085.8139999998</v>
      </c>
      <c r="M187">
        <v>3328616.273</v>
      </c>
      <c r="N187">
        <v>3378761.9309999999</v>
      </c>
      <c r="O187">
        <v>3435502.2220000001</v>
      </c>
      <c r="P187">
        <v>3473740.91</v>
      </c>
      <c r="Q187">
        <v>3490329.0529999998</v>
      </c>
      <c r="R187">
        <v>3513288.1979999999</v>
      </c>
      <c r="S187">
        <v>3646242.01</v>
      </c>
      <c r="T187">
        <v>3675418.9739999999</v>
      </c>
      <c r="U187">
        <v>3664571.7250000001</v>
      </c>
      <c r="V187">
        <v>3643105.7540000002</v>
      </c>
      <c r="W187">
        <v>3637001.861</v>
      </c>
      <c r="X187">
        <v>3610017.33</v>
      </c>
      <c r="Y187">
        <v>3609871.577</v>
      </c>
      <c r="Z187">
        <v>3627399.0649999999</v>
      </c>
      <c r="AA187">
        <v>3658643.767</v>
      </c>
      <c r="AB187">
        <v>3699327.7179999999</v>
      </c>
      <c r="AC187">
        <v>3746862.0729999999</v>
      </c>
      <c r="AD187">
        <v>3799788.148</v>
      </c>
      <c r="AE187">
        <v>3855585.82</v>
      </c>
      <c r="AF187">
        <v>3913255.5520000001</v>
      </c>
      <c r="AG187">
        <v>3972294.2209999999</v>
      </c>
      <c r="AH187">
        <v>4032892.6</v>
      </c>
      <c r="AI187">
        <v>4092874.361</v>
      </c>
      <c r="AJ187">
        <v>4153079.8</v>
      </c>
      <c r="AK187">
        <v>4213683.3210000005</v>
      </c>
      <c r="AL187">
        <v>4275169.1660000002</v>
      </c>
      <c r="AM187">
        <v>4337508.0109999999</v>
      </c>
      <c r="AN187">
        <v>4397936.9160000002</v>
      </c>
      <c r="AO187">
        <v>4457762.0199999996</v>
      </c>
      <c r="AP187">
        <v>4516868.5049999999</v>
      </c>
      <c r="AQ187">
        <v>4575835.9179999996</v>
      </c>
      <c r="AR187">
        <v>4634403.2589999996</v>
      </c>
      <c r="AS187">
        <v>4693628.7280000001</v>
      </c>
      <c r="AT187">
        <v>4753682.9529999997</v>
      </c>
      <c r="AU187">
        <v>4814503.9550000001</v>
      </c>
      <c r="AV187">
        <v>4876014.2429999998</v>
      </c>
      <c r="AW187">
        <v>4939769.58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13314594.560000001</v>
      </c>
      <c r="G188">
        <v>12851210.439999999</v>
      </c>
      <c r="H188">
        <v>12458670.210000001</v>
      </c>
      <c r="I188">
        <v>12377969.01</v>
      </c>
      <c r="J188">
        <v>11843456.560000001</v>
      </c>
      <c r="K188">
        <v>11075196.32</v>
      </c>
      <c r="L188">
        <v>10646800.130000001</v>
      </c>
      <c r="M188">
        <v>10567279.1</v>
      </c>
      <c r="N188">
        <v>10921762.27</v>
      </c>
      <c r="O188">
        <v>11009361.460000001</v>
      </c>
      <c r="P188">
        <v>10457679.26</v>
      </c>
      <c r="Q188">
        <v>9574860.66599999</v>
      </c>
      <c r="R188">
        <v>8885569.0329999998</v>
      </c>
      <c r="S188">
        <v>8618463.9829999898</v>
      </c>
      <c r="T188">
        <v>8356174.0449999999</v>
      </c>
      <c r="U188">
        <v>8146719.7390000001</v>
      </c>
      <c r="V188">
        <v>7993759.29</v>
      </c>
      <c r="W188">
        <v>7845929.6770000001</v>
      </c>
      <c r="X188">
        <v>7685303.0410000002</v>
      </c>
      <c r="Y188">
        <v>7674478.7130000005</v>
      </c>
      <c r="Z188">
        <v>7765378.2189999996</v>
      </c>
      <c r="AA188">
        <v>7927242.625</v>
      </c>
      <c r="AB188">
        <v>8132898.648</v>
      </c>
      <c r="AC188">
        <v>8362491.5949999997</v>
      </c>
      <c r="AD188">
        <v>8599380.0539999995</v>
      </c>
      <c r="AE188">
        <v>8831143.4790000003</v>
      </c>
      <c r="AF188">
        <v>9053557.6689999998</v>
      </c>
      <c r="AG188">
        <v>9264325.5189999994</v>
      </c>
      <c r="AH188">
        <v>9464565.7019999996</v>
      </c>
      <c r="AI188">
        <v>9641564.4450000003</v>
      </c>
      <c r="AJ188">
        <v>9799782.3249999899</v>
      </c>
      <c r="AK188">
        <v>9942815.7510000002</v>
      </c>
      <c r="AL188">
        <v>10071358.17</v>
      </c>
      <c r="AM188">
        <v>10186718.91</v>
      </c>
      <c r="AN188">
        <v>10285061.85</v>
      </c>
      <c r="AO188">
        <v>10371199.09</v>
      </c>
      <c r="AP188">
        <v>10447988.390000001</v>
      </c>
      <c r="AQ188">
        <v>10520322.57</v>
      </c>
      <c r="AR188">
        <v>10589644.689999999</v>
      </c>
      <c r="AS188">
        <v>10656882.050000001</v>
      </c>
      <c r="AT188">
        <v>10726725.41</v>
      </c>
      <c r="AU188">
        <v>10802835.699999999</v>
      </c>
      <c r="AV188">
        <v>10888930.109999999</v>
      </c>
      <c r="AW188">
        <v>10994486.73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1262176.97</v>
      </c>
      <c r="G189">
        <v>1198224.7930000001</v>
      </c>
      <c r="H189">
        <v>1217502.8940000001</v>
      </c>
      <c r="I189">
        <v>1166291.798</v>
      </c>
      <c r="J189">
        <v>1092002.6839999999</v>
      </c>
      <c r="K189">
        <v>1022370.236</v>
      </c>
      <c r="L189">
        <v>981866.03060000006</v>
      </c>
      <c r="M189">
        <v>956576.48510000005</v>
      </c>
      <c r="N189">
        <v>960230.39049999998</v>
      </c>
      <c r="O189">
        <v>930985.51300000004</v>
      </c>
      <c r="P189">
        <v>860062.32830000005</v>
      </c>
      <c r="Q189">
        <v>776374.17070000002</v>
      </c>
      <c r="R189">
        <v>711910.11159999995</v>
      </c>
      <c r="S189">
        <v>682630.92020000005</v>
      </c>
      <c r="T189">
        <v>663597.8763</v>
      </c>
      <c r="U189">
        <v>652931.24069999997</v>
      </c>
      <c r="V189">
        <v>648189.4632</v>
      </c>
      <c r="W189">
        <v>645871.14540000004</v>
      </c>
      <c r="X189">
        <v>643031.74140000006</v>
      </c>
      <c r="Y189">
        <v>650375.25890000002</v>
      </c>
      <c r="Z189">
        <v>663496.25139999995</v>
      </c>
      <c r="AA189">
        <v>680312.28060000006</v>
      </c>
      <c r="AB189">
        <v>699211.06370000006</v>
      </c>
      <c r="AC189">
        <v>719072.81099999999</v>
      </c>
      <c r="AD189">
        <v>738480.26870000002</v>
      </c>
      <c r="AE189">
        <v>757046.11069999996</v>
      </c>
      <c r="AF189">
        <v>774776.29570000002</v>
      </c>
      <c r="AG189">
        <v>791800.87120000005</v>
      </c>
      <c r="AH189">
        <v>808385.94510000001</v>
      </c>
      <c r="AI189">
        <v>823947.06519999995</v>
      </c>
      <c r="AJ189">
        <v>838940.90590000001</v>
      </c>
      <c r="AK189">
        <v>853401.53480000002</v>
      </c>
      <c r="AL189">
        <v>867340.7058</v>
      </c>
      <c r="AM189">
        <v>880710.04029999999</v>
      </c>
      <c r="AN189">
        <v>893174.73840000003</v>
      </c>
      <c r="AO189">
        <v>905075.62719999999</v>
      </c>
      <c r="AP189">
        <v>916437.67209999997</v>
      </c>
      <c r="AQ189">
        <v>927457.71710000001</v>
      </c>
      <c r="AR189">
        <v>938253.11939999997</v>
      </c>
      <c r="AS189">
        <v>948817.56050000002</v>
      </c>
      <c r="AT189">
        <v>959581.51919999998</v>
      </c>
      <c r="AU189">
        <v>970812.67290000001</v>
      </c>
      <c r="AV189">
        <v>982712.34149999998</v>
      </c>
      <c r="AW189">
        <v>995771.64789999998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16724304.27</v>
      </c>
      <c r="G190">
        <v>15998389.039999999</v>
      </c>
      <c r="H190">
        <v>15292900.26</v>
      </c>
      <c r="I190">
        <v>15219896.710000001</v>
      </c>
      <c r="J190">
        <v>13335752.939999999</v>
      </c>
      <c r="K190">
        <v>11342452.460000001</v>
      </c>
      <c r="L190">
        <v>9821109.91599999</v>
      </c>
      <c r="M190">
        <v>8669270.7929999996</v>
      </c>
      <c r="N190">
        <v>7715410.2450000001</v>
      </c>
      <c r="O190">
        <v>8079454.8140000002</v>
      </c>
      <c r="P190">
        <v>8267319.1189999999</v>
      </c>
      <c r="Q190">
        <v>8357298.8590000002</v>
      </c>
      <c r="R190">
        <v>8557561.00699999</v>
      </c>
      <c r="S190">
        <v>4856000.5760000004</v>
      </c>
      <c r="T190">
        <v>6509321.5650000004</v>
      </c>
      <c r="U190">
        <v>8114285.9800000004</v>
      </c>
      <c r="V190">
        <v>9689904.5850000009</v>
      </c>
      <c r="W190">
        <v>10102963.630000001</v>
      </c>
      <c r="X190">
        <v>10450741.27</v>
      </c>
      <c r="Y190">
        <v>10580818.460000001</v>
      </c>
      <c r="Z190">
        <v>10746700.99</v>
      </c>
      <c r="AA190">
        <v>10941953.189999999</v>
      </c>
      <c r="AB190">
        <v>11195975.33</v>
      </c>
      <c r="AC190">
        <v>11464426.859999999</v>
      </c>
      <c r="AD190">
        <v>11760336.93</v>
      </c>
      <c r="AE190">
        <v>12053092.08</v>
      </c>
      <c r="AF190">
        <v>12001333.119999999</v>
      </c>
      <c r="AG190">
        <v>12208723.49</v>
      </c>
      <c r="AH190">
        <v>12415361.539999999</v>
      </c>
      <c r="AI190">
        <v>12576276.82</v>
      </c>
      <c r="AJ190">
        <v>12729782.6</v>
      </c>
      <c r="AK190">
        <v>12881395.84</v>
      </c>
      <c r="AL190">
        <v>13060356.960000001</v>
      </c>
      <c r="AM190">
        <v>13235699.41</v>
      </c>
      <c r="AN190">
        <v>13328411.050000001</v>
      </c>
      <c r="AO190">
        <v>13416502.800000001</v>
      </c>
      <c r="AP190">
        <v>13502558.99</v>
      </c>
      <c r="AQ190">
        <v>13591436.939999999</v>
      </c>
      <c r="AR190">
        <v>13679125.73</v>
      </c>
      <c r="AS190">
        <v>13657588.02</v>
      </c>
      <c r="AT190">
        <v>13642609.82</v>
      </c>
      <c r="AU190">
        <v>13633344.6</v>
      </c>
      <c r="AV190">
        <v>13631594.33</v>
      </c>
      <c r="AW190">
        <v>13651255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4121585.8139999998</v>
      </c>
      <c r="G191">
        <v>3781623.74</v>
      </c>
      <c r="H191">
        <v>3268106.193</v>
      </c>
      <c r="I191">
        <v>2991076.5079999999</v>
      </c>
      <c r="J191">
        <v>2760978.1260000002</v>
      </c>
      <c r="K191">
        <v>2514553.3130000001</v>
      </c>
      <c r="L191">
        <v>2256169.8820000002</v>
      </c>
      <c r="M191">
        <v>2022592.3640000001</v>
      </c>
      <c r="N191">
        <v>1797276.112</v>
      </c>
      <c r="O191">
        <v>1606237.068</v>
      </c>
      <c r="P191">
        <v>1449939.9280000001</v>
      </c>
      <c r="Q191">
        <v>1315381.5660000001</v>
      </c>
      <c r="R191">
        <v>1168320.148</v>
      </c>
      <c r="S191">
        <v>1165175.5630000001</v>
      </c>
      <c r="T191">
        <v>1761326.524</v>
      </c>
      <c r="U191">
        <v>2403889.1710000001</v>
      </c>
      <c r="V191">
        <v>3022650.182</v>
      </c>
      <c r="W191">
        <v>2786990.16</v>
      </c>
      <c r="X191">
        <v>2438123.372</v>
      </c>
      <c r="Y191">
        <v>2371861.2289999998</v>
      </c>
      <c r="Z191">
        <v>2330998.906</v>
      </c>
      <c r="AA191">
        <v>2295765.7390000001</v>
      </c>
      <c r="AB191">
        <v>2266171.2949999999</v>
      </c>
      <c r="AC191">
        <v>2240438.4360000002</v>
      </c>
      <c r="AD191">
        <v>2261599.7250000001</v>
      </c>
      <c r="AE191">
        <v>2291215.0649999999</v>
      </c>
      <c r="AF191">
        <v>2324545.5010000002</v>
      </c>
      <c r="AG191">
        <v>2361680.6549999998</v>
      </c>
      <c r="AH191">
        <v>2401103.5469999998</v>
      </c>
      <c r="AI191">
        <v>2393811.8909999998</v>
      </c>
      <c r="AJ191">
        <v>2382292.64</v>
      </c>
      <c r="AK191">
        <v>2370915.625</v>
      </c>
      <c r="AL191">
        <v>2358790.6060000001</v>
      </c>
      <c r="AM191">
        <v>2346632.4470000002</v>
      </c>
      <c r="AN191">
        <v>2385355.5090000001</v>
      </c>
      <c r="AO191">
        <v>2429208.19</v>
      </c>
      <c r="AP191">
        <v>2473077.5</v>
      </c>
      <c r="AQ191">
        <v>2516520.7549999999</v>
      </c>
      <c r="AR191">
        <v>2559173.1519999998</v>
      </c>
      <c r="AS191">
        <v>2588431.398</v>
      </c>
      <c r="AT191">
        <v>2616396.767</v>
      </c>
      <c r="AU191">
        <v>2643844.0860000001</v>
      </c>
      <c r="AV191">
        <v>2670930.2080000001</v>
      </c>
      <c r="AW191">
        <v>2698778.5219999999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4121585.8139999998</v>
      </c>
      <c r="G192">
        <v>3781623.74</v>
      </c>
      <c r="H192">
        <v>3268106.193</v>
      </c>
      <c r="I192">
        <v>2991076.5079999999</v>
      </c>
      <c r="J192">
        <v>2760978.1260000002</v>
      </c>
      <c r="K192">
        <v>2514553.3130000001</v>
      </c>
      <c r="L192">
        <v>2256169.8820000002</v>
      </c>
      <c r="M192">
        <v>2022592.3640000001</v>
      </c>
      <c r="N192">
        <v>1797276.112</v>
      </c>
      <c r="O192">
        <v>1606237.068</v>
      </c>
      <c r="P192">
        <v>1449939.9280000001</v>
      </c>
      <c r="Q192">
        <v>1315381.5660000001</v>
      </c>
      <c r="R192">
        <v>1168320.148</v>
      </c>
      <c r="S192">
        <v>1165175.5630000001</v>
      </c>
      <c r="T192">
        <v>1761326.524</v>
      </c>
      <c r="U192">
        <v>2403889.1710000001</v>
      </c>
      <c r="V192">
        <v>3022650.182</v>
      </c>
      <c r="W192">
        <v>2786990.16</v>
      </c>
      <c r="X192">
        <v>2438123.372</v>
      </c>
      <c r="Y192">
        <v>2371861.2289999998</v>
      </c>
      <c r="Z192">
        <v>2330998.906</v>
      </c>
      <c r="AA192">
        <v>2295765.7390000001</v>
      </c>
      <c r="AB192">
        <v>2266171.2949999999</v>
      </c>
      <c r="AC192">
        <v>2240438.4360000002</v>
      </c>
      <c r="AD192">
        <v>2261599.7250000001</v>
      </c>
      <c r="AE192">
        <v>2291215.0649999999</v>
      </c>
      <c r="AF192">
        <v>2324545.5010000002</v>
      </c>
      <c r="AG192">
        <v>2361680.6549999998</v>
      </c>
      <c r="AH192">
        <v>2401103.5469999998</v>
      </c>
      <c r="AI192">
        <v>2393811.8909999998</v>
      </c>
      <c r="AJ192">
        <v>2382292.64</v>
      </c>
      <c r="AK192">
        <v>2370915.625</v>
      </c>
      <c r="AL192">
        <v>2358790.6060000001</v>
      </c>
      <c r="AM192">
        <v>2346632.4470000002</v>
      </c>
      <c r="AN192">
        <v>2385355.5090000001</v>
      </c>
      <c r="AO192">
        <v>2429208.19</v>
      </c>
      <c r="AP192">
        <v>2473077.5</v>
      </c>
      <c r="AQ192">
        <v>2516520.7549999999</v>
      </c>
      <c r="AR192">
        <v>2559173.1519999998</v>
      </c>
      <c r="AS192">
        <v>2588431.398</v>
      </c>
      <c r="AT192">
        <v>2616396.767</v>
      </c>
      <c r="AU192">
        <v>2643844.0860000001</v>
      </c>
      <c r="AV192">
        <v>2670930.2080000001</v>
      </c>
      <c r="AW192">
        <v>2698778.5219999999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8257721.017</v>
      </c>
      <c r="G193">
        <v>8001510.9460000005</v>
      </c>
      <c r="H193">
        <v>7306578.7999999998</v>
      </c>
      <c r="I193">
        <v>7065971.0889999997</v>
      </c>
      <c r="J193">
        <v>6891510.6660000002</v>
      </c>
      <c r="K193">
        <v>6631317.875</v>
      </c>
      <c r="L193">
        <v>6286087.4730000002</v>
      </c>
      <c r="M193">
        <v>5953482.2929999996</v>
      </c>
      <c r="N193">
        <v>5588774.6330000004</v>
      </c>
      <c r="O193">
        <v>5783198.0690000001</v>
      </c>
      <c r="P193">
        <v>6073992.5999999996</v>
      </c>
      <c r="Q193">
        <v>6361986.7819999997</v>
      </c>
      <c r="R193">
        <v>6455583.6579999998</v>
      </c>
      <c r="S193">
        <v>8856491.1980000008</v>
      </c>
      <c r="T193">
        <v>6974423.6310000001</v>
      </c>
      <c r="U193">
        <v>4814794.2620000001</v>
      </c>
      <c r="V193">
        <v>2807842.352</v>
      </c>
      <c r="W193">
        <v>2600933.1839999999</v>
      </c>
      <c r="X193">
        <v>2529267.7439999999</v>
      </c>
      <c r="Y193">
        <v>2483445.0989999999</v>
      </c>
      <c r="Z193">
        <v>2438547.5120000001</v>
      </c>
      <c r="AA193">
        <v>2396803.0260000001</v>
      </c>
      <c r="AB193">
        <v>2359799.7749999999</v>
      </c>
      <c r="AC193">
        <v>2326623.503</v>
      </c>
      <c r="AD193">
        <v>2304419.9270000001</v>
      </c>
      <c r="AE193">
        <v>2287073.216</v>
      </c>
      <c r="AF193">
        <v>2273338.301</v>
      </c>
      <c r="AG193">
        <v>2261826.9509999999</v>
      </c>
      <c r="AH193">
        <v>2252486.2859999998</v>
      </c>
      <c r="AI193">
        <v>2256999.5299999998</v>
      </c>
      <c r="AJ193">
        <v>2262069.5299999998</v>
      </c>
      <c r="AK193">
        <v>2267493.36</v>
      </c>
      <c r="AL193">
        <v>2272747.2030000002</v>
      </c>
      <c r="AM193">
        <v>2277816.003</v>
      </c>
      <c r="AN193">
        <v>2282753.9879999999</v>
      </c>
      <c r="AO193">
        <v>2287450.446</v>
      </c>
      <c r="AP193">
        <v>2291407.8059999999</v>
      </c>
      <c r="AQ193">
        <v>2294699.4640000002</v>
      </c>
      <c r="AR193">
        <v>2297071.0750000002</v>
      </c>
      <c r="AS193">
        <v>3058943.6209999998</v>
      </c>
      <c r="AT193">
        <v>3914625.7239999999</v>
      </c>
      <c r="AU193">
        <v>4779471.75</v>
      </c>
      <c r="AV193">
        <v>5640988.3899999997</v>
      </c>
      <c r="AW193">
        <v>6499699.1960000005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19906990.100000001</v>
      </c>
      <c r="G194">
        <v>18926098.800000001</v>
      </c>
      <c r="H194">
        <v>16952777</v>
      </c>
      <c r="I194">
        <v>16081822.98</v>
      </c>
      <c r="J194">
        <v>15385922.25</v>
      </c>
      <c r="K194">
        <v>14523249.73</v>
      </c>
      <c r="L194">
        <v>13505404.550000001</v>
      </c>
      <c r="M194">
        <v>12547839.310000001</v>
      </c>
      <c r="N194">
        <v>11555587.119999999</v>
      </c>
      <c r="O194">
        <v>10373118.83</v>
      </c>
      <c r="P194">
        <v>9377864.1270000003</v>
      </c>
      <c r="Q194">
        <v>8519275.3049999997</v>
      </c>
      <c r="R194">
        <v>7578496.9270000001</v>
      </c>
      <c r="S194">
        <v>3083644.2220000001</v>
      </c>
      <c r="T194">
        <v>2284597.1320000002</v>
      </c>
      <c r="U194">
        <v>1755590.5870000001</v>
      </c>
      <c r="V194">
        <v>1287131.4720000001</v>
      </c>
      <c r="W194">
        <v>1033199.701</v>
      </c>
      <c r="X194">
        <v>785171.4155</v>
      </c>
      <c r="Y194">
        <v>758915.00269999995</v>
      </c>
      <c r="Z194">
        <v>751676.32949999999</v>
      </c>
      <c r="AA194">
        <v>747144.83990000002</v>
      </c>
      <c r="AB194">
        <v>744315.93370000005</v>
      </c>
      <c r="AC194">
        <v>742570.5048</v>
      </c>
      <c r="AD194">
        <v>743194.32409999997</v>
      </c>
      <c r="AE194">
        <v>745295.25159999996</v>
      </c>
      <c r="AF194">
        <v>748511.9693</v>
      </c>
      <c r="AG194">
        <v>752588.31960000005</v>
      </c>
      <c r="AH194">
        <v>757372.22349999996</v>
      </c>
      <c r="AI194">
        <v>762774.40579999995</v>
      </c>
      <c r="AJ194">
        <v>768373.92879999999</v>
      </c>
      <c r="AK194">
        <v>774094.93590000004</v>
      </c>
      <c r="AL194">
        <v>779841.33880000003</v>
      </c>
      <c r="AM194">
        <v>785532.07189999998</v>
      </c>
      <c r="AN194">
        <v>792216.17570000002</v>
      </c>
      <c r="AO194">
        <v>798866.84510000004</v>
      </c>
      <c r="AP194">
        <v>805310.7452</v>
      </c>
      <c r="AQ194">
        <v>811571.99800000002</v>
      </c>
      <c r="AR194">
        <v>817558.52910000004</v>
      </c>
      <c r="AS194">
        <v>823959.53720000002</v>
      </c>
      <c r="AT194">
        <v>830412.52500000002</v>
      </c>
      <c r="AU194">
        <v>836719.06610000005</v>
      </c>
      <c r="AV194">
        <v>842884.60419999994</v>
      </c>
      <c r="AW194">
        <v>849260.81579999998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480598.68190000003</v>
      </c>
      <c r="G195">
        <v>469285.6911</v>
      </c>
      <c r="H195">
        <v>452529.05839999998</v>
      </c>
      <c r="I195">
        <v>461122.94500000001</v>
      </c>
      <c r="J195">
        <v>522323.38890000002</v>
      </c>
      <c r="K195">
        <v>571573.92960000003</v>
      </c>
      <c r="L195">
        <v>634660.54180000001</v>
      </c>
      <c r="M195">
        <v>717611.66220000002</v>
      </c>
      <c r="N195">
        <v>822822.58039999998</v>
      </c>
      <c r="O195">
        <v>787685.73629999999</v>
      </c>
      <c r="P195">
        <v>725008.07330000005</v>
      </c>
      <c r="Q195">
        <v>638040.65619999997</v>
      </c>
      <c r="R195">
        <v>555921.14170000004</v>
      </c>
      <c r="S195">
        <v>271343.21649999998</v>
      </c>
      <c r="T195">
        <v>247895.48569999999</v>
      </c>
      <c r="U195">
        <v>228457.96590000001</v>
      </c>
      <c r="V195">
        <v>210888.41209999999</v>
      </c>
      <c r="W195">
        <v>213454.57620000001</v>
      </c>
      <c r="X195">
        <v>214948.8328</v>
      </c>
      <c r="Y195">
        <v>207836.88190000001</v>
      </c>
      <c r="Z195">
        <v>202224.99720000001</v>
      </c>
      <c r="AA195">
        <v>197752.86</v>
      </c>
      <c r="AB195">
        <v>194127.41310000001</v>
      </c>
      <c r="AC195">
        <v>190993.3455</v>
      </c>
      <c r="AD195">
        <v>188691.2997</v>
      </c>
      <c r="AE195">
        <v>186436.01610000001</v>
      </c>
      <c r="AF195">
        <v>184849.30729999999</v>
      </c>
      <c r="AG195">
        <v>182940.86410000001</v>
      </c>
      <c r="AH195">
        <v>181163.86410000001</v>
      </c>
      <c r="AI195">
        <v>179903.6856</v>
      </c>
      <c r="AJ195">
        <v>178754.97</v>
      </c>
      <c r="AK195">
        <v>177716.00839999999</v>
      </c>
      <c r="AL195">
        <v>176731.84719999999</v>
      </c>
      <c r="AM195">
        <v>175771.6623</v>
      </c>
      <c r="AN195">
        <v>174854.50959999999</v>
      </c>
      <c r="AO195">
        <v>173935.95009999999</v>
      </c>
      <c r="AP195">
        <v>173007.87959999999</v>
      </c>
      <c r="AQ195">
        <v>172101.01449999999</v>
      </c>
      <c r="AR195">
        <v>171164.73790000001</v>
      </c>
      <c r="AS195">
        <v>170719.1434</v>
      </c>
      <c r="AT195">
        <v>170272.78779999999</v>
      </c>
      <c r="AU195">
        <v>169814.13630000001</v>
      </c>
      <c r="AV195">
        <v>169355.52069999999</v>
      </c>
      <c r="AW195">
        <v>169033.427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784193.96369999996</v>
      </c>
      <c r="G196">
        <v>759148.37309999997</v>
      </c>
      <c r="H196">
        <v>740392.39480000001</v>
      </c>
      <c r="I196">
        <v>775070.21970000002</v>
      </c>
      <c r="J196">
        <v>761563.45259999996</v>
      </c>
      <c r="K196">
        <v>750064.80090000003</v>
      </c>
      <c r="L196">
        <v>705671.66310000001</v>
      </c>
      <c r="M196">
        <v>718608.60560000001</v>
      </c>
      <c r="N196">
        <v>697012.75060000003</v>
      </c>
      <c r="O196">
        <v>679079.83799999999</v>
      </c>
      <c r="P196">
        <v>658364.33140000002</v>
      </c>
      <c r="Q196">
        <v>623860.83499999996</v>
      </c>
      <c r="R196">
        <v>576269.65300000005</v>
      </c>
      <c r="S196">
        <v>521273.65669999999</v>
      </c>
      <c r="T196">
        <v>510886.4325</v>
      </c>
      <c r="U196">
        <v>509995.02970000001</v>
      </c>
      <c r="V196">
        <v>514720.97450000001</v>
      </c>
      <c r="W196">
        <v>515909.91930000001</v>
      </c>
      <c r="X196">
        <v>515057.19780000002</v>
      </c>
      <c r="Y196">
        <v>509335.83649999998</v>
      </c>
      <c r="Z196">
        <v>503832.06469999999</v>
      </c>
      <c r="AA196">
        <v>499892.00650000002</v>
      </c>
      <c r="AB196">
        <v>497273.19890000002</v>
      </c>
      <c r="AC196">
        <v>495760.64270000003</v>
      </c>
      <c r="AD196">
        <v>495871.67940000002</v>
      </c>
      <c r="AE196">
        <v>496353.32510000002</v>
      </c>
      <c r="AF196">
        <v>497066.3554</v>
      </c>
      <c r="AG196">
        <v>497789.33029999997</v>
      </c>
      <c r="AH196">
        <v>498638.36580000003</v>
      </c>
      <c r="AI196">
        <v>502962.0575</v>
      </c>
      <c r="AJ196">
        <v>507621.36839999998</v>
      </c>
      <c r="AK196">
        <v>512429.50459999999</v>
      </c>
      <c r="AL196">
        <v>517186.67739999999</v>
      </c>
      <c r="AM196">
        <v>521905.25660000002</v>
      </c>
      <c r="AN196">
        <v>525971.41269999999</v>
      </c>
      <c r="AO196">
        <v>530020.03009999997</v>
      </c>
      <c r="AP196">
        <v>533994.75450000004</v>
      </c>
      <c r="AQ196">
        <v>537913.6176</v>
      </c>
      <c r="AR196">
        <v>541702.06480000005</v>
      </c>
      <c r="AS196">
        <v>545462.09699999995</v>
      </c>
      <c r="AT196">
        <v>549120.82250000001</v>
      </c>
      <c r="AU196">
        <v>552645.93409999995</v>
      </c>
      <c r="AV196">
        <v>556065.02</v>
      </c>
      <c r="AW196">
        <v>559573.27529999998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5229458.2419999996</v>
      </c>
      <c r="G197">
        <v>4997769.2</v>
      </c>
      <c r="H197">
        <v>4908854.3430000003</v>
      </c>
      <c r="I197">
        <v>4892184.398</v>
      </c>
      <c r="J197">
        <v>4880494.6770000001</v>
      </c>
      <c r="K197">
        <v>4621140.1399999997</v>
      </c>
      <c r="L197">
        <v>4447046.0180000002</v>
      </c>
      <c r="M197">
        <v>4437623.87</v>
      </c>
      <c r="N197">
        <v>4436201.0149999997</v>
      </c>
      <c r="O197">
        <v>4345745.2920000004</v>
      </c>
      <c r="P197">
        <v>4134783.4010000001</v>
      </c>
      <c r="Q197">
        <v>3786583.1430000002</v>
      </c>
      <c r="R197">
        <v>3435434.003</v>
      </c>
      <c r="S197">
        <v>3260574.057</v>
      </c>
      <c r="T197">
        <v>3188296.0419999999</v>
      </c>
      <c r="U197">
        <v>3137728.7650000001</v>
      </c>
      <c r="V197">
        <v>3103909.0449999999</v>
      </c>
      <c r="W197">
        <v>3056045.841</v>
      </c>
      <c r="X197">
        <v>3010340.858</v>
      </c>
      <c r="Y197">
        <v>2988441.1809999999</v>
      </c>
      <c r="Z197">
        <v>2991630.2030000002</v>
      </c>
      <c r="AA197">
        <v>3012184.5550000002</v>
      </c>
      <c r="AB197">
        <v>3041666.4309999999</v>
      </c>
      <c r="AC197">
        <v>3075341.4539999999</v>
      </c>
      <c r="AD197">
        <v>3112597.8480000002</v>
      </c>
      <c r="AE197">
        <v>3146766.673</v>
      </c>
      <c r="AF197">
        <v>3177576.3220000002</v>
      </c>
      <c r="AG197">
        <v>3204348.2239999999</v>
      </c>
      <c r="AH197">
        <v>3228438.2370000002</v>
      </c>
      <c r="AI197">
        <v>3270265.8790000002</v>
      </c>
      <c r="AJ197">
        <v>3311782.8939999999</v>
      </c>
      <c r="AK197">
        <v>3352723.9339999999</v>
      </c>
      <c r="AL197">
        <v>3392658.412</v>
      </c>
      <c r="AM197">
        <v>3432036.6060000001</v>
      </c>
      <c r="AN197">
        <v>3466132.6090000002</v>
      </c>
      <c r="AO197">
        <v>3499904.8339999998</v>
      </c>
      <c r="AP197">
        <v>3533303.358</v>
      </c>
      <c r="AQ197">
        <v>3566483.9109999998</v>
      </c>
      <c r="AR197">
        <v>3599386.2749999999</v>
      </c>
      <c r="AS197">
        <v>3631642.6809999999</v>
      </c>
      <c r="AT197">
        <v>3663578.4330000002</v>
      </c>
      <c r="AU197">
        <v>3695414.5789999999</v>
      </c>
      <c r="AV197">
        <v>3727377.858</v>
      </c>
      <c r="AW197">
        <v>3760336.9679999999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736383.87809999997</v>
      </c>
      <c r="G198">
        <v>688113.451</v>
      </c>
      <c r="H198">
        <v>586721.96710000001</v>
      </c>
      <c r="I198">
        <v>619006.81810000003</v>
      </c>
      <c r="J198">
        <v>603896.74699999997</v>
      </c>
      <c r="K198">
        <v>570592.38430000003</v>
      </c>
      <c r="L198">
        <v>540638.81830000004</v>
      </c>
      <c r="M198">
        <v>527691.10199999996</v>
      </c>
      <c r="N198">
        <v>532504.24780000001</v>
      </c>
      <c r="O198">
        <v>532953.95449999999</v>
      </c>
      <c r="P198">
        <v>518019.95120000001</v>
      </c>
      <c r="Q198">
        <v>484109.79369999998</v>
      </c>
      <c r="R198">
        <v>448292.64079999999</v>
      </c>
      <c r="S198">
        <v>411494.23849999998</v>
      </c>
      <c r="T198">
        <v>387597.96889999998</v>
      </c>
      <c r="U198">
        <v>370183.65409999999</v>
      </c>
      <c r="V198">
        <v>358977.33990000002</v>
      </c>
      <c r="W198">
        <v>346186.06349999999</v>
      </c>
      <c r="X198">
        <v>336240.11259999999</v>
      </c>
      <c r="Y198">
        <v>330840.48310000001</v>
      </c>
      <c r="Z198">
        <v>328530.45610000001</v>
      </c>
      <c r="AA198">
        <v>328284.17830000003</v>
      </c>
      <c r="AB198">
        <v>329146.1568</v>
      </c>
      <c r="AC198">
        <v>330674.4509</v>
      </c>
      <c r="AD198">
        <v>332826.49709999998</v>
      </c>
      <c r="AE198">
        <v>334957.09940000001</v>
      </c>
      <c r="AF198">
        <v>337090.4204</v>
      </c>
      <c r="AG198">
        <v>339158.64289999998</v>
      </c>
      <c r="AH198">
        <v>341284.83480000001</v>
      </c>
      <c r="AI198">
        <v>345593.59169999999</v>
      </c>
      <c r="AJ198">
        <v>350115.29149999999</v>
      </c>
      <c r="AK198">
        <v>354758.39980000001</v>
      </c>
      <c r="AL198">
        <v>359406.27</v>
      </c>
      <c r="AM198">
        <v>364045.11589999998</v>
      </c>
      <c r="AN198">
        <v>368230.54590000003</v>
      </c>
      <c r="AO198">
        <v>372362.44260000001</v>
      </c>
      <c r="AP198">
        <v>376384.36940000003</v>
      </c>
      <c r="AQ198">
        <v>380316.7133</v>
      </c>
      <c r="AR198">
        <v>384126.09749999997</v>
      </c>
      <c r="AS198">
        <v>387798.8689</v>
      </c>
      <c r="AT198">
        <v>391336.90409999999</v>
      </c>
      <c r="AU198">
        <v>394755.52799999999</v>
      </c>
      <c r="AV198">
        <v>398076.22830000002</v>
      </c>
      <c r="AW198">
        <v>401422.04950000002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1502496.6910000001</v>
      </c>
      <c r="G199">
        <v>1385451.4850000001</v>
      </c>
      <c r="H199">
        <v>1185286.2860000001</v>
      </c>
      <c r="I199">
        <v>1216801.5319999999</v>
      </c>
      <c r="J199">
        <v>1338778.331</v>
      </c>
      <c r="K199">
        <v>1216325.1140000001</v>
      </c>
      <c r="L199">
        <v>1150131.7830000001</v>
      </c>
      <c r="M199">
        <v>1155157.8940000001</v>
      </c>
      <c r="N199">
        <v>1143141.145</v>
      </c>
      <c r="O199">
        <v>1168309.155</v>
      </c>
      <c r="P199">
        <v>1171336.031</v>
      </c>
      <c r="Q199">
        <v>1140307.899</v>
      </c>
      <c r="R199">
        <v>1089790.335</v>
      </c>
      <c r="S199">
        <v>1055150.689</v>
      </c>
      <c r="T199">
        <v>1035837.991</v>
      </c>
      <c r="U199">
        <v>1018309.071</v>
      </c>
      <c r="V199">
        <v>1004735.602</v>
      </c>
      <c r="W199">
        <v>981315.65780000004</v>
      </c>
      <c r="X199">
        <v>955049.32149999996</v>
      </c>
      <c r="Y199">
        <v>937252.75600000005</v>
      </c>
      <c r="Z199">
        <v>926567.27650000004</v>
      </c>
      <c r="AA199">
        <v>920874.44319999998</v>
      </c>
      <c r="AB199">
        <v>917841.64110000001</v>
      </c>
      <c r="AC199">
        <v>916519.04240000003</v>
      </c>
      <c r="AD199">
        <v>917086.16119999997</v>
      </c>
      <c r="AE199">
        <v>917476.76340000005</v>
      </c>
      <c r="AF199">
        <v>917824.25639999995</v>
      </c>
      <c r="AG199">
        <v>917991.51190000004</v>
      </c>
      <c r="AH199">
        <v>918468.35660000006</v>
      </c>
      <c r="AI199">
        <v>924624.94220000005</v>
      </c>
      <c r="AJ199">
        <v>931350.83689999999</v>
      </c>
      <c r="AK199">
        <v>938713.80980000005</v>
      </c>
      <c r="AL199">
        <v>946315.02729999996</v>
      </c>
      <c r="AM199">
        <v>954150.4497</v>
      </c>
      <c r="AN199">
        <v>959361.12970000005</v>
      </c>
      <c r="AO199">
        <v>963447.76939999999</v>
      </c>
      <c r="AP199">
        <v>966616.34080000001</v>
      </c>
      <c r="AQ199">
        <v>969133.12109999999</v>
      </c>
      <c r="AR199">
        <v>970759.65240000002</v>
      </c>
      <c r="AS199">
        <v>972818.08849999995</v>
      </c>
      <c r="AT199">
        <v>975102.24540000001</v>
      </c>
      <c r="AU199">
        <v>977349.79619999998</v>
      </c>
      <c r="AV199">
        <v>979493.62650000001</v>
      </c>
      <c r="AW199">
        <v>982098.75080000004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1884122.2150000001</v>
      </c>
      <c r="G200">
        <v>1747574.2849999999</v>
      </c>
      <c r="H200">
        <v>1475042.7660000001</v>
      </c>
      <c r="I200">
        <v>1519336.456</v>
      </c>
      <c r="J200">
        <v>1698158.206</v>
      </c>
      <c r="K200">
        <v>1538814.453</v>
      </c>
      <c r="L200">
        <v>1448697.952</v>
      </c>
      <c r="M200">
        <v>1447742.0190000001</v>
      </c>
      <c r="N200">
        <v>1408079.5449999999</v>
      </c>
      <c r="O200">
        <v>1450099.115</v>
      </c>
      <c r="P200">
        <v>1486648.2709999999</v>
      </c>
      <c r="Q200">
        <v>1483891.65</v>
      </c>
      <c r="R200">
        <v>1439038.45</v>
      </c>
      <c r="S200">
        <v>1415102.5460000001</v>
      </c>
      <c r="T200">
        <v>1369780.2919999999</v>
      </c>
      <c r="U200">
        <v>1333544.449</v>
      </c>
      <c r="V200">
        <v>1333415.246</v>
      </c>
      <c r="W200">
        <v>1310915.9750000001</v>
      </c>
      <c r="X200">
        <v>1276881.139</v>
      </c>
      <c r="Y200">
        <v>1249709.3259999999</v>
      </c>
      <c r="Z200">
        <v>1226576.47</v>
      </c>
      <c r="AA200">
        <v>1208507.774</v>
      </c>
      <c r="AB200">
        <v>1191682.6000000001</v>
      </c>
      <c r="AC200">
        <v>1176432.46</v>
      </c>
      <c r="AD200">
        <v>1165939.6880000001</v>
      </c>
      <c r="AE200">
        <v>1154454.1569999999</v>
      </c>
      <c r="AF200">
        <v>1143004.5730000001</v>
      </c>
      <c r="AG200">
        <v>1131745.0190000001</v>
      </c>
      <c r="AH200">
        <v>1123107.446</v>
      </c>
      <c r="AI200">
        <v>1119933.3700000001</v>
      </c>
      <c r="AJ200">
        <v>1117017.7069999999</v>
      </c>
      <c r="AK200">
        <v>1117079.051</v>
      </c>
      <c r="AL200">
        <v>1117376.483</v>
      </c>
      <c r="AM200">
        <v>1117504.2180000001</v>
      </c>
      <c r="AN200">
        <v>1115216.925</v>
      </c>
      <c r="AO200">
        <v>1110455.2479999999</v>
      </c>
      <c r="AP200">
        <v>1104559.719</v>
      </c>
      <c r="AQ200">
        <v>1099625.077</v>
      </c>
      <c r="AR200">
        <v>1092474.784</v>
      </c>
      <c r="AS200">
        <v>1086695.9339999999</v>
      </c>
      <c r="AT200">
        <v>1082157.02</v>
      </c>
      <c r="AU200">
        <v>1077213.3970000001</v>
      </c>
      <c r="AV200">
        <v>1072302.0279999999</v>
      </c>
      <c r="AW200">
        <v>1073960.9339999999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2377670.7880000002</v>
      </c>
      <c r="G201">
        <v>2236322.213</v>
      </c>
      <c r="H201">
        <v>1981320.7180000001</v>
      </c>
      <c r="I201">
        <v>2076141.8</v>
      </c>
      <c r="J201">
        <v>1976849.601</v>
      </c>
      <c r="K201">
        <v>1820386.2890000001</v>
      </c>
      <c r="L201">
        <v>1772857.797</v>
      </c>
      <c r="M201">
        <v>1734713.33</v>
      </c>
      <c r="N201">
        <v>1763901.9709999999</v>
      </c>
      <c r="O201">
        <v>1769780.7590000001</v>
      </c>
      <c r="P201">
        <v>1742398.1950000001</v>
      </c>
      <c r="Q201">
        <v>1662248.87</v>
      </c>
      <c r="R201">
        <v>1558739.237</v>
      </c>
      <c r="S201">
        <v>1520489.075</v>
      </c>
      <c r="T201">
        <v>1500838.7579999999</v>
      </c>
      <c r="U201">
        <v>1482926.487</v>
      </c>
      <c r="V201">
        <v>1467422.84</v>
      </c>
      <c r="W201">
        <v>1431784.3659999999</v>
      </c>
      <c r="X201">
        <v>1389881.7609999999</v>
      </c>
      <c r="Y201">
        <v>1358872.523</v>
      </c>
      <c r="Z201">
        <v>1337371.7620000001</v>
      </c>
      <c r="AA201">
        <v>1322361.571</v>
      </c>
      <c r="AB201">
        <v>1310811.703</v>
      </c>
      <c r="AC201">
        <v>1301526.058</v>
      </c>
      <c r="AD201">
        <v>1295604.591</v>
      </c>
      <c r="AE201">
        <v>1289729.398</v>
      </c>
      <c r="AF201">
        <v>1284046.912</v>
      </c>
      <c r="AG201">
        <v>1278381.696</v>
      </c>
      <c r="AH201">
        <v>1273363.9879999999</v>
      </c>
      <c r="AI201">
        <v>1276692.1240000001</v>
      </c>
      <c r="AJ201">
        <v>1281130.9669999999</v>
      </c>
      <c r="AK201">
        <v>1286632.0179999999</v>
      </c>
      <c r="AL201">
        <v>1292693.7919999999</v>
      </c>
      <c r="AM201">
        <v>1299281.7660000001</v>
      </c>
      <c r="AN201">
        <v>1303504.095</v>
      </c>
      <c r="AO201">
        <v>1307323.0870000001</v>
      </c>
      <c r="AP201">
        <v>1310763.2919999999</v>
      </c>
      <c r="AQ201">
        <v>1313983.899</v>
      </c>
      <c r="AR201">
        <v>1316673.273</v>
      </c>
      <c r="AS201">
        <v>1319638.26</v>
      </c>
      <c r="AT201">
        <v>1322662.811</v>
      </c>
      <c r="AU201">
        <v>1325543.098</v>
      </c>
      <c r="AV201">
        <v>1328217.048</v>
      </c>
      <c r="AW201">
        <v>1331261.014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4801653.9809999997</v>
      </c>
      <c r="G202">
        <v>4785839.4579999996</v>
      </c>
      <c r="H202">
        <v>4446067.5829999996</v>
      </c>
      <c r="I202">
        <v>4604101.8890000004</v>
      </c>
      <c r="J202">
        <v>4616318.648</v>
      </c>
      <c r="K202">
        <v>4425923.6430000002</v>
      </c>
      <c r="L202">
        <v>4355310.0920000002</v>
      </c>
      <c r="M202">
        <v>4314031.125</v>
      </c>
      <c r="N202">
        <v>4372744.5939999996</v>
      </c>
      <c r="O202">
        <v>4491355.8609999996</v>
      </c>
      <c r="P202">
        <v>4518059.5729999999</v>
      </c>
      <c r="Q202">
        <v>4428548.4570000004</v>
      </c>
      <c r="R202">
        <v>4283984.9060000004</v>
      </c>
      <c r="S202">
        <v>4118054.3569999998</v>
      </c>
      <c r="T202">
        <v>4055394.835</v>
      </c>
      <c r="U202">
        <v>4005301.9249999998</v>
      </c>
      <c r="V202">
        <v>3967031.4950000001</v>
      </c>
      <c r="W202">
        <v>3892523.0260000001</v>
      </c>
      <c r="X202">
        <v>3806972.0669999998</v>
      </c>
      <c r="Y202">
        <v>3750877.1060000001</v>
      </c>
      <c r="Z202">
        <v>3717675.281</v>
      </c>
      <c r="AA202">
        <v>3700182.378</v>
      </c>
      <c r="AB202">
        <v>3691288.2570000002</v>
      </c>
      <c r="AC202">
        <v>3688473.1189999999</v>
      </c>
      <c r="AD202">
        <v>3693139.2450000001</v>
      </c>
      <c r="AE202">
        <v>3698358.4670000002</v>
      </c>
      <c r="AF202">
        <v>3704633.128</v>
      </c>
      <c r="AG202">
        <v>3711378.0589999999</v>
      </c>
      <c r="AH202">
        <v>3720009.014</v>
      </c>
      <c r="AI202">
        <v>3751966.54</v>
      </c>
      <c r="AJ202">
        <v>3786674.34</v>
      </c>
      <c r="AK202">
        <v>3823880.7790000001</v>
      </c>
      <c r="AL202">
        <v>3862543.1</v>
      </c>
      <c r="AM202">
        <v>3902673.8050000002</v>
      </c>
      <c r="AN202">
        <v>3936861.8760000002</v>
      </c>
      <c r="AO202">
        <v>3970493.8820000002</v>
      </c>
      <c r="AP202">
        <v>4003429.2940000002</v>
      </c>
      <c r="AQ202">
        <v>4035841.9550000001</v>
      </c>
      <c r="AR202">
        <v>4067036.88</v>
      </c>
      <c r="AS202">
        <v>4097893.6639999999</v>
      </c>
      <c r="AT202">
        <v>4128286.219</v>
      </c>
      <c r="AU202">
        <v>4157827.0789999999</v>
      </c>
      <c r="AV202">
        <v>4186364.4219999998</v>
      </c>
      <c r="AW202">
        <v>4214944.6490000002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3972388.298</v>
      </c>
      <c r="G203">
        <v>3998214.0690000001</v>
      </c>
      <c r="H203">
        <v>3701447.6409999998</v>
      </c>
      <c r="I203">
        <v>3854127.2489999998</v>
      </c>
      <c r="J203">
        <v>3933345.54</v>
      </c>
      <c r="K203">
        <v>3878475.923</v>
      </c>
      <c r="L203">
        <v>3863019.253</v>
      </c>
      <c r="M203">
        <v>3848288.49</v>
      </c>
      <c r="N203">
        <v>3856532.625</v>
      </c>
      <c r="O203">
        <v>3903157.2549999999</v>
      </c>
      <c r="P203">
        <v>3920493.872</v>
      </c>
      <c r="Q203">
        <v>3877045.6710000001</v>
      </c>
      <c r="R203">
        <v>3768267.9539999999</v>
      </c>
      <c r="S203">
        <v>3673195.7570000002</v>
      </c>
      <c r="T203">
        <v>3642076.3390000002</v>
      </c>
      <c r="U203">
        <v>3603197.875</v>
      </c>
      <c r="V203">
        <v>3571714.7960000001</v>
      </c>
      <c r="W203">
        <v>3512706.7409999999</v>
      </c>
      <c r="X203">
        <v>3447901.4679999999</v>
      </c>
      <c r="Y203">
        <v>3410441.8640000001</v>
      </c>
      <c r="Z203">
        <v>3392848.7280000001</v>
      </c>
      <c r="AA203">
        <v>3388811.1630000002</v>
      </c>
      <c r="AB203">
        <v>3392181.25</v>
      </c>
      <c r="AC203">
        <v>3400578.9559999998</v>
      </c>
      <c r="AD203">
        <v>3416347.2119999998</v>
      </c>
      <c r="AE203">
        <v>3433856.531</v>
      </c>
      <c r="AF203">
        <v>3452889.102</v>
      </c>
      <c r="AG203">
        <v>3472472.9109999998</v>
      </c>
      <c r="AH203">
        <v>3493347.8080000002</v>
      </c>
      <c r="AI203">
        <v>3535379.4959999998</v>
      </c>
      <c r="AJ203">
        <v>3579091.8870000001</v>
      </c>
      <c r="AK203">
        <v>3624142.5780000002</v>
      </c>
      <c r="AL203">
        <v>3669936.3029999998</v>
      </c>
      <c r="AM203">
        <v>3716712.8369999998</v>
      </c>
      <c r="AN203">
        <v>3759096.8629999999</v>
      </c>
      <c r="AO203">
        <v>3801769.9410000001</v>
      </c>
      <c r="AP203">
        <v>3844554.5329999998</v>
      </c>
      <c r="AQ203">
        <v>3887339.8480000002</v>
      </c>
      <c r="AR203">
        <v>3929917.2429999998</v>
      </c>
      <c r="AS203">
        <v>3971151.13</v>
      </c>
      <c r="AT203">
        <v>4011466.378</v>
      </c>
      <c r="AU203">
        <v>4050927.4</v>
      </c>
      <c r="AV203">
        <v>4089590.4190000002</v>
      </c>
      <c r="AW203">
        <v>4127567.9849999999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286018.71360000002</v>
      </c>
      <c r="G204">
        <v>271287.76209999999</v>
      </c>
      <c r="H204">
        <v>232208.99849999999</v>
      </c>
      <c r="I204">
        <v>243625.3083</v>
      </c>
      <c r="J204">
        <v>245727.13529999999</v>
      </c>
      <c r="K204">
        <v>225550.30669999999</v>
      </c>
      <c r="L204">
        <v>208581.23540000001</v>
      </c>
      <c r="M204">
        <v>202075.5215</v>
      </c>
      <c r="N204">
        <v>210366.56700000001</v>
      </c>
      <c r="O204">
        <v>209520.08170000001</v>
      </c>
      <c r="P204">
        <v>201067.1292</v>
      </c>
      <c r="Q204">
        <v>185290.04639999999</v>
      </c>
      <c r="R204">
        <v>168602.08850000001</v>
      </c>
      <c r="S204">
        <v>159000.75090000001</v>
      </c>
      <c r="T204">
        <v>152692.5509</v>
      </c>
      <c r="U204">
        <v>147966.73120000001</v>
      </c>
      <c r="V204">
        <v>144882.93859999999</v>
      </c>
      <c r="W204">
        <v>140790.23869999999</v>
      </c>
      <c r="X204">
        <v>136641.76029999999</v>
      </c>
      <c r="Y204">
        <v>134291.36600000001</v>
      </c>
      <c r="Z204">
        <v>133253.19380000001</v>
      </c>
      <c r="AA204">
        <v>133073.86259999999</v>
      </c>
      <c r="AB204">
        <v>133303.55220000001</v>
      </c>
      <c r="AC204">
        <v>133760.81</v>
      </c>
      <c r="AD204">
        <v>134409.16149999999</v>
      </c>
      <c r="AE204">
        <v>134917.9767</v>
      </c>
      <c r="AF204">
        <v>135342.61850000001</v>
      </c>
      <c r="AG204">
        <v>135686.75440000001</v>
      </c>
      <c r="AH204">
        <v>136059.9817</v>
      </c>
      <c r="AI204">
        <v>137223.3143</v>
      </c>
      <c r="AJ204">
        <v>138436.4216</v>
      </c>
      <c r="AK204">
        <v>139744.56649999999</v>
      </c>
      <c r="AL204">
        <v>141065.2635</v>
      </c>
      <c r="AM204">
        <v>142392.9921</v>
      </c>
      <c r="AN204">
        <v>143514.99909999999</v>
      </c>
      <c r="AO204">
        <v>144597.4675</v>
      </c>
      <c r="AP204">
        <v>145653.72750000001</v>
      </c>
      <c r="AQ204">
        <v>146731.20790000001</v>
      </c>
      <c r="AR204">
        <v>147750.64369999999</v>
      </c>
      <c r="AS204">
        <v>148757.83350000001</v>
      </c>
      <c r="AT204">
        <v>149760.27369999999</v>
      </c>
      <c r="AU204">
        <v>150730.47709999999</v>
      </c>
      <c r="AV204">
        <v>151683.6367</v>
      </c>
      <c r="AW204">
        <v>152802.95860000001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2086451.6370000001</v>
      </c>
      <c r="G205">
        <v>1899651.139</v>
      </c>
      <c r="H205">
        <v>1547017.355</v>
      </c>
      <c r="I205">
        <v>1689788.118</v>
      </c>
      <c r="J205">
        <v>1694900.31</v>
      </c>
      <c r="K205">
        <v>1562787.392</v>
      </c>
      <c r="L205">
        <v>1533801.7239999999</v>
      </c>
      <c r="M205">
        <v>1540534.7109999999</v>
      </c>
      <c r="N205">
        <v>1517618.1510000001</v>
      </c>
      <c r="O205">
        <v>1521873.14</v>
      </c>
      <c r="P205">
        <v>1483129.29</v>
      </c>
      <c r="Q205">
        <v>1400303.7890000001</v>
      </c>
      <c r="R205">
        <v>1315389.8500000001</v>
      </c>
      <c r="S205">
        <v>1270196.2279999999</v>
      </c>
      <c r="T205">
        <v>1245651.1950000001</v>
      </c>
      <c r="U205">
        <v>1225604.2069999999</v>
      </c>
      <c r="V205">
        <v>1210123.719</v>
      </c>
      <c r="W205">
        <v>1182203.42</v>
      </c>
      <c r="X205">
        <v>1150814.882</v>
      </c>
      <c r="Y205">
        <v>1132241.199</v>
      </c>
      <c r="Z205">
        <v>1122272.159</v>
      </c>
      <c r="AA205">
        <v>1117702.1910000001</v>
      </c>
      <c r="AB205">
        <v>1115744.6089999999</v>
      </c>
      <c r="AC205">
        <v>1115402.9080000001</v>
      </c>
      <c r="AD205">
        <v>1116605.9180000001</v>
      </c>
      <c r="AE205">
        <v>1117074.845</v>
      </c>
      <c r="AF205">
        <v>1117271.9550000001</v>
      </c>
      <c r="AG205">
        <v>1117201.3130000001</v>
      </c>
      <c r="AH205">
        <v>1117568.7379999999</v>
      </c>
      <c r="AI205">
        <v>1124714.486</v>
      </c>
      <c r="AJ205">
        <v>1132534.8219999999</v>
      </c>
      <c r="AK205">
        <v>1141237.7050000001</v>
      </c>
      <c r="AL205">
        <v>1150320.473</v>
      </c>
      <c r="AM205">
        <v>1159757.6029999999</v>
      </c>
      <c r="AN205">
        <v>1167136.227</v>
      </c>
      <c r="AO205">
        <v>1174065.6340000001</v>
      </c>
      <c r="AP205">
        <v>1180640.3389999999</v>
      </c>
      <c r="AQ205">
        <v>1187100.588</v>
      </c>
      <c r="AR205">
        <v>1193032.1229999999</v>
      </c>
      <c r="AS205">
        <v>1199070.4680000001</v>
      </c>
      <c r="AT205">
        <v>1205111.05</v>
      </c>
      <c r="AU205">
        <v>1210918.733</v>
      </c>
      <c r="AV205">
        <v>1216477.4680000001</v>
      </c>
      <c r="AW205">
        <v>1222621.504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623751.04700000002</v>
      </c>
      <c r="G206">
        <v>573271.21160000004</v>
      </c>
      <c r="H206">
        <v>484751.63949999999</v>
      </c>
      <c r="I206">
        <v>523315.3652</v>
      </c>
      <c r="J206">
        <v>514963.06089999998</v>
      </c>
      <c r="K206">
        <v>474703.20549999998</v>
      </c>
      <c r="L206">
        <v>453355.84529999999</v>
      </c>
      <c r="M206">
        <v>452632.40169999999</v>
      </c>
      <c r="N206">
        <v>433930.4117</v>
      </c>
      <c r="O206">
        <v>419569.92910000001</v>
      </c>
      <c r="P206">
        <v>387617.11320000002</v>
      </c>
      <c r="Q206">
        <v>341920.06780000002</v>
      </c>
      <c r="R206">
        <v>304525.652</v>
      </c>
      <c r="S206">
        <v>279845.11800000002</v>
      </c>
      <c r="T206">
        <v>266114.37099999998</v>
      </c>
      <c r="U206">
        <v>257079.4381</v>
      </c>
      <c r="V206">
        <v>251300.0123</v>
      </c>
      <c r="W206">
        <v>245086.43969999999</v>
      </c>
      <c r="X206">
        <v>239495.78109999999</v>
      </c>
      <c r="Y206">
        <v>237189.62030000001</v>
      </c>
      <c r="Z206">
        <v>237224.83739999999</v>
      </c>
      <c r="AA206">
        <v>238716.35260000001</v>
      </c>
      <c r="AB206">
        <v>240910.079</v>
      </c>
      <c r="AC206">
        <v>243435.86850000001</v>
      </c>
      <c r="AD206">
        <v>246132.40169999999</v>
      </c>
      <c r="AE206">
        <v>248521.413</v>
      </c>
      <c r="AF206">
        <v>250691.51550000001</v>
      </c>
      <c r="AG206">
        <v>252653.18650000001</v>
      </c>
      <c r="AH206">
        <v>254562.27559999999</v>
      </c>
      <c r="AI206">
        <v>257940.7009</v>
      </c>
      <c r="AJ206">
        <v>261390.39739999999</v>
      </c>
      <c r="AK206">
        <v>264924.57770000002</v>
      </c>
      <c r="AL206">
        <v>268456.4031</v>
      </c>
      <c r="AM206">
        <v>271988.84419999999</v>
      </c>
      <c r="AN206">
        <v>275130.45620000002</v>
      </c>
      <c r="AO206">
        <v>278243.82890000002</v>
      </c>
      <c r="AP206">
        <v>281330.78129999997</v>
      </c>
      <c r="AQ206">
        <v>284430.00079999998</v>
      </c>
      <c r="AR206">
        <v>287495.14610000001</v>
      </c>
      <c r="AS206">
        <v>290507.3124</v>
      </c>
      <c r="AT206">
        <v>293496.9485</v>
      </c>
      <c r="AU206">
        <v>296459.04629999999</v>
      </c>
      <c r="AV206">
        <v>299415.03149999998</v>
      </c>
      <c r="AW206">
        <v>302522.2769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9120037.2949999999</v>
      </c>
      <c r="G207">
        <v>8861651.4309999999</v>
      </c>
      <c r="H207">
        <v>7933282.8949999996</v>
      </c>
      <c r="I207">
        <v>8077317.676</v>
      </c>
      <c r="J207">
        <v>8111675.4850000003</v>
      </c>
      <c r="K207">
        <v>7758667.0240000002</v>
      </c>
      <c r="L207">
        <v>7411458.4539999999</v>
      </c>
      <c r="M207">
        <v>7248600.5190000003</v>
      </c>
      <c r="N207">
        <v>7125064.3229999999</v>
      </c>
      <c r="O207">
        <v>7209681.3870000001</v>
      </c>
      <c r="P207">
        <v>7182737.1449999996</v>
      </c>
      <c r="Q207">
        <v>6869354.8219999997</v>
      </c>
      <c r="R207">
        <v>6529835.7460000003</v>
      </c>
      <c r="S207">
        <v>6291204.1459999997</v>
      </c>
      <c r="T207">
        <v>6104017.4890000001</v>
      </c>
      <c r="U207">
        <v>5994529.8289999999</v>
      </c>
      <c r="V207">
        <v>5934864.2439999999</v>
      </c>
      <c r="W207">
        <v>5829463.0209999997</v>
      </c>
      <c r="X207">
        <v>5715618.4289999995</v>
      </c>
      <c r="Y207">
        <v>5627845.6629999997</v>
      </c>
      <c r="Z207">
        <v>5571568.1260000002</v>
      </c>
      <c r="AA207">
        <v>5538263.1500000004</v>
      </c>
      <c r="AB207">
        <v>5516793.3909999998</v>
      </c>
      <c r="AC207">
        <v>5502962.7460000003</v>
      </c>
      <c r="AD207">
        <v>5500463.2220000001</v>
      </c>
      <c r="AE207">
        <v>5495464.2130000005</v>
      </c>
      <c r="AF207">
        <v>5490555.1299999999</v>
      </c>
      <c r="AG207">
        <v>5485357.2589999996</v>
      </c>
      <c r="AH207">
        <v>5482829.8810000001</v>
      </c>
      <c r="AI207">
        <v>5515793.1519999998</v>
      </c>
      <c r="AJ207">
        <v>5553179.1260000002</v>
      </c>
      <c r="AK207">
        <v>5595061.6950000003</v>
      </c>
      <c r="AL207">
        <v>5638701.358</v>
      </c>
      <c r="AM207">
        <v>5683766.9900000002</v>
      </c>
      <c r="AN207">
        <v>5722151.2170000002</v>
      </c>
      <c r="AO207">
        <v>5762487.182</v>
      </c>
      <c r="AP207">
        <v>5803499.4330000002</v>
      </c>
      <c r="AQ207">
        <v>5845787.3949999996</v>
      </c>
      <c r="AR207">
        <v>5887070.2000000002</v>
      </c>
      <c r="AS207">
        <v>5928519.8119999999</v>
      </c>
      <c r="AT207">
        <v>5968064.9299999997</v>
      </c>
      <c r="AU207">
        <v>6005773.7589999996</v>
      </c>
      <c r="AV207">
        <v>6041982.9979999997</v>
      </c>
      <c r="AW207">
        <v>6080991.0010000002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620585.65850000002</v>
      </c>
      <c r="G208">
        <v>602137.29139999999</v>
      </c>
      <c r="H208">
        <v>534994.33250000002</v>
      </c>
      <c r="I208">
        <v>531261.49959999998</v>
      </c>
      <c r="J208">
        <v>545035.36369999999</v>
      </c>
      <c r="K208">
        <v>531242.78940000001</v>
      </c>
      <c r="L208">
        <v>522810.88549999997</v>
      </c>
      <c r="M208">
        <v>487959.80349999998</v>
      </c>
      <c r="N208">
        <v>445888.13829999999</v>
      </c>
      <c r="O208">
        <v>422425.9264</v>
      </c>
      <c r="P208">
        <v>404610.33669999999</v>
      </c>
      <c r="Q208">
        <v>382596.163</v>
      </c>
      <c r="R208">
        <v>360718.32510000002</v>
      </c>
      <c r="S208">
        <v>340988.7586</v>
      </c>
      <c r="T208">
        <v>332214.19890000002</v>
      </c>
      <c r="U208">
        <v>332223.64429999999</v>
      </c>
      <c r="V208">
        <v>350730.32579999999</v>
      </c>
      <c r="W208">
        <v>363947.13419999997</v>
      </c>
      <c r="X208">
        <v>373079.93729999999</v>
      </c>
      <c r="Y208">
        <v>375108.29820000002</v>
      </c>
      <c r="Z208">
        <v>372542.09590000001</v>
      </c>
      <c r="AA208">
        <v>368810.55</v>
      </c>
      <c r="AB208">
        <v>363903.978</v>
      </c>
      <c r="AC208">
        <v>358883.43839999998</v>
      </c>
      <c r="AD208">
        <v>355760.15210000001</v>
      </c>
      <c r="AE208">
        <v>352180.51380000002</v>
      </c>
      <c r="AF208">
        <v>348592.79330000002</v>
      </c>
      <c r="AG208">
        <v>345073.00890000002</v>
      </c>
      <c r="AH208">
        <v>342745.2905</v>
      </c>
      <c r="AI208">
        <v>341729.25939999998</v>
      </c>
      <c r="AJ208">
        <v>340602.59490000003</v>
      </c>
      <c r="AK208">
        <v>340796.66149999999</v>
      </c>
      <c r="AL208">
        <v>340960.9693</v>
      </c>
      <c r="AM208">
        <v>340882.06400000001</v>
      </c>
      <c r="AN208">
        <v>341180.73109999998</v>
      </c>
      <c r="AO208">
        <v>341093.63199999998</v>
      </c>
      <c r="AP208">
        <v>341116.22070000001</v>
      </c>
      <c r="AQ208">
        <v>342243.30420000001</v>
      </c>
      <c r="AR208">
        <v>342678.49560000002</v>
      </c>
      <c r="AS208">
        <v>343449.84110000002</v>
      </c>
      <c r="AT208">
        <v>344641.53470000002</v>
      </c>
      <c r="AU208">
        <v>345430.97129999998</v>
      </c>
      <c r="AV208">
        <v>346140.24969999999</v>
      </c>
      <c r="AW208">
        <v>350611.7536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42649.759409999999</v>
      </c>
      <c r="G209">
        <v>40922.60241</v>
      </c>
      <c r="H209">
        <v>38344.605219999998</v>
      </c>
      <c r="I209">
        <v>39745.837090000001</v>
      </c>
      <c r="J209">
        <v>39627.41603</v>
      </c>
      <c r="K209">
        <v>38199.005850000001</v>
      </c>
      <c r="L209">
        <v>38146.144619999999</v>
      </c>
      <c r="M209">
        <v>38722.360399999998</v>
      </c>
      <c r="N209">
        <v>37650.75174</v>
      </c>
      <c r="O209">
        <v>39277.621070000001</v>
      </c>
      <c r="P209">
        <v>39772.792939999999</v>
      </c>
      <c r="Q209">
        <v>39002.408929999998</v>
      </c>
      <c r="R209">
        <v>37560.412199999999</v>
      </c>
      <c r="S209">
        <v>35381.73244</v>
      </c>
      <c r="T209">
        <v>34790.51165</v>
      </c>
      <c r="U209">
        <v>34349.000480000002</v>
      </c>
      <c r="V209">
        <v>34199.767950000001</v>
      </c>
      <c r="W209">
        <v>33669.382189999997</v>
      </c>
      <c r="X209">
        <v>33111.20721</v>
      </c>
      <c r="Y209">
        <v>32726.3773</v>
      </c>
      <c r="Z209">
        <v>32505.821499999998</v>
      </c>
      <c r="AA209">
        <v>32396.095089999999</v>
      </c>
      <c r="AB209">
        <v>32300.984990000001</v>
      </c>
      <c r="AC209">
        <v>32204.003909999999</v>
      </c>
      <c r="AD209">
        <v>32112.41879</v>
      </c>
      <c r="AE209">
        <v>31979.621439999999</v>
      </c>
      <c r="AF209">
        <v>31826.250339999999</v>
      </c>
      <c r="AG209">
        <v>31658.81683</v>
      </c>
      <c r="AH209">
        <v>31499.81309</v>
      </c>
      <c r="AI209">
        <v>31553.08714</v>
      </c>
      <c r="AJ209">
        <v>31633.094109999998</v>
      </c>
      <c r="AK209">
        <v>31734.791300000001</v>
      </c>
      <c r="AL209">
        <v>31845.66159</v>
      </c>
      <c r="AM209">
        <v>31963.699420000001</v>
      </c>
      <c r="AN209">
        <v>32049.045480000001</v>
      </c>
      <c r="AO209">
        <v>32137.45722</v>
      </c>
      <c r="AP209">
        <v>32224.258150000001</v>
      </c>
      <c r="AQ209">
        <v>32311.403200000001</v>
      </c>
      <c r="AR209">
        <v>32390.970359999999</v>
      </c>
      <c r="AS209">
        <v>32462.156800000001</v>
      </c>
      <c r="AT209">
        <v>32523.53386</v>
      </c>
      <c r="AU209">
        <v>32572.59433</v>
      </c>
      <c r="AV209">
        <v>32610.046350000001</v>
      </c>
      <c r="AW209">
        <v>32652.831859999998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56507.891089999997</v>
      </c>
      <c r="G210">
        <v>53582.831420000002</v>
      </c>
      <c r="H210">
        <v>47510.678870000003</v>
      </c>
      <c r="I210">
        <v>48086.106610000003</v>
      </c>
      <c r="J210">
        <v>47514.835019999999</v>
      </c>
      <c r="K210">
        <v>45690.07933</v>
      </c>
      <c r="L210">
        <v>44290.82933</v>
      </c>
      <c r="M210">
        <v>42829.215150000004</v>
      </c>
      <c r="N210">
        <v>38515.056929999999</v>
      </c>
      <c r="O210">
        <v>38206.504200000003</v>
      </c>
      <c r="P210">
        <v>38229.013140000003</v>
      </c>
      <c r="Q210">
        <v>38126.082820000003</v>
      </c>
      <c r="R210">
        <v>36202.877659999998</v>
      </c>
      <c r="S210">
        <v>32416.140220000001</v>
      </c>
      <c r="T210">
        <v>31312.048999999999</v>
      </c>
      <c r="U210">
        <v>30978.17037</v>
      </c>
      <c r="V210">
        <v>31159.102879999999</v>
      </c>
      <c r="W210">
        <v>31013.71456</v>
      </c>
      <c r="X210">
        <v>31003.57087</v>
      </c>
      <c r="Y210">
        <v>30528.134890000001</v>
      </c>
      <c r="Z210">
        <v>29894.7677</v>
      </c>
      <c r="AA210">
        <v>29226.406780000001</v>
      </c>
      <c r="AB210">
        <v>28556.065500000001</v>
      </c>
      <c r="AC210">
        <v>27910.24583</v>
      </c>
      <c r="AD210">
        <v>88933.690229999906</v>
      </c>
      <c r="AE210">
        <v>148134.068</v>
      </c>
      <c r="AF210">
        <v>205676.51850000001</v>
      </c>
      <c r="AG210">
        <v>261646.4376</v>
      </c>
      <c r="AH210">
        <v>316235.36450000003</v>
      </c>
      <c r="AI210">
        <v>371988.31920000003</v>
      </c>
      <c r="AJ210">
        <v>427382.09080000001</v>
      </c>
      <c r="AK210">
        <v>482384.14140000002</v>
      </c>
      <c r="AL210">
        <v>536879.71239999996</v>
      </c>
      <c r="AM210">
        <v>590879.88500000001</v>
      </c>
      <c r="AN210">
        <v>586775.42370000004</v>
      </c>
      <c r="AO210">
        <v>583095.2476</v>
      </c>
      <c r="AP210">
        <v>579666.45349999995</v>
      </c>
      <c r="AQ210">
        <v>576435.32849999995</v>
      </c>
      <c r="AR210">
        <v>573278.84420000005</v>
      </c>
      <c r="AS210">
        <v>570154.61750000005</v>
      </c>
      <c r="AT210">
        <v>567092.495</v>
      </c>
      <c r="AU210">
        <v>564058.94299999997</v>
      </c>
      <c r="AV210">
        <v>561061.29550000001</v>
      </c>
      <c r="AW210">
        <v>558282.4976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55440.544739999998</v>
      </c>
      <c r="G211">
        <v>52796.940540000003</v>
      </c>
      <c r="H211">
        <v>45985.89114</v>
      </c>
      <c r="I211">
        <v>46704.056279999997</v>
      </c>
      <c r="J211">
        <v>47065.438549999999</v>
      </c>
      <c r="K211">
        <v>45122.910860000004</v>
      </c>
      <c r="L211">
        <v>43328.049529999997</v>
      </c>
      <c r="M211">
        <v>42953.869319999998</v>
      </c>
      <c r="N211">
        <v>41115.709540000003</v>
      </c>
      <c r="O211">
        <v>41258.166109999998</v>
      </c>
      <c r="P211">
        <v>41612.718099999998</v>
      </c>
      <c r="Q211">
        <v>41747.579010000001</v>
      </c>
      <c r="R211">
        <v>39274.822500000002</v>
      </c>
      <c r="S211">
        <v>35708.430119999997</v>
      </c>
      <c r="T211">
        <v>34510.361490000003</v>
      </c>
      <c r="U211">
        <v>33924.009870000002</v>
      </c>
      <c r="V211">
        <v>33816.998599999999</v>
      </c>
      <c r="W211">
        <v>33490.342839999998</v>
      </c>
      <c r="X211">
        <v>33119.288289999997</v>
      </c>
      <c r="Y211">
        <v>32395.450690000001</v>
      </c>
      <c r="Z211">
        <v>31625.671630000001</v>
      </c>
      <c r="AA211">
        <v>30923.517670000001</v>
      </c>
      <c r="AB211">
        <v>30300.306339999999</v>
      </c>
      <c r="AC211">
        <v>29769.53643</v>
      </c>
      <c r="AD211">
        <v>75536.874320000003</v>
      </c>
      <c r="AE211">
        <v>120444.25410000001</v>
      </c>
      <c r="AF211">
        <v>164710.94339999999</v>
      </c>
      <c r="AG211">
        <v>208464.09700000001</v>
      </c>
      <c r="AH211">
        <v>251902.70970000001</v>
      </c>
      <c r="AI211">
        <v>297127.28450000001</v>
      </c>
      <c r="AJ211">
        <v>343015.46509999997</v>
      </c>
      <c r="AK211">
        <v>389585.36060000001</v>
      </c>
      <c r="AL211">
        <v>436729.83189999999</v>
      </c>
      <c r="AM211">
        <v>484461.4166</v>
      </c>
      <c r="AN211">
        <v>532205.18489999999</v>
      </c>
      <c r="AO211">
        <v>580495.42740000004</v>
      </c>
      <c r="AP211">
        <v>629193.12719999999</v>
      </c>
      <c r="AQ211">
        <v>678240.72239999997</v>
      </c>
      <c r="AR211">
        <v>727359.42299999995</v>
      </c>
      <c r="AS211">
        <v>776622.65330000001</v>
      </c>
      <c r="AT211">
        <v>825752.87269999995</v>
      </c>
      <c r="AU211">
        <v>874580.88899999997</v>
      </c>
      <c r="AV211">
        <v>923021.86540000001</v>
      </c>
      <c r="AW211">
        <v>971384.61919999996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269253.02789999999</v>
      </c>
      <c r="G212">
        <v>243949.67</v>
      </c>
      <c r="H212">
        <v>176277.0061</v>
      </c>
      <c r="I212">
        <v>226659.4742</v>
      </c>
      <c r="J212">
        <v>193361.6318</v>
      </c>
      <c r="K212">
        <v>244806.86079999999</v>
      </c>
      <c r="L212">
        <v>229611.98250000001</v>
      </c>
      <c r="M212">
        <v>206376.38159999999</v>
      </c>
      <c r="N212">
        <v>175463.70379999999</v>
      </c>
      <c r="O212">
        <v>135849.73929999999</v>
      </c>
      <c r="P212">
        <v>112090.35649999999</v>
      </c>
      <c r="Q212">
        <v>93154.245360000001</v>
      </c>
      <c r="R212">
        <v>83249.512990000003</v>
      </c>
      <c r="S212">
        <v>81906.754230000006</v>
      </c>
      <c r="T212">
        <v>78716.571379999994</v>
      </c>
      <c r="U212">
        <v>78638.517930000002</v>
      </c>
      <c r="V212">
        <v>80512.495339999994</v>
      </c>
      <c r="W212">
        <v>83794.726980000007</v>
      </c>
      <c r="X212">
        <v>87357.80343</v>
      </c>
      <c r="Y212">
        <v>89014.551099999997</v>
      </c>
      <c r="Z212">
        <v>89663.76556</v>
      </c>
      <c r="AA212">
        <v>89895.497810000001</v>
      </c>
      <c r="AB212">
        <v>89984.815470000001</v>
      </c>
      <c r="AC212">
        <v>90099.104560000007</v>
      </c>
      <c r="AD212">
        <v>90449.367939999996</v>
      </c>
      <c r="AE212">
        <v>90886.125520000001</v>
      </c>
      <c r="AF212">
        <v>91411.903160000002</v>
      </c>
      <c r="AG212">
        <v>91997.076520000002</v>
      </c>
      <c r="AH212">
        <v>92655.917130000002</v>
      </c>
      <c r="AI212">
        <v>93931.306920000003</v>
      </c>
      <c r="AJ212">
        <v>95302.391780000005</v>
      </c>
      <c r="AK212">
        <v>96749.58683</v>
      </c>
      <c r="AL212">
        <v>98237.612659999999</v>
      </c>
      <c r="AM212">
        <v>99761.253450000004</v>
      </c>
      <c r="AN212">
        <v>101267.39290000001</v>
      </c>
      <c r="AO212">
        <v>102842.2568</v>
      </c>
      <c r="AP212">
        <v>104450.9887</v>
      </c>
      <c r="AQ212">
        <v>106085.261</v>
      </c>
      <c r="AR212">
        <v>107719.36229999999</v>
      </c>
      <c r="AS212">
        <v>109410.1186</v>
      </c>
      <c r="AT212">
        <v>111119.7645</v>
      </c>
      <c r="AU212">
        <v>112829.7871</v>
      </c>
      <c r="AV212">
        <v>114533.2136</v>
      </c>
      <c r="AW212">
        <v>116260.0768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229215.06229999999</v>
      </c>
      <c r="G213">
        <v>229388.72260000001</v>
      </c>
      <c r="H213">
        <v>178379.9259</v>
      </c>
      <c r="I213">
        <v>185908.17550000001</v>
      </c>
      <c r="J213">
        <v>199084.84160000001</v>
      </c>
      <c r="K213">
        <v>196662.34650000001</v>
      </c>
      <c r="L213">
        <v>188249.08689999999</v>
      </c>
      <c r="M213">
        <v>183300.40419999999</v>
      </c>
      <c r="N213">
        <v>178743.1826</v>
      </c>
      <c r="O213">
        <v>170468.90280000001</v>
      </c>
      <c r="P213">
        <v>165049.2273</v>
      </c>
      <c r="Q213">
        <v>159549.4289</v>
      </c>
      <c r="R213">
        <v>146268.16219999999</v>
      </c>
      <c r="S213">
        <v>128484.7867</v>
      </c>
      <c r="T213">
        <v>123061.14569999999</v>
      </c>
      <c r="U213">
        <v>121060.1103</v>
      </c>
      <c r="V213">
        <v>121370.1329</v>
      </c>
      <c r="W213">
        <v>122578.06020000001</v>
      </c>
      <c r="X213">
        <v>123726.611</v>
      </c>
      <c r="Y213">
        <v>122817.19990000001</v>
      </c>
      <c r="Z213">
        <v>121245.80869999999</v>
      </c>
      <c r="AA213">
        <v>119586.6666</v>
      </c>
      <c r="AB213">
        <v>117983.8789</v>
      </c>
      <c r="AC213">
        <v>116537.982</v>
      </c>
      <c r="AD213">
        <v>115501.0318</v>
      </c>
      <c r="AE213">
        <v>114628.6534</v>
      </c>
      <c r="AF213">
        <v>113897.72199999999</v>
      </c>
      <c r="AG213">
        <v>113260.0989</v>
      </c>
      <c r="AH213">
        <v>112738.30160000001</v>
      </c>
      <c r="AI213">
        <v>113164.2239</v>
      </c>
      <c r="AJ213">
        <v>113788.4308</v>
      </c>
      <c r="AK213">
        <v>114533.91250000001</v>
      </c>
      <c r="AL213">
        <v>115353.3021</v>
      </c>
      <c r="AM213">
        <v>116234.164</v>
      </c>
      <c r="AN213">
        <v>117023.2377</v>
      </c>
      <c r="AO213">
        <v>117850.2026</v>
      </c>
      <c r="AP213">
        <v>118680.7144</v>
      </c>
      <c r="AQ213">
        <v>119507.7931</v>
      </c>
      <c r="AR213">
        <v>120309.2868</v>
      </c>
      <c r="AS213">
        <v>121157.7785</v>
      </c>
      <c r="AT213">
        <v>122016.0439</v>
      </c>
      <c r="AU213">
        <v>122859.7779</v>
      </c>
      <c r="AV213">
        <v>123673.9155</v>
      </c>
      <c r="AW213">
        <v>124485.1346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8693331.4600000009</v>
      </c>
      <c r="G214">
        <v>8973610.3609999996</v>
      </c>
      <c r="H214">
        <v>9059294.4759999998</v>
      </c>
      <c r="I214">
        <v>9770977.1260000002</v>
      </c>
      <c r="J214">
        <v>10133258.07</v>
      </c>
      <c r="K214">
        <v>10062602.189999999</v>
      </c>
      <c r="L214">
        <v>10162112.640000001</v>
      </c>
      <c r="M214">
        <v>10597228.390000001</v>
      </c>
      <c r="N214">
        <v>11502421.390000001</v>
      </c>
      <c r="O214">
        <v>12013280.310000001</v>
      </c>
      <c r="P214">
        <v>11519291.779999999</v>
      </c>
      <c r="Q214">
        <v>10173923.82</v>
      </c>
      <c r="R214">
        <v>8873729.1750000007</v>
      </c>
      <c r="S214">
        <v>7930314.6629999997</v>
      </c>
      <c r="T214">
        <v>7393243.8669999996</v>
      </c>
      <c r="U214">
        <v>6942642.3499999996</v>
      </c>
      <c r="V214">
        <v>6588105.8190000001</v>
      </c>
      <c r="W214">
        <v>6219509.1050000004</v>
      </c>
      <c r="X214">
        <v>5867617.0010000002</v>
      </c>
      <c r="Y214">
        <v>5625517.483</v>
      </c>
      <c r="Z214">
        <v>5482897.8499999996</v>
      </c>
      <c r="AA214">
        <v>5408434.1529999999</v>
      </c>
      <c r="AB214">
        <v>5371427.2860000003</v>
      </c>
      <c r="AC214">
        <v>5353954.33</v>
      </c>
      <c r="AD214">
        <v>5351584.2879999997</v>
      </c>
      <c r="AE214">
        <v>5347459.5209999997</v>
      </c>
      <c r="AF214">
        <v>5339895.159</v>
      </c>
      <c r="AG214">
        <v>5326961.2960000001</v>
      </c>
      <c r="AH214">
        <v>5311024.8830000004</v>
      </c>
      <c r="AI214">
        <v>5323240.1069999998</v>
      </c>
      <c r="AJ214">
        <v>5332422.3550000004</v>
      </c>
      <c r="AK214">
        <v>5338250.5</v>
      </c>
      <c r="AL214">
        <v>5339148.5130000003</v>
      </c>
      <c r="AM214">
        <v>5335759.0980000002</v>
      </c>
      <c r="AN214">
        <v>5320295.7019999996</v>
      </c>
      <c r="AO214">
        <v>5300823.7589999996</v>
      </c>
      <c r="AP214">
        <v>5277955.4210000001</v>
      </c>
      <c r="AQ214">
        <v>5253379.2740000002</v>
      </c>
      <c r="AR214">
        <v>5227167.6069999998</v>
      </c>
      <c r="AS214">
        <v>5199610.8430000003</v>
      </c>
      <c r="AT214">
        <v>5171857.8130000001</v>
      </c>
      <c r="AU214">
        <v>5145221.3449999997</v>
      </c>
      <c r="AV214">
        <v>5121171.1940000001</v>
      </c>
      <c r="AW214">
        <v>5103569.5729999999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4798070.41</v>
      </c>
      <c r="G215">
        <v>4859967.0130000003</v>
      </c>
      <c r="H215">
        <v>5158246.9560000002</v>
      </c>
      <c r="I215">
        <v>5355447.6279999996</v>
      </c>
      <c r="J215">
        <v>5419512.1639999999</v>
      </c>
      <c r="K215">
        <v>5382180.3940000003</v>
      </c>
      <c r="L215">
        <v>5436750.5329999998</v>
      </c>
      <c r="M215">
        <v>5571919.7000000002</v>
      </c>
      <c r="N215">
        <v>5888905.3849999998</v>
      </c>
      <c r="O215">
        <v>5925359.9749999996</v>
      </c>
      <c r="P215">
        <v>5519159.6220000004</v>
      </c>
      <c r="Q215">
        <v>4798840.0999999996</v>
      </c>
      <c r="R215">
        <v>4142329.3859999999</v>
      </c>
      <c r="S215">
        <v>3671242.3110000002</v>
      </c>
      <c r="T215">
        <v>3432160.6060000001</v>
      </c>
      <c r="U215">
        <v>3250217.2960000001</v>
      </c>
      <c r="V215">
        <v>3117307.6310000001</v>
      </c>
      <c r="W215">
        <v>2984524.301</v>
      </c>
      <c r="X215">
        <v>2858940.3289999999</v>
      </c>
      <c r="Y215">
        <v>2776414.9619999998</v>
      </c>
      <c r="Z215">
        <v>2728901.2629999998</v>
      </c>
      <c r="AA215">
        <v>2704085.6749999998</v>
      </c>
      <c r="AB215">
        <v>2690556.443</v>
      </c>
      <c r="AC215">
        <v>2682320.2119999998</v>
      </c>
      <c r="AD215">
        <v>2677743.63</v>
      </c>
      <c r="AE215">
        <v>2671117.5559999999</v>
      </c>
      <c r="AF215">
        <v>2662947.17</v>
      </c>
      <c r="AG215">
        <v>2653333.625</v>
      </c>
      <c r="AH215">
        <v>2643907.7379999999</v>
      </c>
      <c r="AI215">
        <v>2651424.128</v>
      </c>
      <c r="AJ215">
        <v>2660611.2850000001</v>
      </c>
      <c r="AK215">
        <v>2670375.463</v>
      </c>
      <c r="AL215">
        <v>2679716.1340000001</v>
      </c>
      <c r="AM215">
        <v>2688401.3620000002</v>
      </c>
      <c r="AN215">
        <v>2692372.4449999998</v>
      </c>
      <c r="AO215">
        <v>2695480.1660000002</v>
      </c>
      <c r="AP215">
        <v>2697360.264</v>
      </c>
      <c r="AQ215">
        <v>2698190.8190000001</v>
      </c>
      <c r="AR215">
        <v>2697986.41</v>
      </c>
      <c r="AS215">
        <v>2696596.0970000001</v>
      </c>
      <c r="AT215">
        <v>2694708.7059999998</v>
      </c>
      <c r="AU215">
        <v>2692850.05</v>
      </c>
      <c r="AV215">
        <v>2691427.19</v>
      </c>
      <c r="AW215">
        <v>2691500.1359999999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0.99390326849999999</v>
      </c>
      <c r="G216">
        <v>0.96013755700000003</v>
      </c>
      <c r="H216">
        <v>0.92133450689999996</v>
      </c>
      <c r="I216">
        <v>0.90826262189999996</v>
      </c>
      <c r="J216">
        <v>0.88361816100000001</v>
      </c>
      <c r="K216">
        <v>0.8494948537</v>
      </c>
      <c r="L216">
        <v>0.82239279929999998</v>
      </c>
      <c r="M216">
        <v>0.8059812677</v>
      </c>
      <c r="N216">
        <v>0.79922458890000003</v>
      </c>
      <c r="O216">
        <v>0.77664083340000001</v>
      </c>
      <c r="P216">
        <v>0.73678974639999995</v>
      </c>
      <c r="Q216">
        <v>0.68440318789999999</v>
      </c>
      <c r="R216">
        <v>0.63547365280000001</v>
      </c>
      <c r="S216">
        <v>0.61457728860000005</v>
      </c>
      <c r="T216">
        <v>0.60993255140000002</v>
      </c>
      <c r="U216">
        <v>0.60300441390000004</v>
      </c>
      <c r="V216">
        <v>0.5979685804</v>
      </c>
      <c r="W216">
        <v>0.5873391188</v>
      </c>
      <c r="X216">
        <v>0.57442308900000005</v>
      </c>
      <c r="Y216">
        <v>0.56413182699999997</v>
      </c>
      <c r="Z216">
        <v>0.55632506189999997</v>
      </c>
      <c r="AA216">
        <v>0.55045853030000003</v>
      </c>
      <c r="AB216">
        <v>0.54559466000000001</v>
      </c>
      <c r="AC216">
        <v>0.54140108730000003</v>
      </c>
      <c r="AD216">
        <v>0.53735585379999995</v>
      </c>
      <c r="AE216">
        <v>0.53318644479999999</v>
      </c>
      <c r="AF216">
        <v>0.52892443020000002</v>
      </c>
      <c r="AG216">
        <v>0.52443633290000002</v>
      </c>
      <c r="AH216">
        <v>0.51996596610000001</v>
      </c>
      <c r="AI216">
        <v>0.51796437019999997</v>
      </c>
      <c r="AJ216">
        <v>0.51567145489999999</v>
      </c>
      <c r="AK216">
        <v>0.5133090589</v>
      </c>
      <c r="AL216">
        <v>0.51077477910000002</v>
      </c>
      <c r="AM216">
        <v>0.50812765309999997</v>
      </c>
      <c r="AN216">
        <v>0.50523633609999996</v>
      </c>
      <c r="AO216">
        <v>0.50227638109999995</v>
      </c>
      <c r="AP216">
        <v>0.4992828701</v>
      </c>
      <c r="AQ216">
        <v>0.49642017980000003</v>
      </c>
      <c r="AR216">
        <v>0.4935644924</v>
      </c>
      <c r="AS216">
        <v>0.49069836589999999</v>
      </c>
      <c r="AT216">
        <v>0.4879673839</v>
      </c>
      <c r="AU216" s="39">
        <v>0.48535838050000002</v>
      </c>
      <c r="AV216">
        <v>0.48294193889999998</v>
      </c>
      <c r="AW216">
        <v>0.48118257170000001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8257721.017</v>
      </c>
      <c r="G217">
        <v>8001510.9460000005</v>
      </c>
      <c r="H217">
        <v>7306578.7999999998</v>
      </c>
      <c r="I217">
        <v>7065971.0889999997</v>
      </c>
      <c r="J217">
        <v>6891510.6660000002</v>
      </c>
      <c r="K217">
        <v>6631317.875</v>
      </c>
      <c r="L217">
        <v>6286087.4730000002</v>
      </c>
      <c r="M217">
        <v>5953482.2929999996</v>
      </c>
      <c r="N217">
        <v>5588774.6330000004</v>
      </c>
      <c r="O217">
        <v>5783198.0690000001</v>
      </c>
      <c r="P217">
        <v>6073992.5999999996</v>
      </c>
      <c r="Q217">
        <v>6361986.7819999997</v>
      </c>
      <c r="R217">
        <v>6455583.6579999998</v>
      </c>
      <c r="S217">
        <v>8856491.1980000008</v>
      </c>
      <c r="T217">
        <v>6974423.6310000001</v>
      </c>
      <c r="U217">
        <v>4814794.2620000001</v>
      </c>
      <c r="V217">
        <v>2807842.352</v>
      </c>
      <c r="W217">
        <v>2600933.1839999999</v>
      </c>
      <c r="X217">
        <v>2529267.7439999999</v>
      </c>
      <c r="Y217">
        <v>2483445.0989999999</v>
      </c>
      <c r="Z217">
        <v>2438547.5120000001</v>
      </c>
      <c r="AA217">
        <v>2396803.0260000001</v>
      </c>
      <c r="AB217">
        <v>2359799.7749999999</v>
      </c>
      <c r="AC217">
        <v>2326623.503</v>
      </c>
      <c r="AD217">
        <v>2304419.9270000001</v>
      </c>
      <c r="AE217">
        <v>2287073.216</v>
      </c>
      <c r="AF217">
        <v>2273338.301</v>
      </c>
      <c r="AG217">
        <v>2261826.9509999999</v>
      </c>
      <c r="AH217">
        <v>2252486.2859999998</v>
      </c>
      <c r="AI217">
        <v>2256999.5299999998</v>
      </c>
      <c r="AJ217">
        <v>2262069.5299999998</v>
      </c>
      <c r="AK217">
        <v>2267493.36</v>
      </c>
      <c r="AL217">
        <v>2272747.2030000002</v>
      </c>
      <c r="AM217">
        <v>2277816.003</v>
      </c>
      <c r="AN217">
        <v>2282753.9879999999</v>
      </c>
      <c r="AO217">
        <v>2287450.446</v>
      </c>
      <c r="AP217">
        <v>2291407.8059999999</v>
      </c>
      <c r="AQ217">
        <v>2294699.4640000002</v>
      </c>
      <c r="AR217">
        <v>2297071.0750000002</v>
      </c>
      <c r="AS217">
        <v>3058943.6209999998</v>
      </c>
      <c r="AT217">
        <v>3914625.7239999999</v>
      </c>
      <c r="AU217">
        <v>4779471.75</v>
      </c>
      <c r="AV217">
        <v>5640988.3899999997</v>
      </c>
      <c r="AW217">
        <v>6499699.1960000005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480598.68190000003</v>
      </c>
      <c r="G218">
        <v>469285.6911</v>
      </c>
      <c r="H218">
        <v>452529.05839999998</v>
      </c>
      <c r="I218">
        <v>461122.94500000001</v>
      </c>
      <c r="J218">
        <v>522323.38890000002</v>
      </c>
      <c r="K218">
        <v>571573.92960000003</v>
      </c>
      <c r="L218">
        <v>634660.54180000001</v>
      </c>
      <c r="M218">
        <v>717611.66220000002</v>
      </c>
      <c r="N218">
        <v>822822.58039999998</v>
      </c>
      <c r="O218">
        <v>787685.73629999999</v>
      </c>
      <c r="P218">
        <v>725008.07330000005</v>
      </c>
      <c r="Q218">
        <v>638040.65619999997</v>
      </c>
      <c r="R218">
        <v>555921.14170000004</v>
      </c>
      <c r="S218">
        <v>271343.21649999998</v>
      </c>
      <c r="T218">
        <v>247895.48569999999</v>
      </c>
      <c r="U218">
        <v>228457.96590000001</v>
      </c>
      <c r="V218">
        <v>210888.41209999999</v>
      </c>
      <c r="W218">
        <v>213454.57620000001</v>
      </c>
      <c r="X218">
        <v>214948.8328</v>
      </c>
      <c r="Y218">
        <v>207836.88190000001</v>
      </c>
      <c r="Z218">
        <v>202224.99720000001</v>
      </c>
      <c r="AA218">
        <v>197752.86</v>
      </c>
      <c r="AB218">
        <v>194127.41310000001</v>
      </c>
      <c r="AC218">
        <v>190993.3455</v>
      </c>
      <c r="AD218">
        <v>188691.2997</v>
      </c>
      <c r="AE218">
        <v>186436.01610000001</v>
      </c>
      <c r="AF218">
        <v>184849.30729999999</v>
      </c>
      <c r="AG218">
        <v>182940.86410000001</v>
      </c>
      <c r="AH218">
        <v>181163.86410000001</v>
      </c>
      <c r="AI218">
        <v>179903.6856</v>
      </c>
      <c r="AJ218">
        <v>178754.97</v>
      </c>
      <c r="AK218">
        <v>177716.00839999999</v>
      </c>
      <c r="AL218">
        <v>176731.84719999999</v>
      </c>
      <c r="AM218">
        <v>175771.6623</v>
      </c>
      <c r="AN218">
        <v>174854.50959999999</v>
      </c>
      <c r="AO218">
        <v>173935.95009999999</v>
      </c>
      <c r="AP218">
        <v>173007.87959999999</v>
      </c>
      <c r="AQ218">
        <v>172101.01449999999</v>
      </c>
      <c r="AR218">
        <v>171164.73790000001</v>
      </c>
      <c r="AS218">
        <v>170719.1434</v>
      </c>
      <c r="AT218">
        <v>170272.78779999999</v>
      </c>
      <c r="AU218">
        <v>169814.13630000001</v>
      </c>
      <c r="AV218">
        <v>169355.52069999999</v>
      </c>
      <c r="AW218">
        <v>169033.427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257690181.59999999</v>
      </c>
      <c r="G219">
        <v>243715062</v>
      </c>
      <c r="H219">
        <v>223699102.19999999</v>
      </c>
      <c r="I219">
        <v>226800299.69999999</v>
      </c>
      <c r="J219">
        <v>222800805.19999999</v>
      </c>
      <c r="K219">
        <v>209603769.40000001</v>
      </c>
      <c r="L219">
        <v>202682494.69999999</v>
      </c>
      <c r="M219">
        <v>201022509</v>
      </c>
      <c r="N219">
        <v>200155813.59999999</v>
      </c>
      <c r="O219">
        <v>198822406.59999999</v>
      </c>
      <c r="P219">
        <v>192058775.5</v>
      </c>
      <c r="Q219">
        <v>182556060</v>
      </c>
      <c r="R219">
        <v>175735648.90000001</v>
      </c>
      <c r="S219">
        <v>169558271.5</v>
      </c>
      <c r="T219">
        <v>167622936.69999999</v>
      </c>
      <c r="U219">
        <v>166096663.30000001</v>
      </c>
      <c r="V219">
        <v>165415528.30000001</v>
      </c>
      <c r="W219">
        <v>163926185.19999999</v>
      </c>
      <c r="X219">
        <v>161763797.5</v>
      </c>
      <c r="Y219">
        <v>161405516.90000001</v>
      </c>
      <c r="Z219">
        <v>162056116.69999999</v>
      </c>
      <c r="AA219">
        <v>163434885.80000001</v>
      </c>
      <c r="AB219">
        <v>165308244.59999999</v>
      </c>
      <c r="AC219">
        <v>167505670</v>
      </c>
      <c r="AD219">
        <v>169303836</v>
      </c>
      <c r="AE219">
        <v>171136630</v>
      </c>
      <c r="AF219">
        <v>172658857.09999999</v>
      </c>
      <c r="AG219">
        <v>174461498.30000001</v>
      </c>
      <c r="AH219">
        <v>176339156.30000001</v>
      </c>
      <c r="AI219">
        <v>178185429.19999999</v>
      </c>
      <c r="AJ219">
        <v>179993673.09999999</v>
      </c>
      <c r="AK219">
        <v>181849618.09999999</v>
      </c>
      <c r="AL219">
        <v>183732298.59999999</v>
      </c>
      <c r="AM219">
        <v>185604557.30000001</v>
      </c>
      <c r="AN219">
        <v>187496865.90000001</v>
      </c>
      <c r="AO219">
        <v>189317906.30000001</v>
      </c>
      <c r="AP219">
        <v>191089765.80000001</v>
      </c>
      <c r="AQ219">
        <v>192877152.69999999</v>
      </c>
      <c r="AR219">
        <v>194601024.5</v>
      </c>
      <c r="AS219">
        <v>196981117.40000001</v>
      </c>
      <c r="AT219">
        <v>199485786.19999999</v>
      </c>
      <c r="AU219">
        <v>202010171.80000001</v>
      </c>
      <c r="AV219">
        <v>204564377.69999999</v>
      </c>
      <c r="AW219">
        <v>207362342.5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41572684.25</v>
      </c>
      <c r="G220">
        <v>37517335.25</v>
      </c>
      <c r="H220">
        <v>32586572.219999999</v>
      </c>
      <c r="I220">
        <v>32811001.16</v>
      </c>
      <c r="J220">
        <v>31682658.969999999</v>
      </c>
      <c r="K220">
        <v>30058454.829999998</v>
      </c>
      <c r="L220">
        <v>29972942.859999999</v>
      </c>
      <c r="M220">
        <v>29704812.16</v>
      </c>
      <c r="N220">
        <v>28767864.859999999</v>
      </c>
      <c r="O220">
        <v>24935451.280000001</v>
      </c>
      <c r="P220">
        <v>21298478.309999999</v>
      </c>
      <c r="Q220">
        <v>18792014.309999999</v>
      </c>
      <c r="R220">
        <v>17072333.370000001</v>
      </c>
      <c r="S220">
        <v>11966979.68</v>
      </c>
      <c r="T220">
        <v>10915167.449999999</v>
      </c>
      <c r="U220">
        <v>10382562.130000001</v>
      </c>
      <c r="V220">
        <v>10038342.060000001</v>
      </c>
      <c r="W220">
        <v>9921395.4670000002</v>
      </c>
      <c r="X220">
        <v>9811416.4560000002</v>
      </c>
      <c r="Y220">
        <v>9978439.9839999899</v>
      </c>
      <c r="Z220">
        <v>10179852.17</v>
      </c>
      <c r="AA220">
        <v>10391554.300000001</v>
      </c>
      <c r="AB220">
        <v>10610000.880000001</v>
      </c>
      <c r="AC220">
        <v>10835520.890000001</v>
      </c>
      <c r="AD220">
        <v>11063491</v>
      </c>
      <c r="AE220">
        <v>11287735</v>
      </c>
      <c r="AF220">
        <v>11510839.970000001</v>
      </c>
      <c r="AG220">
        <v>11734039.07</v>
      </c>
      <c r="AH220">
        <v>11961164.880000001</v>
      </c>
      <c r="AI220">
        <v>12183023.199999999</v>
      </c>
      <c r="AJ220">
        <v>12405263.6</v>
      </c>
      <c r="AK220">
        <v>12633264.5</v>
      </c>
      <c r="AL220">
        <v>12864051.24</v>
      </c>
      <c r="AM220">
        <v>13096812.460000001</v>
      </c>
      <c r="AN220">
        <v>13330607.550000001</v>
      </c>
      <c r="AO220">
        <v>13562794.34</v>
      </c>
      <c r="AP220">
        <v>13794048.869999999</v>
      </c>
      <c r="AQ220">
        <v>14028001.98</v>
      </c>
      <c r="AR220">
        <v>14259922.98</v>
      </c>
      <c r="AS220">
        <v>14504759.720000001</v>
      </c>
      <c r="AT220">
        <v>14759712.960000001</v>
      </c>
      <c r="AU220">
        <v>15021415.41</v>
      </c>
      <c r="AV220">
        <v>15289826.24</v>
      </c>
      <c r="AW220">
        <v>15577699.65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163101806.69999999</v>
      </c>
      <c r="G221">
        <v>154384583</v>
      </c>
      <c r="H221">
        <v>142518433.59999999</v>
      </c>
      <c r="I221">
        <v>143942766.30000001</v>
      </c>
      <c r="J221">
        <v>140557779.30000001</v>
      </c>
      <c r="K221">
        <v>130754246.40000001</v>
      </c>
      <c r="L221">
        <v>125019672.7</v>
      </c>
      <c r="M221">
        <v>123619428.90000001</v>
      </c>
      <c r="N221">
        <v>122949130.8</v>
      </c>
      <c r="O221">
        <v>124652137.40000001</v>
      </c>
      <c r="P221">
        <v>122557338.5</v>
      </c>
      <c r="Q221">
        <v>118552498.7</v>
      </c>
      <c r="R221">
        <v>116706898.8</v>
      </c>
      <c r="S221">
        <v>115830349.09999999</v>
      </c>
      <c r="T221">
        <v>118134578.5</v>
      </c>
      <c r="U221">
        <v>120290816.8</v>
      </c>
      <c r="V221">
        <v>122637956.90000001</v>
      </c>
      <c r="W221">
        <v>122315329.2</v>
      </c>
      <c r="X221">
        <v>121198680.8</v>
      </c>
      <c r="Y221">
        <v>121326686.8</v>
      </c>
      <c r="Z221">
        <v>122182279.8</v>
      </c>
      <c r="AA221">
        <v>123577841.2</v>
      </c>
      <c r="AB221">
        <v>125365029.90000001</v>
      </c>
      <c r="AC221">
        <v>127412374</v>
      </c>
      <c r="AD221">
        <v>128880275.7</v>
      </c>
      <c r="AE221">
        <v>130395367.7</v>
      </c>
      <c r="AF221">
        <v>131606210.3</v>
      </c>
      <c r="AG221">
        <v>133108622.8</v>
      </c>
      <c r="AH221">
        <v>134676885.09999999</v>
      </c>
      <c r="AI221">
        <v>136042384.19999999</v>
      </c>
      <c r="AJ221">
        <v>137359485.90000001</v>
      </c>
      <c r="AK221">
        <v>138706563.30000001</v>
      </c>
      <c r="AL221">
        <v>140079301.69999999</v>
      </c>
      <c r="AM221">
        <v>141441536.40000001</v>
      </c>
      <c r="AN221">
        <v>142926690.80000001</v>
      </c>
      <c r="AO221">
        <v>144350122.19999999</v>
      </c>
      <c r="AP221">
        <v>145733289</v>
      </c>
      <c r="AQ221">
        <v>147130612.59999999</v>
      </c>
      <c r="AR221">
        <v>148477668.80000001</v>
      </c>
      <c r="AS221">
        <v>149708853.40000001</v>
      </c>
      <c r="AT221">
        <v>150962456.30000001</v>
      </c>
      <c r="AU221">
        <v>152223366.80000001</v>
      </c>
      <c r="AV221">
        <v>153511319.09999999</v>
      </c>
      <c r="AW221">
        <v>155002111.30000001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53015690.670000002</v>
      </c>
      <c r="G222">
        <v>51813143.829999998</v>
      </c>
      <c r="H222">
        <v>48594096.409999996</v>
      </c>
      <c r="I222">
        <v>50046532.229999997</v>
      </c>
      <c r="J222">
        <v>50560366.939999998</v>
      </c>
      <c r="K222">
        <v>48791068.18</v>
      </c>
      <c r="L222">
        <v>47689879.149999999</v>
      </c>
      <c r="M222">
        <v>47698267.93</v>
      </c>
      <c r="N222">
        <v>48438817.960000001</v>
      </c>
      <c r="O222">
        <v>49234817.840000004</v>
      </c>
      <c r="P222">
        <v>48202958.719999999</v>
      </c>
      <c r="Q222">
        <v>45211546.969999999</v>
      </c>
      <c r="R222">
        <v>41956416.770000003</v>
      </c>
      <c r="S222">
        <v>41760942.700000003</v>
      </c>
      <c r="T222">
        <v>38573190.729999997</v>
      </c>
      <c r="U222">
        <v>35423284.310000002</v>
      </c>
      <c r="V222">
        <v>32739229.420000002</v>
      </c>
      <c r="W222">
        <v>31689460.550000001</v>
      </c>
      <c r="X222">
        <v>30753700.300000001</v>
      </c>
      <c r="Y222">
        <v>30100390.140000001</v>
      </c>
      <c r="Z222">
        <v>29693984.780000001</v>
      </c>
      <c r="AA222">
        <v>29465490.300000001</v>
      </c>
      <c r="AB222">
        <v>29333213.870000001</v>
      </c>
      <c r="AC222">
        <v>29257775.100000001</v>
      </c>
      <c r="AD222">
        <v>29360069.34</v>
      </c>
      <c r="AE222">
        <v>29453527.309999999</v>
      </c>
      <c r="AF222">
        <v>29541806.859999999</v>
      </c>
      <c r="AG222">
        <v>29618836.399999999</v>
      </c>
      <c r="AH222">
        <v>29701106.280000001</v>
      </c>
      <c r="AI222">
        <v>29960021.850000001</v>
      </c>
      <c r="AJ222">
        <v>30228923.609999999</v>
      </c>
      <c r="AK222">
        <v>30509790.280000001</v>
      </c>
      <c r="AL222">
        <v>30788945.640000001</v>
      </c>
      <c r="AM222">
        <v>31066208.399999999</v>
      </c>
      <c r="AN222">
        <v>31239567.52</v>
      </c>
      <c r="AO222">
        <v>31404989.739999998</v>
      </c>
      <c r="AP222">
        <v>31562427.91</v>
      </c>
      <c r="AQ222">
        <v>31718538.079999998</v>
      </c>
      <c r="AR222">
        <v>31863432.73</v>
      </c>
      <c r="AS222">
        <v>32767504.300000001</v>
      </c>
      <c r="AT222">
        <v>33763616.899999999</v>
      </c>
      <c r="AU222">
        <v>34765389.539999999</v>
      </c>
      <c r="AV222">
        <v>35763232.310000002</v>
      </c>
      <c r="AW222">
        <v>36782531.530000001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415497913.89999998</v>
      </c>
      <c r="G223">
        <v>396903181.69999999</v>
      </c>
      <c r="H223">
        <v>376376356.30000001</v>
      </c>
      <c r="I223">
        <v>376218372.19999999</v>
      </c>
      <c r="J223">
        <v>368371683</v>
      </c>
      <c r="K223">
        <v>350630951</v>
      </c>
      <c r="L223">
        <v>340259892.69999999</v>
      </c>
      <c r="M223">
        <v>335685599.80000001</v>
      </c>
      <c r="N223">
        <v>333462079</v>
      </c>
      <c r="O223">
        <v>330197015.30000001</v>
      </c>
      <c r="P223">
        <v>319868281.19999999</v>
      </c>
      <c r="Q223">
        <v>305752700.30000001</v>
      </c>
      <c r="R223">
        <v>295325891.89999998</v>
      </c>
      <c r="S223">
        <v>288816325</v>
      </c>
      <c r="T223">
        <v>285019734.19999999</v>
      </c>
      <c r="U223">
        <v>281288811.60000002</v>
      </c>
      <c r="V223">
        <v>278091488.80000001</v>
      </c>
      <c r="W223">
        <v>273416146.19999999</v>
      </c>
      <c r="X223">
        <v>267683760.80000001</v>
      </c>
      <c r="Y223">
        <v>264368087.19999999</v>
      </c>
      <c r="Z223">
        <v>262185296.09999999</v>
      </c>
      <c r="AA223">
        <v>260856722.5</v>
      </c>
      <c r="AB223">
        <v>260118352.30000001</v>
      </c>
      <c r="AC223">
        <v>259768717.69999999</v>
      </c>
      <c r="AD223">
        <v>259012010.69999999</v>
      </c>
      <c r="AE223">
        <v>258265528.90000001</v>
      </c>
      <c r="AF223">
        <v>257187450.19999999</v>
      </c>
      <c r="AG223">
        <v>256362280.90000001</v>
      </c>
      <c r="AH223">
        <v>255595163.30000001</v>
      </c>
      <c r="AI223">
        <v>254843249.80000001</v>
      </c>
      <c r="AJ223">
        <v>254034383.09999999</v>
      </c>
      <c r="AK223">
        <v>253264353.09999999</v>
      </c>
      <c r="AL223">
        <v>252516561.59999999</v>
      </c>
      <c r="AM223">
        <v>251764311.59999999</v>
      </c>
      <c r="AN223">
        <v>251020185.80000001</v>
      </c>
      <c r="AO223">
        <v>250236327.80000001</v>
      </c>
      <c r="AP223">
        <v>249443589.30000001</v>
      </c>
      <c r="AQ223">
        <v>248719906.69999999</v>
      </c>
      <c r="AR223">
        <v>247991839.40000001</v>
      </c>
      <c r="AS223">
        <v>247983822.5</v>
      </c>
      <c r="AT223">
        <v>248175567.30000001</v>
      </c>
      <c r="AU223">
        <v>248465035</v>
      </c>
      <c r="AV223">
        <v>248866446.80000001</v>
      </c>
      <c r="AW223">
        <v>249612434.09999999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42679719.689999998</v>
      </c>
      <c r="G224">
        <v>38595318.530000001</v>
      </c>
      <c r="H224">
        <v>33635120.759999998</v>
      </c>
      <c r="I224">
        <v>33835272.789999999</v>
      </c>
      <c r="J224">
        <v>32682776.670000002</v>
      </c>
      <c r="K224">
        <v>31031813.989999998</v>
      </c>
      <c r="L224">
        <v>30917131.68</v>
      </c>
      <c r="M224">
        <v>30620839.050000001</v>
      </c>
      <c r="N224">
        <v>29659514.420000002</v>
      </c>
      <c r="O224">
        <v>25809228.289999999</v>
      </c>
      <c r="P224">
        <v>22157990.77</v>
      </c>
      <c r="Q224">
        <v>19635888.68</v>
      </c>
      <c r="R224">
        <v>17894284.469999999</v>
      </c>
      <c r="S224">
        <v>12767028.35</v>
      </c>
      <c r="T224">
        <v>11694417.09</v>
      </c>
      <c r="U224">
        <v>11141326.02</v>
      </c>
      <c r="V224">
        <v>10773380.27</v>
      </c>
      <c r="W224">
        <v>10629598.470000001</v>
      </c>
      <c r="X224">
        <v>10490058.35</v>
      </c>
      <c r="Y224">
        <v>10625826.5</v>
      </c>
      <c r="Z224">
        <v>10797112.9</v>
      </c>
      <c r="AA224">
        <v>10981351.32</v>
      </c>
      <c r="AB224">
        <v>11175347.699999999</v>
      </c>
      <c r="AC224">
        <v>11379211.49</v>
      </c>
      <c r="AD224">
        <v>11587894.68</v>
      </c>
      <c r="AE224">
        <v>11794764.800000001</v>
      </c>
      <c r="AF224">
        <v>12002018.84</v>
      </c>
      <c r="AG224">
        <v>12210584.84</v>
      </c>
      <c r="AH224">
        <v>12424081.34</v>
      </c>
      <c r="AI224">
        <v>12633112.99</v>
      </c>
      <c r="AJ224">
        <v>12843141.01</v>
      </c>
      <c r="AK224">
        <v>13059437.84</v>
      </c>
      <c r="AL224">
        <v>13278955.9</v>
      </c>
      <c r="AM224">
        <v>13500830.84</v>
      </c>
      <c r="AN224">
        <v>13724083.560000001</v>
      </c>
      <c r="AO224">
        <v>13946006.42</v>
      </c>
      <c r="AP224">
        <v>14167244.41</v>
      </c>
      <c r="AQ224">
        <v>14391425.039999999</v>
      </c>
      <c r="AR224">
        <v>14613808.109999999</v>
      </c>
      <c r="AS224">
        <v>14849330.42</v>
      </c>
      <c r="AT224">
        <v>15095167.689999999</v>
      </c>
      <c r="AU224">
        <v>15347933.939999999</v>
      </c>
      <c r="AV224">
        <v>15607580.210000001</v>
      </c>
      <c r="AW224">
        <v>15886958.9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281121803.89999998</v>
      </c>
      <c r="G225">
        <v>268832263.80000001</v>
      </c>
      <c r="H225">
        <v>256865378.40000001</v>
      </c>
      <c r="I225">
        <v>255259885.19999999</v>
      </c>
      <c r="J225">
        <v>248953484.09999999</v>
      </c>
      <c r="K225">
        <v>236026899.40000001</v>
      </c>
      <c r="L225">
        <v>227814870.90000001</v>
      </c>
      <c r="M225">
        <v>224175217.30000001</v>
      </c>
      <c r="N225">
        <v>222520985.09999999</v>
      </c>
      <c r="O225">
        <v>223185230.40000001</v>
      </c>
      <c r="P225">
        <v>219258618.59999999</v>
      </c>
      <c r="Q225">
        <v>213218600.40000001</v>
      </c>
      <c r="R225">
        <v>210294744.09999999</v>
      </c>
      <c r="S225">
        <v>211154044</v>
      </c>
      <c r="T225">
        <v>212483706</v>
      </c>
      <c r="U225">
        <v>212954986.59999999</v>
      </c>
      <c r="V225">
        <v>213341725.69999999</v>
      </c>
      <c r="W225">
        <v>210639323.59999999</v>
      </c>
      <c r="X225">
        <v>206843577</v>
      </c>
      <c r="Y225">
        <v>204869225.59999999</v>
      </c>
      <c r="Z225">
        <v>203665057.40000001</v>
      </c>
      <c r="AA225">
        <v>203050346.80000001</v>
      </c>
      <c r="AB225">
        <v>202858652.5</v>
      </c>
      <c r="AC225">
        <v>202934601.30000001</v>
      </c>
      <c r="AD225">
        <v>202380002.30000001</v>
      </c>
      <c r="AE225">
        <v>201824291.40000001</v>
      </c>
      <c r="AF225">
        <v>200914716.90000001</v>
      </c>
      <c r="AG225">
        <v>200246585</v>
      </c>
      <c r="AH225">
        <v>199600727.80000001</v>
      </c>
      <c r="AI225">
        <v>198681491</v>
      </c>
      <c r="AJ225">
        <v>197678512.69999999</v>
      </c>
      <c r="AK225">
        <v>196682467.40000001</v>
      </c>
      <c r="AL225">
        <v>195699250.09999999</v>
      </c>
      <c r="AM225">
        <v>194703593.19999999</v>
      </c>
      <c r="AN225">
        <v>193827980.90000001</v>
      </c>
      <c r="AO225">
        <v>192915064.40000001</v>
      </c>
      <c r="AP225">
        <v>191997484.19999999</v>
      </c>
      <c r="AQ225">
        <v>191142208.5</v>
      </c>
      <c r="AR225">
        <v>190292809.30000001</v>
      </c>
      <c r="AS225">
        <v>189386779.90000001</v>
      </c>
      <c r="AT225">
        <v>188576599.30000001</v>
      </c>
      <c r="AU225">
        <v>187851012</v>
      </c>
      <c r="AV225">
        <v>187233845.80000001</v>
      </c>
      <c r="AW225">
        <v>186911806.59999999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91696390.290000007</v>
      </c>
      <c r="G226">
        <v>89475599.359999999</v>
      </c>
      <c r="H226">
        <v>85875857.109999999</v>
      </c>
      <c r="I226">
        <v>87123214.209999904</v>
      </c>
      <c r="J226">
        <v>86735422.230000004</v>
      </c>
      <c r="K226">
        <v>83572237.629999995</v>
      </c>
      <c r="L226">
        <v>81527890.079999998</v>
      </c>
      <c r="M226">
        <v>80889543.450000003</v>
      </c>
      <c r="N226">
        <v>81281579.480000004</v>
      </c>
      <c r="O226">
        <v>81202556.590000004</v>
      </c>
      <c r="P226">
        <v>78451671.859999999</v>
      </c>
      <c r="Q226">
        <v>72898211.230000004</v>
      </c>
      <c r="R226">
        <v>67136863.359999999</v>
      </c>
      <c r="S226">
        <v>64895252.600000001</v>
      </c>
      <c r="T226">
        <v>60841611.060000002</v>
      </c>
      <c r="U226">
        <v>57192498.990000002</v>
      </c>
      <c r="V226">
        <v>53976382.810000002</v>
      </c>
      <c r="W226">
        <v>52147224.109999999</v>
      </c>
      <c r="X226">
        <v>50350125.390000001</v>
      </c>
      <c r="Y226">
        <v>48873035.109999999</v>
      </c>
      <c r="Z226">
        <v>47723125.810000002</v>
      </c>
      <c r="AA226">
        <v>46825024.369999997</v>
      </c>
      <c r="AB226">
        <v>46084352.170000002</v>
      </c>
      <c r="AC226">
        <v>45454904.93</v>
      </c>
      <c r="AD226">
        <v>45044113.68</v>
      </c>
      <c r="AE226">
        <v>44646472.640000001</v>
      </c>
      <c r="AF226">
        <v>44270714.43</v>
      </c>
      <c r="AG226">
        <v>43905111.109999999</v>
      </c>
      <c r="AH226">
        <v>43570354.210000001</v>
      </c>
      <c r="AI226">
        <v>43528645.859999999</v>
      </c>
      <c r="AJ226">
        <v>43512729.469999999</v>
      </c>
      <c r="AK226">
        <v>43522447.799999997</v>
      </c>
      <c r="AL226">
        <v>43538355.560000002</v>
      </c>
      <c r="AM226">
        <v>43559887.530000001</v>
      </c>
      <c r="AN226">
        <v>43468121.350000001</v>
      </c>
      <c r="AO226">
        <v>43375256.979999997</v>
      </c>
      <c r="AP226">
        <v>43278860.719999999</v>
      </c>
      <c r="AQ226">
        <v>43186273.219999999</v>
      </c>
      <c r="AR226">
        <v>43085221.920000002</v>
      </c>
      <c r="AS226">
        <v>43747712.189999998</v>
      </c>
      <c r="AT226">
        <v>44503800.329999998</v>
      </c>
      <c r="AU226">
        <v>45266089.049999997</v>
      </c>
      <c r="AV226">
        <v>46025020.75</v>
      </c>
      <c r="AW226">
        <v>46813668.619999997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443094217.39999998</v>
      </c>
      <c r="G227">
        <v>423948153</v>
      </c>
      <c r="H227">
        <v>400720889.19999999</v>
      </c>
      <c r="I227">
        <v>401529194.5</v>
      </c>
      <c r="J227">
        <v>394383459.60000002</v>
      </c>
      <c r="K227">
        <v>376061132.19999999</v>
      </c>
      <c r="L227">
        <v>365445800.10000002</v>
      </c>
      <c r="M227">
        <v>360929111.19999999</v>
      </c>
      <c r="N227">
        <v>358812629.5</v>
      </c>
      <c r="O227">
        <v>356149718.60000002</v>
      </c>
      <c r="P227">
        <v>346314509</v>
      </c>
      <c r="Q227">
        <v>332612128.5</v>
      </c>
      <c r="R227">
        <v>322572473.19999999</v>
      </c>
      <c r="S227">
        <v>316761961.89999998</v>
      </c>
      <c r="T227">
        <v>313038699.10000002</v>
      </c>
      <c r="U227">
        <v>309375022</v>
      </c>
      <c r="V227">
        <v>306643259.80000001</v>
      </c>
      <c r="W227">
        <v>302238652.30000001</v>
      </c>
      <c r="X227">
        <v>296627814.30000001</v>
      </c>
      <c r="Y227">
        <v>293502767.80000001</v>
      </c>
      <c r="Z227">
        <v>291520153.10000002</v>
      </c>
      <c r="AA227">
        <v>290429389.39999998</v>
      </c>
      <c r="AB227">
        <v>289935990.80000001</v>
      </c>
      <c r="AC227">
        <v>289850166</v>
      </c>
      <c r="AD227">
        <v>289414647.80000001</v>
      </c>
      <c r="AE227">
        <v>288987965.19999999</v>
      </c>
      <c r="AF227">
        <v>288239073.19999999</v>
      </c>
      <c r="AG227">
        <v>287755351.19999999</v>
      </c>
      <c r="AH227">
        <v>287372851.10000002</v>
      </c>
      <c r="AI227">
        <v>286998161.60000002</v>
      </c>
      <c r="AJ227">
        <v>286564758.10000002</v>
      </c>
      <c r="AK227">
        <v>286214455.80000001</v>
      </c>
      <c r="AL227">
        <v>285894054.19999999</v>
      </c>
      <c r="AM227">
        <v>285570550.80000001</v>
      </c>
      <c r="AN227">
        <v>285272488.89999998</v>
      </c>
      <c r="AO227">
        <v>284926159.19999999</v>
      </c>
      <c r="AP227">
        <v>284578042.39999998</v>
      </c>
      <c r="AQ227">
        <v>284336644.60000002</v>
      </c>
      <c r="AR227">
        <v>284073862.5</v>
      </c>
      <c r="AS227">
        <v>284542972.69999999</v>
      </c>
      <c r="AT227">
        <v>285227860.69999999</v>
      </c>
      <c r="AU227">
        <v>286002978.10000002</v>
      </c>
      <c r="AV227">
        <v>286892837.69999999</v>
      </c>
      <c r="AW227">
        <v>288250161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274.72153839999999</v>
      </c>
      <c r="G228">
        <v>275.19720119999999</v>
      </c>
      <c r="H228">
        <v>264.44389869999998</v>
      </c>
      <c r="I228">
        <v>273.28287840000002</v>
      </c>
      <c r="J228">
        <v>274.2229117</v>
      </c>
      <c r="K228">
        <v>268.33965740000002</v>
      </c>
      <c r="L228">
        <v>263.2586968</v>
      </c>
      <c r="M228">
        <v>260.83395990000002</v>
      </c>
      <c r="N228">
        <v>258.18561260000001</v>
      </c>
      <c r="O228">
        <v>256.20167190000001</v>
      </c>
      <c r="P228">
        <v>252.7816942</v>
      </c>
      <c r="Q228">
        <v>248.11051520000001</v>
      </c>
      <c r="R228">
        <v>241.95928000000001</v>
      </c>
      <c r="S228">
        <v>230.61301520000001</v>
      </c>
      <c r="T228">
        <v>225.20808020000001</v>
      </c>
      <c r="U228">
        <v>221.30891310000001</v>
      </c>
      <c r="V228">
        <v>218.2824238</v>
      </c>
      <c r="W228">
        <v>224.65334250000001</v>
      </c>
      <c r="X228">
        <v>230.90762799999999</v>
      </c>
      <c r="Y228">
        <v>229.4866758</v>
      </c>
      <c r="Z228">
        <v>228.55232559999999</v>
      </c>
      <c r="AA228">
        <v>228.16963799999999</v>
      </c>
      <c r="AB228">
        <v>227.9402408</v>
      </c>
      <c r="AC228">
        <v>228.05907350000001</v>
      </c>
      <c r="AD228">
        <v>224.69172979999999</v>
      </c>
      <c r="AE228">
        <v>221.66613240000001</v>
      </c>
      <c r="AF228">
        <v>220.14731280000001</v>
      </c>
      <c r="AG228">
        <v>217.97801630000001</v>
      </c>
      <c r="AH228">
        <v>215.98537630000001</v>
      </c>
      <c r="AI228">
        <v>214.28421539999999</v>
      </c>
      <c r="AJ228">
        <v>212.60404159999999</v>
      </c>
      <c r="AK228">
        <v>210.9659724</v>
      </c>
      <c r="AL228">
        <v>209.3931053</v>
      </c>
      <c r="AM228">
        <v>207.82624369999999</v>
      </c>
      <c r="AN228">
        <v>206.5468329</v>
      </c>
      <c r="AO228">
        <v>205.23921519999999</v>
      </c>
      <c r="AP228">
        <v>203.91379850000001</v>
      </c>
      <c r="AQ228">
        <v>202.607102</v>
      </c>
      <c r="AR228">
        <v>201.28517859999999</v>
      </c>
      <c r="AS228">
        <v>200.65227949999999</v>
      </c>
      <c r="AT228">
        <v>200.0254649</v>
      </c>
      <c r="AU228">
        <v>199.40492080000001</v>
      </c>
      <c r="AV228">
        <v>198.8096342</v>
      </c>
      <c r="AW228">
        <v>198.36387070000001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5.7774918470000003</v>
      </c>
      <c r="G229">
        <v>4.9994018320000002</v>
      </c>
      <c r="H229">
        <v>4.2504411519999996</v>
      </c>
      <c r="I229">
        <v>4.5163687890000004</v>
      </c>
      <c r="J229">
        <v>4.4003804280000001</v>
      </c>
      <c r="K229">
        <v>4.2012700159999996</v>
      </c>
      <c r="L229">
        <v>4.4248391810000003</v>
      </c>
      <c r="M229">
        <v>4.5880125820000002</v>
      </c>
      <c r="N229">
        <v>4.5938879449999996</v>
      </c>
      <c r="O229">
        <v>3.9255723539999998</v>
      </c>
      <c r="P229">
        <v>3.2604902920000001</v>
      </c>
      <c r="Q229">
        <v>2.8434210100000001</v>
      </c>
      <c r="R229">
        <v>2.6415449240000002</v>
      </c>
      <c r="S229">
        <v>2.481776027</v>
      </c>
      <c r="T229">
        <v>2.4118009749999998</v>
      </c>
      <c r="U229">
        <v>2.4042196919999999</v>
      </c>
      <c r="V229">
        <v>2.4275411390000001</v>
      </c>
      <c r="W229">
        <v>2.453034916</v>
      </c>
      <c r="X229">
        <v>2.4779056490000002</v>
      </c>
      <c r="Y229">
        <v>2.5160314480000001</v>
      </c>
      <c r="Z229">
        <v>2.5583684</v>
      </c>
      <c r="AA229">
        <v>2.6034692989999999</v>
      </c>
      <c r="AB229">
        <v>2.6508135469999998</v>
      </c>
      <c r="AC229">
        <v>2.7005665579999998</v>
      </c>
      <c r="AD229">
        <v>2.7511125519999999</v>
      </c>
      <c r="AE229">
        <v>2.8009816920000001</v>
      </c>
      <c r="AF229">
        <v>2.85078385</v>
      </c>
      <c r="AG229">
        <v>2.9007918369999999</v>
      </c>
      <c r="AH229">
        <v>2.9519320059999998</v>
      </c>
      <c r="AI229">
        <v>3.0018625210000001</v>
      </c>
      <c r="AJ229">
        <v>3.0520395769999999</v>
      </c>
      <c r="AK229">
        <v>3.1037921750000002</v>
      </c>
      <c r="AL229">
        <v>3.1563768909999999</v>
      </c>
      <c r="AM229">
        <v>3.2095938689999999</v>
      </c>
      <c r="AN229">
        <v>3.2629331370000001</v>
      </c>
      <c r="AO229">
        <v>3.315969505</v>
      </c>
      <c r="AP229">
        <v>3.36890519</v>
      </c>
      <c r="AQ229">
        <v>3.4226407839999999</v>
      </c>
      <c r="AR229">
        <v>3.4760135289999998</v>
      </c>
      <c r="AS229">
        <v>3.5325844879999999</v>
      </c>
      <c r="AT229">
        <v>3.591736306</v>
      </c>
      <c r="AU229">
        <v>3.65267067</v>
      </c>
      <c r="AV229">
        <v>3.715373365</v>
      </c>
      <c r="AW229">
        <v>3.7829770429999998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5.7774918470000003</v>
      </c>
      <c r="G230">
        <v>4.9994018320000002</v>
      </c>
      <c r="H230">
        <v>4.2504411519999996</v>
      </c>
      <c r="I230">
        <v>4.5163687890000004</v>
      </c>
      <c r="J230">
        <v>4.4003804280000001</v>
      </c>
      <c r="K230">
        <v>4.2012700159999996</v>
      </c>
      <c r="L230">
        <v>4.4248391810000003</v>
      </c>
      <c r="M230">
        <v>4.5880125820000002</v>
      </c>
      <c r="N230">
        <v>4.5938879449999996</v>
      </c>
      <c r="O230">
        <v>3.9255723539999998</v>
      </c>
      <c r="P230">
        <v>3.2604902920000001</v>
      </c>
      <c r="Q230">
        <v>2.8434210100000001</v>
      </c>
      <c r="R230">
        <v>2.6415449240000002</v>
      </c>
      <c r="S230">
        <v>2.481776027</v>
      </c>
      <c r="T230">
        <v>2.4118009749999998</v>
      </c>
      <c r="U230">
        <v>2.4042196919999999</v>
      </c>
      <c r="V230">
        <v>2.4275411390000001</v>
      </c>
      <c r="W230">
        <v>2.453034916</v>
      </c>
      <c r="X230">
        <v>2.4779056490000002</v>
      </c>
      <c r="Y230">
        <v>2.5160314480000001</v>
      </c>
      <c r="Z230">
        <v>2.5583684</v>
      </c>
      <c r="AA230">
        <v>2.6034692989999999</v>
      </c>
      <c r="AB230">
        <v>2.6508135469999998</v>
      </c>
      <c r="AC230">
        <v>2.7005665579999998</v>
      </c>
      <c r="AD230">
        <v>2.7511125519999999</v>
      </c>
      <c r="AE230">
        <v>2.8009816920000001</v>
      </c>
      <c r="AF230">
        <v>2.85078385</v>
      </c>
      <c r="AG230">
        <v>2.9007918369999999</v>
      </c>
      <c r="AH230">
        <v>2.9519320059999998</v>
      </c>
      <c r="AI230">
        <v>3.0018625210000001</v>
      </c>
      <c r="AJ230">
        <v>3.0520395769999999</v>
      </c>
      <c r="AK230">
        <v>3.1037921750000002</v>
      </c>
      <c r="AL230">
        <v>3.1563768909999999</v>
      </c>
      <c r="AM230">
        <v>3.2095938689999999</v>
      </c>
      <c r="AN230">
        <v>3.2629331370000001</v>
      </c>
      <c r="AO230">
        <v>3.315969505</v>
      </c>
      <c r="AP230">
        <v>3.36890519</v>
      </c>
      <c r="AQ230">
        <v>3.4226407839999999</v>
      </c>
      <c r="AR230">
        <v>3.4760135289999998</v>
      </c>
      <c r="AS230">
        <v>3.5325844879999999</v>
      </c>
      <c r="AT230">
        <v>3.591736306</v>
      </c>
      <c r="AU230">
        <v>3.65267067</v>
      </c>
      <c r="AV230">
        <v>3.715373365</v>
      </c>
      <c r="AW230">
        <v>3.7829770429999998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88.317003839999998</v>
      </c>
      <c r="G231">
        <v>84.483621209999995</v>
      </c>
      <c r="H231">
        <v>80.758105639999997</v>
      </c>
      <c r="I231">
        <v>80.372591560000004</v>
      </c>
      <c r="J231">
        <v>78.500913679999996</v>
      </c>
      <c r="K231">
        <v>74.471524619999997</v>
      </c>
      <c r="L231">
        <v>71.962956270000006</v>
      </c>
      <c r="M231">
        <v>70.926962439999997</v>
      </c>
      <c r="N231">
        <v>70.511794170000002</v>
      </c>
      <c r="O231">
        <v>70.793864909999996</v>
      </c>
      <c r="P231">
        <v>69.578706479999994</v>
      </c>
      <c r="Q231">
        <v>67.670566579999999</v>
      </c>
      <c r="R231">
        <v>66.768934099999996</v>
      </c>
      <c r="S231">
        <v>67.172241959999994</v>
      </c>
      <c r="T231">
        <v>67.361997790000004</v>
      </c>
      <c r="U231">
        <v>67.268079189999995</v>
      </c>
      <c r="V231">
        <v>67.159700970000003</v>
      </c>
      <c r="W231">
        <v>66.37149221</v>
      </c>
      <c r="X231">
        <v>65.269185680000007</v>
      </c>
      <c r="Y231">
        <v>64.671105100000005</v>
      </c>
      <c r="Z231">
        <v>64.315126120000002</v>
      </c>
      <c r="AA231">
        <v>64.148625710000005</v>
      </c>
      <c r="AB231">
        <v>64.116139480000001</v>
      </c>
      <c r="AC231">
        <v>64.169447349999999</v>
      </c>
      <c r="AD231">
        <v>64.000343689999994</v>
      </c>
      <c r="AE231">
        <v>63.828980860000001</v>
      </c>
      <c r="AF231">
        <v>63.554883390000001</v>
      </c>
      <c r="AG231">
        <v>63.34915007</v>
      </c>
      <c r="AH231">
        <v>63.150677790000003</v>
      </c>
      <c r="AI231">
        <v>62.880810230000002</v>
      </c>
      <c r="AJ231">
        <v>62.585717760000001</v>
      </c>
      <c r="AK231">
        <v>62.293285709999999</v>
      </c>
      <c r="AL231">
        <v>62.004414349999998</v>
      </c>
      <c r="AM231">
        <v>61.711649649999998</v>
      </c>
      <c r="AN231">
        <v>61.444899880000001</v>
      </c>
      <c r="AO231">
        <v>61.16404163</v>
      </c>
      <c r="AP231">
        <v>60.88117613</v>
      </c>
      <c r="AQ231">
        <v>60.618016480000001</v>
      </c>
      <c r="AR231">
        <v>60.356216809999999</v>
      </c>
      <c r="AS231">
        <v>60.083673490000002</v>
      </c>
      <c r="AT231">
        <v>59.841576070000002</v>
      </c>
      <c r="AU231">
        <v>59.625953889999998</v>
      </c>
      <c r="AV231">
        <v>59.444432429999999</v>
      </c>
      <c r="AW231">
        <v>59.357134799999997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1.1064496349999999</v>
      </c>
      <c r="G232">
        <v>1.452357688</v>
      </c>
      <c r="H232">
        <v>1.766707024</v>
      </c>
      <c r="I232">
        <v>2.1366946150000001</v>
      </c>
      <c r="J232">
        <v>2.4729369389999998</v>
      </c>
      <c r="K232">
        <v>2.7165442519999998</v>
      </c>
      <c r="L232">
        <v>2.9868926689999999</v>
      </c>
      <c r="M232">
        <v>3.3039272350000002</v>
      </c>
      <c r="N232">
        <v>3.6455820129999998</v>
      </c>
      <c r="O232">
        <v>3.8701525939999999</v>
      </c>
      <c r="P232">
        <v>4.0219533250000001</v>
      </c>
      <c r="Q232">
        <v>4.136085864</v>
      </c>
      <c r="R232">
        <v>4.3151319509999997</v>
      </c>
      <c r="S232">
        <v>3.3442180719999999</v>
      </c>
      <c r="T232">
        <v>3.5457265539999998</v>
      </c>
      <c r="U232">
        <v>3.728908562</v>
      </c>
      <c r="V232">
        <v>3.9071448719999999</v>
      </c>
      <c r="W232">
        <v>3.9812579910000001</v>
      </c>
      <c r="X232">
        <v>4.0340822909999998</v>
      </c>
      <c r="Y232">
        <v>3.9926896100000002</v>
      </c>
      <c r="Z232">
        <v>3.9663059619999999</v>
      </c>
      <c r="AA232">
        <v>3.9516388629999999</v>
      </c>
      <c r="AB232">
        <v>3.9458225300000001</v>
      </c>
      <c r="AC232">
        <v>3.9453612260000002</v>
      </c>
      <c r="AD232">
        <v>3.925374041</v>
      </c>
      <c r="AE232">
        <v>3.9051393540000001</v>
      </c>
      <c r="AF232">
        <v>3.8845043229999998</v>
      </c>
      <c r="AG232">
        <v>3.8638512060000001</v>
      </c>
      <c r="AH232">
        <v>3.8435052719999998</v>
      </c>
      <c r="AI232">
        <v>3.8248590290000002</v>
      </c>
      <c r="AJ232">
        <v>3.8047929809999999</v>
      </c>
      <c r="AK232">
        <v>3.7850095069999998</v>
      </c>
      <c r="AL232">
        <v>3.76434398</v>
      </c>
      <c r="AM232">
        <v>3.743552378</v>
      </c>
      <c r="AN232">
        <v>3.738868766</v>
      </c>
      <c r="AO232">
        <v>3.7337625829999999</v>
      </c>
      <c r="AP232">
        <v>3.728991154</v>
      </c>
      <c r="AQ232">
        <v>3.7259141979999999</v>
      </c>
      <c r="AR232">
        <v>3.7234418250000001</v>
      </c>
      <c r="AS232">
        <v>3.725111719</v>
      </c>
      <c r="AT232">
        <v>3.728939129</v>
      </c>
      <c r="AU232">
        <v>3.7347136220000001</v>
      </c>
      <c r="AV232">
        <v>3.742951492</v>
      </c>
      <c r="AW232">
        <v>3.757504339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88.317003839999998</v>
      </c>
      <c r="G233">
        <v>84.483621209999995</v>
      </c>
      <c r="H233">
        <v>80.758105639999997</v>
      </c>
      <c r="I233">
        <v>80.372591560000004</v>
      </c>
      <c r="J233">
        <v>78.500913679999996</v>
      </c>
      <c r="K233">
        <v>74.471524619999997</v>
      </c>
      <c r="L233">
        <v>71.962956270000006</v>
      </c>
      <c r="M233">
        <v>70.926962439999997</v>
      </c>
      <c r="N233">
        <v>70.511794170000002</v>
      </c>
      <c r="O233">
        <v>70.793864909999996</v>
      </c>
      <c r="P233">
        <v>69.578706479999994</v>
      </c>
      <c r="Q233">
        <v>67.670566579999999</v>
      </c>
      <c r="R233">
        <v>66.768934099999996</v>
      </c>
      <c r="S233">
        <v>67.172241959999994</v>
      </c>
      <c r="T233">
        <v>67.361997790000004</v>
      </c>
      <c r="U233">
        <v>67.268079189999995</v>
      </c>
      <c r="V233">
        <v>67.159700970000003</v>
      </c>
      <c r="W233">
        <v>66.37149221</v>
      </c>
      <c r="X233">
        <v>65.269185680000007</v>
      </c>
      <c r="Y233">
        <v>64.671105100000005</v>
      </c>
      <c r="Z233">
        <v>64.315126120000002</v>
      </c>
      <c r="AA233">
        <v>64.148625710000005</v>
      </c>
      <c r="AB233">
        <v>64.116139480000001</v>
      </c>
      <c r="AC233">
        <v>64.169447349999999</v>
      </c>
      <c r="AD233">
        <v>64.000343689999994</v>
      </c>
      <c r="AE233">
        <v>63.828980860000001</v>
      </c>
      <c r="AF233">
        <v>63.554883390000001</v>
      </c>
      <c r="AG233">
        <v>63.34915007</v>
      </c>
      <c r="AH233">
        <v>63.150677790000003</v>
      </c>
      <c r="AI233">
        <v>62.880810230000002</v>
      </c>
      <c r="AJ233">
        <v>62.585717760000001</v>
      </c>
      <c r="AK233">
        <v>62.293285709999999</v>
      </c>
      <c r="AL233">
        <v>62.004414349999998</v>
      </c>
      <c r="AM233">
        <v>61.711649649999998</v>
      </c>
      <c r="AN233">
        <v>61.444899880000001</v>
      </c>
      <c r="AO233">
        <v>61.16404163</v>
      </c>
      <c r="AP233">
        <v>60.88117613</v>
      </c>
      <c r="AQ233">
        <v>60.618016480000001</v>
      </c>
      <c r="AR233">
        <v>60.356216809999999</v>
      </c>
      <c r="AS233">
        <v>60.083673490000002</v>
      </c>
      <c r="AT233">
        <v>59.841576070000002</v>
      </c>
      <c r="AU233">
        <v>59.625953889999998</v>
      </c>
      <c r="AV233">
        <v>59.444432429999999</v>
      </c>
      <c r="AW233">
        <v>59.357134799999997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1.1064496349999999</v>
      </c>
      <c r="G234">
        <v>1.452357688</v>
      </c>
      <c r="H234">
        <v>1.766707024</v>
      </c>
      <c r="I234">
        <v>2.1366946150000001</v>
      </c>
      <c r="J234">
        <v>2.4729369389999998</v>
      </c>
      <c r="K234">
        <v>2.7165442519999998</v>
      </c>
      <c r="L234">
        <v>2.9868926689999999</v>
      </c>
      <c r="M234">
        <v>3.3039272350000002</v>
      </c>
      <c r="N234">
        <v>3.6455820129999998</v>
      </c>
      <c r="O234">
        <v>3.8701525939999999</v>
      </c>
      <c r="P234">
        <v>4.0219533250000001</v>
      </c>
      <c r="Q234">
        <v>4.136085864</v>
      </c>
      <c r="R234">
        <v>4.3151319509999997</v>
      </c>
      <c r="S234">
        <v>3.3442180719999999</v>
      </c>
      <c r="T234">
        <v>3.5457265539999998</v>
      </c>
      <c r="U234">
        <v>3.728908562</v>
      </c>
      <c r="V234">
        <v>3.9071448719999999</v>
      </c>
      <c r="W234">
        <v>3.9812579910000001</v>
      </c>
      <c r="X234">
        <v>4.0340822909999998</v>
      </c>
      <c r="Y234">
        <v>3.9926896100000002</v>
      </c>
      <c r="Z234">
        <v>3.9663059619999999</v>
      </c>
      <c r="AA234">
        <v>3.9516388629999999</v>
      </c>
      <c r="AB234">
        <v>3.9458225300000001</v>
      </c>
      <c r="AC234">
        <v>3.9453612260000002</v>
      </c>
      <c r="AD234">
        <v>3.925374041</v>
      </c>
      <c r="AE234">
        <v>3.9051393540000001</v>
      </c>
      <c r="AF234">
        <v>3.8845043229999998</v>
      </c>
      <c r="AG234">
        <v>3.8638512060000001</v>
      </c>
      <c r="AH234">
        <v>3.8435052719999998</v>
      </c>
      <c r="AI234">
        <v>3.8248590290000002</v>
      </c>
      <c r="AJ234">
        <v>3.8047929809999999</v>
      </c>
      <c r="AK234">
        <v>3.7850095069999998</v>
      </c>
      <c r="AL234">
        <v>3.76434398</v>
      </c>
      <c r="AM234">
        <v>3.743552378</v>
      </c>
      <c r="AN234">
        <v>3.738868766</v>
      </c>
      <c r="AO234">
        <v>3.7337625829999999</v>
      </c>
      <c r="AP234">
        <v>3.728991154</v>
      </c>
      <c r="AQ234">
        <v>3.7259141979999999</v>
      </c>
      <c r="AR234">
        <v>3.7234418250000001</v>
      </c>
      <c r="AS234">
        <v>3.725111719</v>
      </c>
      <c r="AT234">
        <v>3.728939129</v>
      </c>
      <c r="AU234">
        <v>3.7347136220000001</v>
      </c>
      <c r="AV234">
        <v>3.742951492</v>
      </c>
      <c r="AW234">
        <v>3.757504339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123.55325329999999</v>
      </c>
      <c r="G235">
        <v>128.65820790000001</v>
      </c>
      <c r="H235">
        <v>124.15721310000001</v>
      </c>
      <c r="I235">
        <v>131.22448489999999</v>
      </c>
      <c r="J235">
        <v>133.29760680000001</v>
      </c>
      <c r="K235">
        <v>132.519013</v>
      </c>
      <c r="L235">
        <v>130.1662656</v>
      </c>
      <c r="M235">
        <v>128.23646339999999</v>
      </c>
      <c r="N235">
        <v>125.1641979</v>
      </c>
      <c r="O235">
        <v>121.83421060000001</v>
      </c>
      <c r="P235">
        <v>119.5468365</v>
      </c>
      <c r="Q235">
        <v>117.600205</v>
      </c>
      <c r="R235">
        <v>113.0227184</v>
      </c>
      <c r="S235">
        <v>103.2544853</v>
      </c>
      <c r="T235">
        <v>99.533955039999995</v>
      </c>
      <c r="U235">
        <v>96.968105390000005</v>
      </c>
      <c r="V235">
        <v>95.017969559999997</v>
      </c>
      <c r="W235">
        <v>101.9631163</v>
      </c>
      <c r="X235">
        <v>109.2055697</v>
      </c>
      <c r="Y235">
        <v>108.6746665</v>
      </c>
      <c r="Z235">
        <v>108.18084210000001</v>
      </c>
      <c r="AA235">
        <v>107.8642811</v>
      </c>
      <c r="AB235">
        <v>107.5189867</v>
      </c>
      <c r="AC235">
        <v>107.3417231</v>
      </c>
      <c r="AD235">
        <v>103.657426</v>
      </c>
      <c r="AE235">
        <v>100.2896362</v>
      </c>
      <c r="AF235">
        <v>98.319880650000002</v>
      </c>
      <c r="AG235">
        <v>95.685394189999997</v>
      </c>
      <c r="AH235">
        <v>93.193015959999997</v>
      </c>
      <c r="AI235">
        <v>90.890658830000007</v>
      </c>
      <c r="AJ235">
        <v>88.641175020000006</v>
      </c>
      <c r="AK235">
        <v>86.435738999999998</v>
      </c>
      <c r="AL235">
        <v>84.226655350000001</v>
      </c>
      <c r="AM235">
        <v>82.046196050000006</v>
      </c>
      <c r="AN235">
        <v>80.096369600000003</v>
      </c>
      <c r="AO235">
        <v>78.142775940000007</v>
      </c>
      <c r="AP235">
        <v>76.185304790000004</v>
      </c>
      <c r="AQ235">
        <v>74.229905119999998</v>
      </c>
      <c r="AR235">
        <v>72.274084669999894</v>
      </c>
      <c r="AS235">
        <v>70.534538389999994</v>
      </c>
      <c r="AT235">
        <v>68.77114134</v>
      </c>
      <c r="AU235">
        <v>66.989522489999999</v>
      </c>
      <c r="AV235">
        <v>65.195840739999994</v>
      </c>
      <c r="AW235">
        <v>63.410616840000003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1.246893579</v>
      </c>
      <c r="G236">
        <v>1.1751665330000001</v>
      </c>
      <c r="H236">
        <v>1.026430312</v>
      </c>
      <c r="I236">
        <v>0.98192212109999999</v>
      </c>
      <c r="J236">
        <v>0.91250775159999997</v>
      </c>
      <c r="K236">
        <v>0.82990531919999999</v>
      </c>
      <c r="L236">
        <v>0.74570809540000005</v>
      </c>
      <c r="M236">
        <v>0.67202545410000003</v>
      </c>
      <c r="N236">
        <v>0.59998669900000001</v>
      </c>
      <c r="O236">
        <v>0.53356974450000005</v>
      </c>
      <c r="P236">
        <v>0.47829654259999999</v>
      </c>
      <c r="Q236">
        <v>0.4298140224</v>
      </c>
      <c r="R236">
        <v>0.37733499469999998</v>
      </c>
      <c r="S236">
        <v>0.32742379290000001</v>
      </c>
      <c r="T236">
        <v>0.51370473130000005</v>
      </c>
      <c r="U236">
        <v>0.68482626469999996</v>
      </c>
      <c r="V236">
        <v>0.84373827059999995</v>
      </c>
      <c r="W236">
        <v>0.78250028829999996</v>
      </c>
      <c r="X236">
        <v>0.70820520570000001</v>
      </c>
      <c r="Y236">
        <v>0.69926628830000004</v>
      </c>
      <c r="Z236">
        <v>0.69060481839999999</v>
      </c>
      <c r="AA236">
        <v>0.68310268919999995</v>
      </c>
      <c r="AB236">
        <v>0.67564768180000001</v>
      </c>
      <c r="AC236">
        <v>0.66927523570000003</v>
      </c>
      <c r="AD236">
        <v>0.66811684339999999</v>
      </c>
      <c r="AE236">
        <v>0.66797752399999999</v>
      </c>
      <c r="AF236">
        <v>0.67565068179999999</v>
      </c>
      <c r="AG236">
        <v>0.67980507580000005</v>
      </c>
      <c r="AH236">
        <v>0.68429502919999996</v>
      </c>
      <c r="AI236">
        <v>0.67500866469999998</v>
      </c>
      <c r="AJ236">
        <v>0.66596638809999997</v>
      </c>
      <c r="AK236">
        <v>0.65710805000000005</v>
      </c>
      <c r="AL236">
        <v>0.64830488789999996</v>
      </c>
      <c r="AM236">
        <v>0.63958587259999999</v>
      </c>
      <c r="AN236">
        <v>0.64757368839999996</v>
      </c>
      <c r="AO236">
        <v>0.65530094989999998</v>
      </c>
      <c r="AP236">
        <v>0.66274933550000004</v>
      </c>
      <c r="AQ236" s="39">
        <v>0.66995362729999997</v>
      </c>
      <c r="AR236" s="39">
        <v>0.6768760425</v>
      </c>
      <c r="AS236" s="39">
        <v>0.68181385800000005</v>
      </c>
      <c r="AT236" s="39">
        <v>0.68661931620000005</v>
      </c>
      <c r="AU236" s="39">
        <v>0.69133632300000003</v>
      </c>
      <c r="AV236" s="39">
        <v>0.69602078730000005</v>
      </c>
      <c r="AW236" s="39">
        <v>0.70089547389999995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3.5671178970000001</v>
      </c>
      <c r="G237">
        <v>3.5430267130000002</v>
      </c>
      <c r="H237">
        <v>3.261431784</v>
      </c>
      <c r="I237">
        <v>3.2883473950000002</v>
      </c>
      <c r="J237">
        <v>3.237563094</v>
      </c>
      <c r="K237">
        <v>3.1195603159999998</v>
      </c>
      <c r="L237">
        <v>2.969743668</v>
      </c>
      <c r="M237">
        <v>2.8354577779999999</v>
      </c>
      <c r="N237">
        <v>2.6820600880000001</v>
      </c>
      <c r="O237">
        <v>2.905783322</v>
      </c>
      <c r="P237">
        <v>3.1735421349999999</v>
      </c>
      <c r="Q237">
        <v>3.474825627</v>
      </c>
      <c r="R237">
        <v>3.7171999520000001</v>
      </c>
      <c r="S237">
        <v>5.7509008499999998</v>
      </c>
      <c r="T237">
        <v>4.2132577910000002</v>
      </c>
      <c r="U237">
        <v>2.8624327209999998</v>
      </c>
      <c r="V237">
        <v>1.6375081279999999</v>
      </c>
      <c r="W237">
        <v>1.67066754</v>
      </c>
      <c r="X237">
        <v>1.699585796</v>
      </c>
      <c r="Y237">
        <v>1.676875457</v>
      </c>
      <c r="Z237">
        <v>1.654946992</v>
      </c>
      <c r="AA237">
        <v>1.6359099610000001</v>
      </c>
      <c r="AB237">
        <v>1.6177053509999999</v>
      </c>
      <c r="AC237">
        <v>1.6020986960000001</v>
      </c>
      <c r="AD237">
        <v>1.571950188</v>
      </c>
      <c r="AE237">
        <v>1.545063793</v>
      </c>
      <c r="AF237">
        <v>1.5459516849999999</v>
      </c>
      <c r="AG237">
        <v>1.532689422</v>
      </c>
      <c r="AH237">
        <v>1.52065545</v>
      </c>
      <c r="AI237">
        <v>1.5119029429999999</v>
      </c>
      <c r="AJ237">
        <v>1.503275785</v>
      </c>
      <c r="AK237">
        <v>1.494650389</v>
      </c>
      <c r="AL237">
        <v>1.4868543590000001</v>
      </c>
      <c r="AM237">
        <v>1.478853349</v>
      </c>
      <c r="AN237">
        <v>1.47580446</v>
      </c>
      <c r="AO237">
        <v>1.4722569000000001</v>
      </c>
      <c r="AP237">
        <v>1.4681848930000001</v>
      </c>
      <c r="AQ237">
        <v>1.4636801370000001</v>
      </c>
      <c r="AR237">
        <v>1.458673007</v>
      </c>
      <c r="AS237">
        <v>1.998512904</v>
      </c>
      <c r="AT237">
        <v>2.5350428780000001</v>
      </c>
      <c r="AU237">
        <v>3.0680924150000002</v>
      </c>
      <c r="AV237">
        <v>3.5976939670000001</v>
      </c>
      <c r="AW237">
        <v>4.1250305919999999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5.1235119219999996</v>
      </c>
      <c r="G238">
        <v>4.979399055</v>
      </c>
      <c r="H238">
        <v>4.4848316129999999</v>
      </c>
      <c r="I238">
        <v>4.4241808579999997</v>
      </c>
      <c r="J238">
        <v>4.2396650390000001</v>
      </c>
      <c r="K238">
        <v>3.976149333</v>
      </c>
      <c r="L238">
        <v>3.6841911230000002</v>
      </c>
      <c r="M238">
        <v>3.4237194670000002</v>
      </c>
      <c r="N238">
        <v>3.1520509379999999</v>
      </c>
      <c r="O238">
        <v>2.8645838079999999</v>
      </c>
      <c r="P238">
        <v>2.6237540190000002</v>
      </c>
      <c r="Q238">
        <v>2.4088076090000001</v>
      </c>
      <c r="R238">
        <v>2.1601684140000001</v>
      </c>
      <c r="S238">
        <v>0.90239536600000003</v>
      </c>
      <c r="T238">
        <v>0.70874482530000005</v>
      </c>
      <c r="U238">
        <v>0.54076338000000002</v>
      </c>
      <c r="V238">
        <v>0.38992379910000002</v>
      </c>
      <c r="W238">
        <v>0.33041062100000002</v>
      </c>
      <c r="X238">
        <v>0.25998957719999999</v>
      </c>
      <c r="Y238">
        <v>0.25864739790000002</v>
      </c>
      <c r="Z238">
        <v>0.25739753209999999</v>
      </c>
      <c r="AA238">
        <v>0.25657331449999998</v>
      </c>
      <c r="AB238">
        <v>0.25566904709999999</v>
      </c>
      <c r="AC238">
        <v>0.25516572990000003</v>
      </c>
      <c r="AD238">
        <v>0.2513516207</v>
      </c>
      <c r="AE238">
        <v>0.2480581473</v>
      </c>
      <c r="AF238">
        <v>0.24814075629999999</v>
      </c>
      <c r="AG238">
        <v>0.24661849390000001</v>
      </c>
      <c r="AH238">
        <v>0.2452986976</v>
      </c>
      <c r="AI238">
        <v>0.24456552030000001</v>
      </c>
      <c r="AJ238">
        <v>0.2438580427</v>
      </c>
      <c r="AK238">
        <v>0.24315647439999999</v>
      </c>
      <c r="AL238">
        <v>0.2425497096</v>
      </c>
      <c r="AM238">
        <v>0.2419149283</v>
      </c>
      <c r="AN238">
        <v>0.24214737289999999</v>
      </c>
      <c r="AO238">
        <v>0.24230640319999999</v>
      </c>
      <c r="AP238">
        <v>0.24238719859999999</v>
      </c>
      <c r="AQ238">
        <v>0.24240432179999999</v>
      </c>
      <c r="AR238">
        <v>0.24234570629999999</v>
      </c>
      <c r="AS238">
        <v>0.2432278091</v>
      </c>
      <c r="AT238">
        <v>0.24405989810000001</v>
      </c>
      <c r="AU238">
        <v>0.2448580709</v>
      </c>
      <c r="AV238">
        <v>0.24564242859999999</v>
      </c>
      <c r="AW238">
        <v>0.24649146599999999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0.6090800422</v>
      </c>
      <c r="G239">
        <v>0.83671600960000003</v>
      </c>
      <c r="H239">
        <v>0.97368027909999999</v>
      </c>
      <c r="I239">
        <v>1.1751599150000001</v>
      </c>
      <c r="J239">
        <v>1.3655733269999999</v>
      </c>
      <c r="K239">
        <v>1.509776247</v>
      </c>
      <c r="L239">
        <v>1.6111377360000001</v>
      </c>
      <c r="M239">
        <v>1.688644381</v>
      </c>
      <c r="N239">
        <v>1.717922626</v>
      </c>
      <c r="O239">
        <v>1.9345424630000001</v>
      </c>
      <c r="P239">
        <v>2.1960452429999999</v>
      </c>
      <c r="Q239">
        <v>2.4992748859999998</v>
      </c>
      <c r="R239">
        <v>2.7789641139999999</v>
      </c>
      <c r="S239">
        <v>3.67447415</v>
      </c>
      <c r="T239">
        <v>3.7477504929999998</v>
      </c>
      <c r="U239">
        <v>3.8469395340000001</v>
      </c>
      <c r="V239">
        <v>3.9572593579999999</v>
      </c>
      <c r="W239">
        <v>4.5061756830000004</v>
      </c>
      <c r="X239">
        <v>5.0883556849999998</v>
      </c>
      <c r="Y239">
        <v>5.404392444</v>
      </c>
      <c r="Z239">
        <v>5.7198059539999999</v>
      </c>
      <c r="AA239">
        <v>6.0428156360000003</v>
      </c>
      <c r="AB239">
        <v>6.2556688810000001</v>
      </c>
      <c r="AC239">
        <v>6.4772759339999997</v>
      </c>
      <c r="AD239">
        <v>6.7733860930000001</v>
      </c>
      <c r="AE239">
        <v>7.0750372190000004</v>
      </c>
      <c r="AF239">
        <v>7.3820627160000001</v>
      </c>
      <c r="AG239">
        <v>7.7062917850000003</v>
      </c>
      <c r="AH239">
        <v>8.0318524</v>
      </c>
      <c r="AI239">
        <v>8.3784970390000009</v>
      </c>
      <c r="AJ239">
        <v>8.723085545</v>
      </c>
      <c r="AK239">
        <v>9.0651360489999995</v>
      </c>
      <c r="AL239">
        <v>9.4180267989999997</v>
      </c>
      <c r="AM239">
        <v>9.7672533670000004</v>
      </c>
      <c r="AN239">
        <v>10.149096520000001</v>
      </c>
      <c r="AO239">
        <v>10.52780155</v>
      </c>
      <c r="AP239">
        <v>10.90288108</v>
      </c>
      <c r="AQ239">
        <v>11.27472038</v>
      </c>
      <c r="AR239">
        <v>11.642514970000001</v>
      </c>
      <c r="AS239">
        <v>12.037051079999999</v>
      </c>
      <c r="AT239">
        <v>12.4313438</v>
      </c>
      <c r="AU239">
        <v>12.82602587</v>
      </c>
      <c r="AV239">
        <v>13.222038980000001</v>
      </c>
      <c r="AW239">
        <v>13.623668609999999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0.10479397779999999</v>
      </c>
      <c r="G240">
        <v>0.13226947789999999</v>
      </c>
      <c r="H240">
        <v>0.15468753190000001</v>
      </c>
      <c r="I240">
        <v>0.19809931759999999</v>
      </c>
      <c r="J240">
        <v>0.25358983169999999</v>
      </c>
      <c r="K240">
        <v>0.3178026397</v>
      </c>
      <c r="L240">
        <v>0.39362891690000001</v>
      </c>
      <c r="M240">
        <v>0.48917068559999999</v>
      </c>
      <c r="N240">
        <v>0.60249419120000003</v>
      </c>
      <c r="O240">
        <v>0.70008174540000001</v>
      </c>
      <c r="P240">
        <v>0.82003613909999995</v>
      </c>
      <c r="Q240">
        <v>0.96300148409999997</v>
      </c>
      <c r="R240">
        <v>1.1048850370000001</v>
      </c>
      <c r="S240">
        <v>1.619359601</v>
      </c>
      <c r="T240">
        <v>1.6516528619999999</v>
      </c>
      <c r="U240">
        <v>1.6953659809999999</v>
      </c>
      <c r="V240">
        <v>1.7439844929999999</v>
      </c>
      <c r="W240">
        <v>1.9065706120000001</v>
      </c>
      <c r="X240">
        <v>2.0772711940000002</v>
      </c>
      <c r="Y240">
        <v>2.2202930599999999</v>
      </c>
      <c r="Z240">
        <v>2.3629588940000001</v>
      </c>
      <c r="AA240">
        <v>2.5086935700000002</v>
      </c>
      <c r="AB240">
        <v>2.6559743130000002</v>
      </c>
      <c r="AC240">
        <v>2.8067156190000002</v>
      </c>
      <c r="AD240">
        <v>3.12876143</v>
      </c>
      <c r="AE240">
        <v>3.4486373490000002</v>
      </c>
      <c r="AF240">
        <v>3.7673868320000001</v>
      </c>
      <c r="AG240">
        <v>4.0999743869999996</v>
      </c>
      <c r="AH240">
        <v>4.4306163439999997</v>
      </c>
      <c r="AI240">
        <v>4.777739993</v>
      </c>
      <c r="AJ240">
        <v>5.1221224660000004</v>
      </c>
      <c r="AK240">
        <v>5.4635735109999999</v>
      </c>
      <c r="AL240">
        <v>5.8159549090000002</v>
      </c>
      <c r="AM240">
        <v>6.1647982079999997</v>
      </c>
      <c r="AN240">
        <v>6.5395911460000002</v>
      </c>
      <c r="AO240">
        <v>6.9121346309999998</v>
      </c>
      <c r="AP240">
        <v>7.2820166220000004</v>
      </c>
      <c r="AQ240">
        <v>7.6494084359999999</v>
      </c>
      <c r="AR240">
        <v>8.0136896459999996</v>
      </c>
      <c r="AS240">
        <v>8.2370133330000002</v>
      </c>
      <c r="AT240">
        <v>8.4598869780000001</v>
      </c>
      <c r="AU240">
        <v>8.6827654849999902</v>
      </c>
      <c r="AV240">
        <v>8.9063004160000006</v>
      </c>
      <c r="AW240">
        <v>9.1333712029999994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4.7495594360000002</v>
      </c>
      <c r="G241">
        <v>4.8469691189999997</v>
      </c>
      <c r="H241">
        <v>4.5835729599999997</v>
      </c>
      <c r="I241">
        <v>4.746959565</v>
      </c>
      <c r="J241">
        <v>4.8911803440000003</v>
      </c>
      <c r="K241">
        <v>4.9336988149999996</v>
      </c>
      <c r="L241">
        <v>4.918338382</v>
      </c>
      <c r="M241">
        <v>4.9191496350000001</v>
      </c>
      <c r="N241">
        <v>4.8759754209999997</v>
      </c>
      <c r="O241">
        <v>4.979810616</v>
      </c>
      <c r="P241">
        <v>5.126828079</v>
      </c>
      <c r="Q241">
        <v>5.2916442930000001</v>
      </c>
      <c r="R241">
        <v>5.3361117379999996</v>
      </c>
      <c r="S241">
        <v>4.8256469839999996</v>
      </c>
      <c r="T241">
        <v>4.9186653280000003</v>
      </c>
      <c r="U241">
        <v>5.0455494559999998</v>
      </c>
      <c r="V241">
        <v>5.1868582209999996</v>
      </c>
      <c r="W241">
        <v>5.2229950379999996</v>
      </c>
      <c r="X241">
        <v>5.2456517649999999</v>
      </c>
      <c r="Y241">
        <v>5.205594445</v>
      </c>
      <c r="Z241">
        <v>5.1675676289999997</v>
      </c>
      <c r="AA241">
        <v>5.1382320879999996</v>
      </c>
      <c r="AB241">
        <v>5.1172105029999999</v>
      </c>
      <c r="AC241">
        <v>5.1042302020000001</v>
      </c>
      <c r="AD241">
        <v>5.0710900839999997</v>
      </c>
      <c r="AE241">
        <v>5.048325481</v>
      </c>
      <c r="AF241">
        <v>5.047867611</v>
      </c>
      <c r="AG241">
        <v>5.0440744520000003</v>
      </c>
      <c r="AH241">
        <v>5.0445668960000001</v>
      </c>
      <c r="AI241">
        <v>5.0527180649999996</v>
      </c>
      <c r="AJ241">
        <v>5.0616029640000004</v>
      </c>
      <c r="AK241">
        <v>5.0708193540000002</v>
      </c>
      <c r="AL241">
        <v>5.080794622</v>
      </c>
      <c r="AM241">
        <v>5.0903801609999997</v>
      </c>
      <c r="AN241">
        <v>5.1109397599999999</v>
      </c>
      <c r="AO241">
        <v>5.1301400599999996</v>
      </c>
      <c r="AP241">
        <v>5.1478666459999998</v>
      </c>
      <c r="AQ241">
        <v>5.1644165199999996</v>
      </c>
      <c r="AR241">
        <v>5.1795212089999998</v>
      </c>
      <c r="AS241">
        <v>5.2025637060000003</v>
      </c>
      <c r="AT241">
        <v>5.2245842260000002</v>
      </c>
      <c r="AU241">
        <v>5.2459253270000001</v>
      </c>
      <c r="AV241">
        <v>5.267016506</v>
      </c>
      <c r="AW241">
        <v>5.2895417509999998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1.6047460469999999</v>
      </c>
      <c r="G242">
        <v>1.749415173</v>
      </c>
      <c r="H242">
        <v>1.7672552560000001</v>
      </c>
      <c r="I242">
        <v>1.9551621859999999</v>
      </c>
      <c r="J242">
        <v>2.0907056129999999</v>
      </c>
      <c r="K242">
        <v>2.1879298770000002</v>
      </c>
      <c r="L242">
        <v>2.262143794</v>
      </c>
      <c r="M242">
        <v>2.3457491340000001</v>
      </c>
      <c r="N242">
        <v>2.4097942840000002</v>
      </c>
      <c r="O242">
        <v>2.6723953050000002</v>
      </c>
      <c r="P242">
        <v>2.9848465320000002</v>
      </c>
      <c r="Q242">
        <v>3.3391889080000001</v>
      </c>
      <c r="R242">
        <v>3.6460067170000001</v>
      </c>
      <c r="S242">
        <v>2.6289432640000001</v>
      </c>
      <c r="T242">
        <v>3.203967429</v>
      </c>
      <c r="U242">
        <v>3.6866087429999999</v>
      </c>
      <c r="V242">
        <v>4.0847542399999996</v>
      </c>
      <c r="W242">
        <v>4.2221410400000003</v>
      </c>
      <c r="X242">
        <v>4.3585759790000003</v>
      </c>
      <c r="Y242">
        <v>4.2961745840000001</v>
      </c>
      <c r="Z242">
        <v>4.219260008</v>
      </c>
      <c r="AA242">
        <v>4.1333172850000004</v>
      </c>
      <c r="AB242">
        <v>4.078949809</v>
      </c>
      <c r="AC242">
        <v>4.0175549779999997</v>
      </c>
      <c r="AD242">
        <v>3.9081427770000001</v>
      </c>
      <c r="AE242">
        <v>3.8044132300000002</v>
      </c>
      <c r="AF242">
        <v>3.8340644720000001</v>
      </c>
      <c r="AG242">
        <v>3.791132181</v>
      </c>
      <c r="AH242">
        <v>3.749453988</v>
      </c>
      <c r="AI242">
        <v>3.8073331750000001</v>
      </c>
      <c r="AJ242">
        <v>3.8451085620000001</v>
      </c>
      <c r="AK242">
        <v>3.8628010229999998</v>
      </c>
      <c r="AL242">
        <v>3.9139884760000001</v>
      </c>
      <c r="AM242">
        <v>3.948725101</v>
      </c>
      <c r="AN242">
        <v>3.9480956159999998</v>
      </c>
      <c r="AO242">
        <v>3.9449619029999998</v>
      </c>
      <c r="AP242">
        <v>3.9392532830000002</v>
      </c>
      <c r="AQ242">
        <v>3.9312159599999998</v>
      </c>
      <c r="AR242">
        <v>3.920665047</v>
      </c>
      <c r="AS242">
        <v>3.9386187100000001</v>
      </c>
      <c r="AT242">
        <v>3.9544702319999998</v>
      </c>
      <c r="AU242">
        <v>3.9684672679999999</v>
      </c>
      <c r="AV242">
        <v>3.9809238589999998</v>
      </c>
      <c r="AW242">
        <v>3.993100541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123.55325329999999</v>
      </c>
      <c r="G243">
        <v>128.65820790000001</v>
      </c>
      <c r="H243">
        <v>124.15721310000001</v>
      </c>
      <c r="I243">
        <v>131.22448489999999</v>
      </c>
      <c r="J243">
        <v>133.29760680000001</v>
      </c>
      <c r="K243">
        <v>132.519013</v>
      </c>
      <c r="L243">
        <v>130.1662656</v>
      </c>
      <c r="M243">
        <v>128.23646339999999</v>
      </c>
      <c r="N243">
        <v>125.1641979</v>
      </c>
      <c r="O243">
        <v>121.83421060000001</v>
      </c>
      <c r="P243">
        <v>119.5468365</v>
      </c>
      <c r="Q243">
        <v>117.600205</v>
      </c>
      <c r="R243">
        <v>113.0227184</v>
      </c>
      <c r="S243">
        <v>103.2544853</v>
      </c>
      <c r="T243">
        <v>99.533955039999995</v>
      </c>
      <c r="U243">
        <v>96.968105390000005</v>
      </c>
      <c r="V243">
        <v>95.017969559999997</v>
      </c>
      <c r="W243">
        <v>101.9631163</v>
      </c>
      <c r="X243">
        <v>109.2055697</v>
      </c>
      <c r="Y243">
        <v>108.6746665</v>
      </c>
      <c r="Z243">
        <v>108.18084210000001</v>
      </c>
      <c r="AA243">
        <v>107.8642811</v>
      </c>
      <c r="AB243">
        <v>107.5189867</v>
      </c>
      <c r="AC243">
        <v>107.3417231</v>
      </c>
      <c r="AD243">
        <v>103.657426</v>
      </c>
      <c r="AE243">
        <v>100.2896362</v>
      </c>
      <c r="AF243">
        <v>98.319880650000002</v>
      </c>
      <c r="AG243">
        <v>95.685394189999997</v>
      </c>
      <c r="AH243">
        <v>93.193015959999997</v>
      </c>
      <c r="AI243">
        <v>90.890658830000007</v>
      </c>
      <c r="AJ243">
        <v>88.641175020000006</v>
      </c>
      <c r="AK243">
        <v>86.435738999999998</v>
      </c>
      <c r="AL243">
        <v>84.226655350000001</v>
      </c>
      <c r="AM243">
        <v>82.046196050000006</v>
      </c>
      <c r="AN243">
        <v>80.096369600000003</v>
      </c>
      <c r="AO243">
        <v>78.142775940000007</v>
      </c>
      <c r="AP243">
        <v>76.185304790000004</v>
      </c>
      <c r="AQ243">
        <v>74.229905119999998</v>
      </c>
      <c r="AR243">
        <v>72.274084669999894</v>
      </c>
      <c r="AS243">
        <v>70.534538389999994</v>
      </c>
      <c r="AT243">
        <v>68.77114134</v>
      </c>
      <c r="AU243">
        <v>66.989522489999999</v>
      </c>
      <c r="AV243">
        <v>65.195840739999994</v>
      </c>
      <c r="AW243">
        <v>63.410616840000003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1.246893579</v>
      </c>
      <c r="G244">
        <v>1.1751665330000001</v>
      </c>
      <c r="H244">
        <v>1.026430312</v>
      </c>
      <c r="I244">
        <v>0.98192212109999999</v>
      </c>
      <c r="J244">
        <v>0.91250775159999997</v>
      </c>
      <c r="K244">
        <v>0.82990531919999999</v>
      </c>
      <c r="L244">
        <v>0.74570809540000005</v>
      </c>
      <c r="M244">
        <v>0.67202545410000003</v>
      </c>
      <c r="N244">
        <v>0.59998669900000001</v>
      </c>
      <c r="O244">
        <v>0.53356974450000005</v>
      </c>
      <c r="P244">
        <v>0.47829654259999999</v>
      </c>
      <c r="Q244">
        <v>0.4298140224</v>
      </c>
      <c r="R244">
        <v>0.37733499469999998</v>
      </c>
      <c r="S244">
        <v>0.32742379290000001</v>
      </c>
      <c r="T244">
        <v>0.51370473130000005</v>
      </c>
      <c r="U244">
        <v>0.68482626469999996</v>
      </c>
      <c r="V244">
        <v>0.84373827059999995</v>
      </c>
      <c r="W244">
        <v>0.78250028829999996</v>
      </c>
      <c r="X244">
        <v>0.70820520570000001</v>
      </c>
      <c r="Y244">
        <v>0.69926628830000004</v>
      </c>
      <c r="Z244">
        <v>0.69060481839999999</v>
      </c>
      <c r="AA244">
        <v>0.68310268919999995</v>
      </c>
      <c r="AB244">
        <v>0.67564768180000001</v>
      </c>
      <c r="AC244">
        <v>0.66927523570000003</v>
      </c>
      <c r="AD244">
        <v>0.66811684339999999</v>
      </c>
      <c r="AE244">
        <v>0.66797752399999999</v>
      </c>
      <c r="AF244">
        <v>0.67565068179999999</v>
      </c>
      <c r="AG244">
        <v>0.67980507580000005</v>
      </c>
      <c r="AH244">
        <v>0.68429502919999996</v>
      </c>
      <c r="AI244">
        <v>0.67500866469999998</v>
      </c>
      <c r="AJ244">
        <v>0.66596638809999997</v>
      </c>
      <c r="AK244">
        <v>0.65710805000000005</v>
      </c>
      <c r="AL244">
        <v>0.64830488789999996</v>
      </c>
      <c r="AM244">
        <v>0.63958587259999999</v>
      </c>
      <c r="AN244">
        <v>0.64757368839999996</v>
      </c>
      <c r="AO244">
        <v>0.65530094989999998</v>
      </c>
      <c r="AP244">
        <v>0.66274933550000004</v>
      </c>
      <c r="AQ244" s="39">
        <v>0.66995362729999997</v>
      </c>
      <c r="AR244" s="39">
        <v>0.6768760425</v>
      </c>
      <c r="AS244" s="39">
        <v>0.68181385800000005</v>
      </c>
      <c r="AT244" s="39">
        <v>0.68661931620000005</v>
      </c>
      <c r="AU244" s="39">
        <v>0.69133632300000003</v>
      </c>
      <c r="AV244" s="39">
        <v>0.69602078730000005</v>
      </c>
      <c r="AW244" s="39">
        <v>0.70089547389999995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3.5671178970000001</v>
      </c>
      <c r="G245">
        <v>3.5430267130000002</v>
      </c>
      <c r="H245">
        <v>3.261431784</v>
      </c>
      <c r="I245">
        <v>3.2883473950000002</v>
      </c>
      <c r="J245">
        <v>3.237563094</v>
      </c>
      <c r="K245">
        <v>3.1195603159999998</v>
      </c>
      <c r="L245">
        <v>2.969743668</v>
      </c>
      <c r="M245">
        <v>2.8354577779999999</v>
      </c>
      <c r="N245">
        <v>2.6820600880000001</v>
      </c>
      <c r="O245">
        <v>2.905783322</v>
      </c>
      <c r="P245">
        <v>3.1735421349999999</v>
      </c>
      <c r="Q245">
        <v>3.474825627</v>
      </c>
      <c r="R245">
        <v>3.7171999520000001</v>
      </c>
      <c r="S245">
        <v>5.7509008499999998</v>
      </c>
      <c r="T245">
        <v>4.2132577910000002</v>
      </c>
      <c r="U245">
        <v>2.8624327209999998</v>
      </c>
      <c r="V245">
        <v>1.6375081279999999</v>
      </c>
      <c r="W245">
        <v>1.67066754</v>
      </c>
      <c r="X245">
        <v>1.699585796</v>
      </c>
      <c r="Y245">
        <v>1.676875457</v>
      </c>
      <c r="Z245">
        <v>1.654946992</v>
      </c>
      <c r="AA245">
        <v>1.6359099610000001</v>
      </c>
      <c r="AB245">
        <v>1.6177053509999999</v>
      </c>
      <c r="AC245">
        <v>1.6020986960000001</v>
      </c>
      <c r="AD245">
        <v>1.571950188</v>
      </c>
      <c r="AE245">
        <v>1.545063793</v>
      </c>
      <c r="AF245">
        <v>1.5459516849999999</v>
      </c>
      <c r="AG245">
        <v>1.532689422</v>
      </c>
      <c r="AH245">
        <v>1.52065545</v>
      </c>
      <c r="AI245">
        <v>1.5119029429999999</v>
      </c>
      <c r="AJ245">
        <v>1.503275785</v>
      </c>
      <c r="AK245">
        <v>1.494650389</v>
      </c>
      <c r="AL245">
        <v>1.4868543590000001</v>
      </c>
      <c r="AM245">
        <v>1.478853349</v>
      </c>
      <c r="AN245">
        <v>1.47580446</v>
      </c>
      <c r="AO245">
        <v>1.4722569000000001</v>
      </c>
      <c r="AP245">
        <v>1.4681848930000001</v>
      </c>
      <c r="AQ245">
        <v>1.4636801370000001</v>
      </c>
      <c r="AR245">
        <v>1.458673007</v>
      </c>
      <c r="AS245">
        <v>1.998512904</v>
      </c>
      <c r="AT245">
        <v>2.5350428780000001</v>
      </c>
      <c r="AU245">
        <v>3.0680924150000002</v>
      </c>
      <c r="AV245">
        <v>3.5976939670000001</v>
      </c>
      <c r="AW245">
        <v>4.1250305919999999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5.1235119219999996</v>
      </c>
      <c r="G246">
        <v>4.979399055</v>
      </c>
      <c r="H246">
        <v>4.4848316129999999</v>
      </c>
      <c r="I246">
        <v>4.4241808579999997</v>
      </c>
      <c r="J246">
        <v>4.2396650390000001</v>
      </c>
      <c r="K246">
        <v>3.976149333</v>
      </c>
      <c r="L246">
        <v>3.6841911230000002</v>
      </c>
      <c r="M246">
        <v>3.4237194670000002</v>
      </c>
      <c r="N246">
        <v>3.1520509379999999</v>
      </c>
      <c r="O246">
        <v>2.8645838079999999</v>
      </c>
      <c r="P246">
        <v>2.6237540190000002</v>
      </c>
      <c r="Q246">
        <v>2.4088076090000001</v>
      </c>
      <c r="R246">
        <v>2.1601684140000001</v>
      </c>
      <c r="S246">
        <v>0.90239536600000003</v>
      </c>
      <c r="T246">
        <v>0.70874482530000005</v>
      </c>
      <c r="U246">
        <v>0.54076338000000002</v>
      </c>
      <c r="V246">
        <v>0.38992379910000002</v>
      </c>
      <c r="W246">
        <v>0.33041062100000002</v>
      </c>
      <c r="X246">
        <v>0.25998957719999999</v>
      </c>
      <c r="Y246">
        <v>0.25864739790000002</v>
      </c>
      <c r="Z246">
        <v>0.25739753209999999</v>
      </c>
      <c r="AA246">
        <v>0.25657331449999998</v>
      </c>
      <c r="AB246">
        <v>0.25566904709999999</v>
      </c>
      <c r="AC246">
        <v>0.25516572990000003</v>
      </c>
      <c r="AD246">
        <v>0.2513516207</v>
      </c>
      <c r="AE246">
        <v>0.2480581473</v>
      </c>
      <c r="AF246">
        <v>0.24814075629999999</v>
      </c>
      <c r="AG246">
        <v>0.24661849390000001</v>
      </c>
      <c r="AH246">
        <v>0.2452986976</v>
      </c>
      <c r="AI246">
        <v>0.24456552030000001</v>
      </c>
      <c r="AJ246">
        <v>0.2438580427</v>
      </c>
      <c r="AK246">
        <v>0.24315647439999999</v>
      </c>
      <c r="AL246">
        <v>0.2425497096</v>
      </c>
      <c r="AM246">
        <v>0.2419149283</v>
      </c>
      <c r="AN246">
        <v>0.24214737289999999</v>
      </c>
      <c r="AO246">
        <v>0.24230640319999999</v>
      </c>
      <c r="AP246">
        <v>0.24238719859999999</v>
      </c>
      <c r="AQ246">
        <v>0.24240432179999999</v>
      </c>
      <c r="AR246">
        <v>0.24234570629999999</v>
      </c>
      <c r="AS246">
        <v>0.2432278091</v>
      </c>
      <c r="AT246">
        <v>0.24405989810000001</v>
      </c>
      <c r="AU246">
        <v>0.2448580709</v>
      </c>
      <c r="AV246">
        <v>0.24564242859999999</v>
      </c>
      <c r="AW246">
        <v>0.24649146599999999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0.6090800422</v>
      </c>
      <c r="G247">
        <v>0.83671600960000003</v>
      </c>
      <c r="H247">
        <v>0.97368027909999999</v>
      </c>
      <c r="I247">
        <v>1.1751599150000001</v>
      </c>
      <c r="J247">
        <v>1.3655733269999999</v>
      </c>
      <c r="K247">
        <v>1.509776247</v>
      </c>
      <c r="L247">
        <v>1.6111377360000001</v>
      </c>
      <c r="M247">
        <v>1.688644381</v>
      </c>
      <c r="N247">
        <v>1.717922626</v>
      </c>
      <c r="O247">
        <v>1.9345424630000001</v>
      </c>
      <c r="P247">
        <v>2.1960452429999999</v>
      </c>
      <c r="Q247">
        <v>2.4992748859999998</v>
      </c>
      <c r="R247">
        <v>2.7789641139999999</v>
      </c>
      <c r="S247">
        <v>3.67447415</v>
      </c>
      <c r="T247">
        <v>3.7477504929999998</v>
      </c>
      <c r="U247">
        <v>3.8469395340000001</v>
      </c>
      <c r="V247">
        <v>3.9572593579999999</v>
      </c>
      <c r="W247">
        <v>4.5061756830000004</v>
      </c>
      <c r="X247">
        <v>5.0883556849999998</v>
      </c>
      <c r="Y247">
        <v>5.404392444</v>
      </c>
      <c r="Z247">
        <v>5.7198059539999999</v>
      </c>
      <c r="AA247">
        <v>6.0428156360000003</v>
      </c>
      <c r="AB247">
        <v>6.2556688810000001</v>
      </c>
      <c r="AC247">
        <v>6.4772759339999997</v>
      </c>
      <c r="AD247">
        <v>6.7733860930000001</v>
      </c>
      <c r="AE247">
        <v>7.0750372190000004</v>
      </c>
      <c r="AF247">
        <v>7.3820627160000001</v>
      </c>
      <c r="AG247">
        <v>7.7062917850000003</v>
      </c>
      <c r="AH247">
        <v>8.0318524</v>
      </c>
      <c r="AI247">
        <v>8.3784970390000009</v>
      </c>
      <c r="AJ247">
        <v>8.723085545</v>
      </c>
      <c r="AK247">
        <v>9.0651360489999995</v>
      </c>
      <c r="AL247">
        <v>9.4180267989999997</v>
      </c>
      <c r="AM247">
        <v>9.7672533670000004</v>
      </c>
      <c r="AN247">
        <v>10.149096520000001</v>
      </c>
      <c r="AO247">
        <v>10.52780155</v>
      </c>
      <c r="AP247">
        <v>10.90288108</v>
      </c>
      <c r="AQ247">
        <v>11.27472038</v>
      </c>
      <c r="AR247">
        <v>11.642514970000001</v>
      </c>
      <c r="AS247">
        <v>12.037051079999999</v>
      </c>
      <c r="AT247">
        <v>12.4313438</v>
      </c>
      <c r="AU247">
        <v>12.82602587</v>
      </c>
      <c r="AV247">
        <v>13.222038980000001</v>
      </c>
      <c r="AW247">
        <v>13.623668609999999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0.10479397779999999</v>
      </c>
      <c r="G248">
        <v>0.13226947789999999</v>
      </c>
      <c r="H248">
        <v>0.15468753190000001</v>
      </c>
      <c r="I248">
        <v>0.19809931759999999</v>
      </c>
      <c r="J248">
        <v>0.25358983169999999</v>
      </c>
      <c r="K248">
        <v>0.3178026397</v>
      </c>
      <c r="L248">
        <v>0.39362891690000001</v>
      </c>
      <c r="M248">
        <v>0.48917068559999999</v>
      </c>
      <c r="N248">
        <v>0.60249419120000003</v>
      </c>
      <c r="O248">
        <v>0.70008174540000001</v>
      </c>
      <c r="P248">
        <v>0.82003613909999995</v>
      </c>
      <c r="Q248">
        <v>0.96300148409999997</v>
      </c>
      <c r="R248">
        <v>1.1048850370000001</v>
      </c>
      <c r="S248">
        <v>1.619359601</v>
      </c>
      <c r="T248">
        <v>1.6516528619999999</v>
      </c>
      <c r="U248">
        <v>1.6953659809999999</v>
      </c>
      <c r="V248">
        <v>1.7439844929999999</v>
      </c>
      <c r="W248">
        <v>1.9065706120000001</v>
      </c>
      <c r="X248">
        <v>2.0772711940000002</v>
      </c>
      <c r="Y248">
        <v>2.2202930599999999</v>
      </c>
      <c r="Z248">
        <v>2.3629588940000001</v>
      </c>
      <c r="AA248">
        <v>2.5086935700000002</v>
      </c>
      <c r="AB248">
        <v>2.6559743130000002</v>
      </c>
      <c r="AC248">
        <v>2.8067156190000002</v>
      </c>
      <c r="AD248">
        <v>3.12876143</v>
      </c>
      <c r="AE248">
        <v>3.4486373490000002</v>
      </c>
      <c r="AF248">
        <v>3.7673868320000001</v>
      </c>
      <c r="AG248">
        <v>4.0999743869999996</v>
      </c>
      <c r="AH248">
        <v>4.4306163439999997</v>
      </c>
      <c r="AI248">
        <v>4.777739993</v>
      </c>
      <c r="AJ248">
        <v>5.1221224660000004</v>
      </c>
      <c r="AK248">
        <v>5.4635735109999999</v>
      </c>
      <c r="AL248">
        <v>5.8159549090000002</v>
      </c>
      <c r="AM248">
        <v>6.1647982079999997</v>
      </c>
      <c r="AN248">
        <v>6.5395911460000002</v>
      </c>
      <c r="AO248">
        <v>6.9121346309999998</v>
      </c>
      <c r="AP248">
        <v>7.2820166220000004</v>
      </c>
      <c r="AQ248">
        <v>7.6494084359999999</v>
      </c>
      <c r="AR248">
        <v>8.0136896459999996</v>
      </c>
      <c r="AS248">
        <v>8.2370133330000002</v>
      </c>
      <c r="AT248">
        <v>8.4598869780000001</v>
      </c>
      <c r="AU248">
        <v>8.6827654849999902</v>
      </c>
      <c r="AV248">
        <v>8.9063004160000006</v>
      </c>
      <c r="AW248">
        <v>9.1333712029999994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4.7495594360000002</v>
      </c>
      <c r="G249">
        <v>4.8469691189999997</v>
      </c>
      <c r="H249">
        <v>4.5835729599999997</v>
      </c>
      <c r="I249">
        <v>4.746959565</v>
      </c>
      <c r="J249">
        <v>4.8911803440000003</v>
      </c>
      <c r="K249">
        <v>4.9336988149999996</v>
      </c>
      <c r="L249">
        <v>4.918338382</v>
      </c>
      <c r="M249">
        <v>4.9191496350000001</v>
      </c>
      <c r="N249">
        <v>4.8759754209999997</v>
      </c>
      <c r="O249">
        <v>4.979810616</v>
      </c>
      <c r="P249">
        <v>5.126828079</v>
      </c>
      <c r="Q249">
        <v>5.2916442930000001</v>
      </c>
      <c r="R249">
        <v>5.3361117379999996</v>
      </c>
      <c r="S249">
        <v>4.8256469839999996</v>
      </c>
      <c r="T249">
        <v>4.9186653280000003</v>
      </c>
      <c r="U249">
        <v>5.0455494559999998</v>
      </c>
      <c r="V249">
        <v>5.1868582209999996</v>
      </c>
      <c r="W249">
        <v>5.2229950379999996</v>
      </c>
      <c r="X249">
        <v>5.2456517649999999</v>
      </c>
      <c r="Y249">
        <v>5.205594445</v>
      </c>
      <c r="Z249">
        <v>5.1675676289999997</v>
      </c>
      <c r="AA249">
        <v>5.1382320879999996</v>
      </c>
      <c r="AB249">
        <v>5.1172105029999999</v>
      </c>
      <c r="AC249">
        <v>5.1042302020000001</v>
      </c>
      <c r="AD249">
        <v>5.0710900839999997</v>
      </c>
      <c r="AE249">
        <v>5.048325481</v>
      </c>
      <c r="AF249">
        <v>5.047867611</v>
      </c>
      <c r="AG249">
        <v>5.0440744520000003</v>
      </c>
      <c r="AH249">
        <v>5.0445668960000001</v>
      </c>
      <c r="AI249">
        <v>5.0527180649999996</v>
      </c>
      <c r="AJ249">
        <v>5.0616029640000004</v>
      </c>
      <c r="AK249">
        <v>5.0708193540000002</v>
      </c>
      <c r="AL249">
        <v>5.080794622</v>
      </c>
      <c r="AM249">
        <v>5.0903801609999997</v>
      </c>
      <c r="AN249">
        <v>5.1109397599999999</v>
      </c>
      <c r="AO249">
        <v>5.1301400599999996</v>
      </c>
      <c r="AP249">
        <v>5.1478666459999998</v>
      </c>
      <c r="AQ249">
        <v>5.1644165199999996</v>
      </c>
      <c r="AR249">
        <v>5.1795212089999998</v>
      </c>
      <c r="AS249">
        <v>5.2025637060000003</v>
      </c>
      <c r="AT249">
        <v>5.2245842260000002</v>
      </c>
      <c r="AU249">
        <v>5.2459253270000001</v>
      </c>
      <c r="AV249">
        <v>5.267016506</v>
      </c>
      <c r="AW249">
        <v>5.2895417509999998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1.6047460469999999</v>
      </c>
      <c r="G250">
        <v>1.749415173</v>
      </c>
      <c r="H250">
        <v>1.7672552560000001</v>
      </c>
      <c r="I250">
        <v>1.9551621859999999</v>
      </c>
      <c r="J250">
        <v>2.0907056129999999</v>
      </c>
      <c r="K250">
        <v>2.1879298770000002</v>
      </c>
      <c r="L250">
        <v>2.262143794</v>
      </c>
      <c r="M250">
        <v>2.3457491340000001</v>
      </c>
      <c r="N250">
        <v>2.4097942840000002</v>
      </c>
      <c r="O250">
        <v>2.6723953050000002</v>
      </c>
      <c r="P250">
        <v>2.9848465320000002</v>
      </c>
      <c r="Q250">
        <v>3.3391889080000001</v>
      </c>
      <c r="R250">
        <v>3.6460067170000001</v>
      </c>
      <c r="S250">
        <v>2.6289432640000001</v>
      </c>
      <c r="T250">
        <v>3.203967429</v>
      </c>
      <c r="U250">
        <v>3.6866087429999999</v>
      </c>
      <c r="V250">
        <v>4.0847542399999996</v>
      </c>
      <c r="W250">
        <v>4.2221410400000003</v>
      </c>
      <c r="X250">
        <v>4.3585759790000003</v>
      </c>
      <c r="Y250">
        <v>4.2961745840000001</v>
      </c>
      <c r="Z250">
        <v>4.219260008</v>
      </c>
      <c r="AA250">
        <v>4.1333172850000004</v>
      </c>
      <c r="AB250">
        <v>4.078949809</v>
      </c>
      <c r="AC250">
        <v>4.0175549779999997</v>
      </c>
      <c r="AD250">
        <v>3.9081427770000001</v>
      </c>
      <c r="AE250">
        <v>3.8044132300000002</v>
      </c>
      <c r="AF250">
        <v>3.8340644720000001</v>
      </c>
      <c r="AG250">
        <v>3.791132181</v>
      </c>
      <c r="AH250">
        <v>3.749453988</v>
      </c>
      <c r="AI250">
        <v>3.8073331750000001</v>
      </c>
      <c r="AJ250">
        <v>3.8451085620000001</v>
      </c>
      <c r="AK250">
        <v>3.8628010229999998</v>
      </c>
      <c r="AL250">
        <v>3.9139884760000001</v>
      </c>
      <c r="AM250">
        <v>3.948725101</v>
      </c>
      <c r="AN250">
        <v>3.9480956159999998</v>
      </c>
      <c r="AO250">
        <v>3.9449619029999998</v>
      </c>
      <c r="AP250">
        <v>3.9392532830000002</v>
      </c>
      <c r="AQ250">
        <v>3.9312159599999998</v>
      </c>
      <c r="AR250">
        <v>3.920665047</v>
      </c>
      <c r="AS250">
        <v>3.9386187100000001</v>
      </c>
      <c r="AT250">
        <v>3.9544702319999998</v>
      </c>
      <c r="AU250">
        <v>3.9684672679999999</v>
      </c>
      <c r="AV250">
        <v>3.9809238589999998</v>
      </c>
      <c r="AW250">
        <v>3.993100541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35.492060539999997</v>
      </c>
      <c r="G251">
        <v>34.656599749999998</v>
      </c>
      <c r="H251">
        <v>33.41912773</v>
      </c>
      <c r="I251">
        <v>34.053783539999998</v>
      </c>
      <c r="J251">
        <v>34.068316840000001</v>
      </c>
      <c r="K251">
        <v>32.943223430000003</v>
      </c>
      <c r="L251">
        <v>32.341892690000002</v>
      </c>
      <c r="M251">
        <v>32.353594090000001</v>
      </c>
      <c r="N251">
        <v>32.844434450000001</v>
      </c>
      <c r="O251">
        <v>32.673744960000001</v>
      </c>
      <c r="P251">
        <v>31.305438689999999</v>
      </c>
      <c r="Q251">
        <v>28.731774720000001</v>
      </c>
      <c r="R251">
        <v>26.16044261</v>
      </c>
      <c r="S251">
        <v>23.756909780000001</v>
      </c>
      <c r="T251">
        <v>22.81474536</v>
      </c>
      <c r="U251">
        <v>22.162760349999999</v>
      </c>
      <c r="V251">
        <v>21.630741369999999</v>
      </c>
      <c r="W251">
        <v>20.960537590000001</v>
      </c>
      <c r="X251">
        <v>20.24571332</v>
      </c>
      <c r="Y251">
        <v>19.639082689999999</v>
      </c>
      <c r="Z251">
        <v>19.170734110000001</v>
      </c>
      <c r="AA251">
        <v>18.807746869999999</v>
      </c>
      <c r="AB251">
        <v>18.50967163</v>
      </c>
      <c r="AC251">
        <v>18.257059829999999</v>
      </c>
      <c r="AD251">
        <v>18.092288570000001</v>
      </c>
      <c r="AE251">
        <v>17.931009169999999</v>
      </c>
      <c r="AF251">
        <v>17.77840299</v>
      </c>
      <c r="AG251">
        <v>17.628526430000001</v>
      </c>
      <c r="AH251">
        <v>17.490768339999999</v>
      </c>
      <c r="AI251">
        <v>17.469981090000001</v>
      </c>
      <c r="AJ251">
        <v>17.459863989999999</v>
      </c>
      <c r="AK251">
        <v>17.460437280000001</v>
      </c>
      <c r="AL251">
        <v>17.463736520000001</v>
      </c>
      <c r="AM251">
        <v>17.469481980000001</v>
      </c>
      <c r="AN251">
        <v>17.428163600000001</v>
      </c>
      <c r="AO251">
        <v>17.38647306</v>
      </c>
      <c r="AP251">
        <v>17.343594660000001</v>
      </c>
      <c r="AQ251">
        <v>17.302606189999999</v>
      </c>
      <c r="AR251">
        <v>17.258420409999999</v>
      </c>
      <c r="AS251">
        <v>17.2167256</v>
      </c>
      <c r="AT251">
        <v>17.17493837</v>
      </c>
      <c r="AU251">
        <v>17.131894970000001</v>
      </c>
      <c r="AV251">
        <v>17.08883904</v>
      </c>
      <c r="AW251">
        <v>17.059545289999999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6.573402389</v>
      </c>
      <c r="T252">
        <v>6.555355284</v>
      </c>
      <c r="U252">
        <v>6.6017122260000001</v>
      </c>
      <c r="V252">
        <v>6.6693845019999998</v>
      </c>
      <c r="W252">
        <v>6.5442032250000004</v>
      </c>
      <c r="X252">
        <v>6.4025173569999998</v>
      </c>
      <c r="Y252">
        <v>6.3530317270000003</v>
      </c>
      <c r="Z252">
        <v>6.3436359800000002</v>
      </c>
      <c r="AA252">
        <v>6.3661374080000002</v>
      </c>
      <c r="AB252">
        <v>6.4109711599999999</v>
      </c>
      <c r="AC252">
        <v>6.4706013420000001</v>
      </c>
      <c r="AD252">
        <v>6.5568714239999997</v>
      </c>
      <c r="AE252">
        <v>6.6436687079999999</v>
      </c>
      <c r="AF252">
        <v>6.7325687050000003</v>
      </c>
      <c r="AG252">
        <v>6.8238985039999998</v>
      </c>
      <c r="AH252">
        <v>6.9194862759999998</v>
      </c>
      <c r="AI252">
        <v>6.9588620849999998</v>
      </c>
      <c r="AJ252">
        <v>7.0026379780000001</v>
      </c>
      <c r="AK252">
        <v>7.0509110330000002</v>
      </c>
      <c r="AL252">
        <v>7.100787489</v>
      </c>
      <c r="AM252">
        <v>7.1519398819999997</v>
      </c>
      <c r="AN252">
        <v>7.2098674989999996</v>
      </c>
      <c r="AO252">
        <v>7.2681107340000004</v>
      </c>
      <c r="AP252">
        <v>7.3263279099999998</v>
      </c>
      <c r="AQ252">
        <v>7.385824908</v>
      </c>
      <c r="AR252">
        <v>7.4444407039999998</v>
      </c>
      <c r="AS252">
        <v>7.4750687689999999</v>
      </c>
      <c r="AT252">
        <v>7.5062263749999998</v>
      </c>
      <c r="AU252">
        <v>7.5374150139999996</v>
      </c>
      <c r="AV252">
        <v>7.5691891399999998</v>
      </c>
      <c r="AW252">
        <v>7.6077065790000002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0.36762428050000001</v>
      </c>
      <c r="T253">
        <v>0.332171518</v>
      </c>
      <c r="U253">
        <v>0.30258740550000002</v>
      </c>
      <c r="V253">
        <v>0.27589218580000002</v>
      </c>
      <c r="W253">
        <v>0.34674592900000001</v>
      </c>
      <c r="X253">
        <v>0.41416542309999999</v>
      </c>
      <c r="Y253">
        <v>0.40564879520000002</v>
      </c>
      <c r="Z253">
        <v>0.39986106179999997</v>
      </c>
      <c r="AA253">
        <v>0.3961894373</v>
      </c>
      <c r="AB253">
        <v>0.39383694089999999</v>
      </c>
      <c r="AC253">
        <v>0.39242589500000002</v>
      </c>
      <c r="AD253">
        <v>0.40733146440000001</v>
      </c>
      <c r="AE253">
        <v>0.42222188030000002</v>
      </c>
      <c r="AF253">
        <v>0.43720387020000001</v>
      </c>
      <c r="AG253">
        <v>0.45240503069999999</v>
      </c>
      <c r="AH253">
        <v>0.46786219950000002</v>
      </c>
      <c r="AI253">
        <v>0.48766072710000002</v>
      </c>
      <c r="AJ253">
        <v>0.50782266870000004</v>
      </c>
      <c r="AK253">
        <v>0.52838666940000001</v>
      </c>
      <c r="AL253">
        <v>0.54952182760000001</v>
      </c>
      <c r="AM253">
        <v>0.57085745629999995</v>
      </c>
      <c r="AN253">
        <v>0.58977725150000004</v>
      </c>
      <c r="AO253">
        <v>0.60881254419999997</v>
      </c>
      <c r="AP253">
        <v>0.62793459279999997</v>
      </c>
      <c r="AQ253">
        <v>0.64725639729999995</v>
      </c>
      <c r="AR253">
        <v>0.66659051329999996</v>
      </c>
      <c r="AS253">
        <v>0.68312832629999998</v>
      </c>
      <c r="AT253">
        <v>0.69987527630000002</v>
      </c>
      <c r="AU253">
        <v>0.71678771760000004</v>
      </c>
      <c r="AV253">
        <v>0.73392040960000005</v>
      </c>
      <c r="AW253">
        <v>0.75188606049999995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1.418288864</v>
      </c>
      <c r="T254">
        <v>1.1961160580000001</v>
      </c>
      <c r="U254">
        <v>1.002773439</v>
      </c>
      <c r="V254">
        <v>0.8253036507</v>
      </c>
      <c r="W254">
        <v>0.81718559830000004</v>
      </c>
      <c r="X254">
        <v>0.80671380670000004</v>
      </c>
      <c r="Y254">
        <v>0.78905193620000003</v>
      </c>
      <c r="Z254">
        <v>0.77673253840000001</v>
      </c>
      <c r="AA254">
        <v>0.76854531209999999</v>
      </c>
      <c r="AB254">
        <v>0.76279079839999997</v>
      </c>
      <c r="AC254">
        <v>0.7588688777</v>
      </c>
      <c r="AD254">
        <v>0.75337620120000004</v>
      </c>
      <c r="AE254">
        <v>0.74802822899999999</v>
      </c>
      <c r="AF254">
        <v>0.74401511229999995</v>
      </c>
      <c r="AG254">
        <v>0.73953042700000005</v>
      </c>
      <c r="AH254">
        <v>0.73555300219999997</v>
      </c>
      <c r="AI254">
        <v>0.73485719279999995</v>
      </c>
      <c r="AJ254">
        <v>0.73461214949999998</v>
      </c>
      <c r="AK254">
        <v>0.73481906669999997</v>
      </c>
      <c r="AL254">
        <v>0.73520455559999998</v>
      </c>
      <c r="AM254">
        <v>0.73569591649999999</v>
      </c>
      <c r="AN254">
        <v>0.7367004654</v>
      </c>
      <c r="AO254">
        <v>0.73770736479999999</v>
      </c>
      <c r="AP254">
        <v>0.73868198750000003</v>
      </c>
      <c r="AQ254">
        <v>0.73975563909999997</v>
      </c>
      <c r="AR254">
        <v>0.74071121439999998</v>
      </c>
      <c r="AS254">
        <v>0.74413850479999999</v>
      </c>
      <c r="AT254">
        <v>0.74762335970000005</v>
      </c>
      <c r="AU254">
        <v>0.75111621279999996</v>
      </c>
      <c r="AV254">
        <v>0.75467238010000004</v>
      </c>
      <c r="AW254">
        <v>0.75890625649999999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0.3215038093</v>
      </c>
      <c r="T255">
        <v>0.300716608</v>
      </c>
      <c r="U255">
        <v>0.28438934900000001</v>
      </c>
      <c r="V255">
        <v>0.2700851883</v>
      </c>
      <c r="W255">
        <v>0.26873472430000001</v>
      </c>
      <c r="X255">
        <v>0.26658130330000002</v>
      </c>
      <c r="Y255">
        <v>0.26425186680000001</v>
      </c>
      <c r="Z255">
        <v>0.26359851140000001</v>
      </c>
      <c r="AA255">
        <v>0.26427592659999999</v>
      </c>
      <c r="AB255">
        <v>0.26578226780000003</v>
      </c>
      <c r="AC255">
        <v>0.26790427169999997</v>
      </c>
      <c r="AD255">
        <v>0.26654712120000001</v>
      </c>
      <c r="AE255">
        <v>0.26523581159999998</v>
      </c>
      <c r="AF255">
        <v>0.26402987929999999</v>
      </c>
      <c r="AG255">
        <v>0.26290555529999998</v>
      </c>
      <c r="AH255">
        <v>0.26195862149999999</v>
      </c>
      <c r="AI255">
        <v>0.26212720560000002</v>
      </c>
      <c r="AJ255">
        <v>0.26245728400000001</v>
      </c>
      <c r="AK255">
        <v>0.2629500568</v>
      </c>
      <c r="AL255">
        <v>0.26352456089999998</v>
      </c>
      <c r="AM255">
        <v>0.26413890070000001</v>
      </c>
      <c r="AN255">
        <v>0.2650081366</v>
      </c>
      <c r="AO255">
        <v>0.2658810056</v>
      </c>
      <c r="AP255">
        <v>0.2667450193</v>
      </c>
      <c r="AQ255">
        <v>0.26764762819999999</v>
      </c>
      <c r="AR255">
        <v>0.26851034909999999</v>
      </c>
      <c r="AS255">
        <v>0.27009899710000002</v>
      </c>
      <c r="AT255">
        <v>0.27171241800000001</v>
      </c>
      <c r="AU255">
        <v>0.27333266620000002</v>
      </c>
      <c r="AV255">
        <v>0.27497991929999999</v>
      </c>
      <c r="AW255">
        <v>0.2768784326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2.1934206839999999</v>
      </c>
      <c r="T256">
        <v>2.1977515250000002</v>
      </c>
      <c r="U256">
        <v>2.2228914469999999</v>
      </c>
      <c r="V256">
        <v>2.2546338760000002</v>
      </c>
      <c r="W256">
        <v>2.305573232</v>
      </c>
      <c r="X256">
        <v>2.347558211</v>
      </c>
      <c r="Y256">
        <v>2.4198724290000002</v>
      </c>
      <c r="Z256">
        <v>2.5045790609999998</v>
      </c>
      <c r="AA256">
        <v>2.6000835150000001</v>
      </c>
      <c r="AB256">
        <v>2.7086002310000001</v>
      </c>
      <c r="AC256">
        <v>2.8227986280000001</v>
      </c>
      <c r="AD256">
        <v>2.908259674</v>
      </c>
      <c r="AE256">
        <v>2.9937177149999998</v>
      </c>
      <c r="AF256">
        <v>3.0799153270000001</v>
      </c>
      <c r="AG256">
        <v>3.170977218</v>
      </c>
      <c r="AH256">
        <v>3.2638780110000001</v>
      </c>
      <c r="AI256">
        <v>3.3247711099999999</v>
      </c>
      <c r="AJ256">
        <v>3.3879024530000001</v>
      </c>
      <c r="AK256">
        <v>3.4533970599999999</v>
      </c>
      <c r="AL256">
        <v>3.5220660420000001</v>
      </c>
      <c r="AM256">
        <v>3.5916265869999999</v>
      </c>
      <c r="AN256">
        <v>3.6609960359999998</v>
      </c>
      <c r="AO256">
        <v>3.7307784179999999</v>
      </c>
      <c r="AP256">
        <v>3.800798006</v>
      </c>
      <c r="AQ256">
        <v>3.8717352979999999</v>
      </c>
      <c r="AR256">
        <v>3.9424629179999999</v>
      </c>
      <c r="AS256">
        <v>4.0484097710000002</v>
      </c>
      <c r="AT256">
        <v>4.1556889159999999</v>
      </c>
      <c r="AU256">
        <v>4.2640428019999996</v>
      </c>
      <c r="AV256">
        <v>4.3737983099999997</v>
      </c>
      <c r="AW256">
        <v>4.4886153919999998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23.756909780000001</v>
      </c>
      <c r="T257">
        <v>22.81474536</v>
      </c>
      <c r="U257">
        <v>22.162760349999999</v>
      </c>
      <c r="V257">
        <v>21.630741369999999</v>
      </c>
      <c r="W257">
        <v>20.960537590000001</v>
      </c>
      <c r="X257">
        <v>20.24571332</v>
      </c>
      <c r="Y257">
        <v>19.639082689999999</v>
      </c>
      <c r="Z257">
        <v>19.170734110000001</v>
      </c>
      <c r="AA257">
        <v>18.807746869999999</v>
      </c>
      <c r="AB257">
        <v>18.50967163</v>
      </c>
      <c r="AC257">
        <v>18.257059829999999</v>
      </c>
      <c r="AD257">
        <v>18.092288570000001</v>
      </c>
      <c r="AE257">
        <v>17.931009169999999</v>
      </c>
      <c r="AF257">
        <v>17.77840299</v>
      </c>
      <c r="AG257">
        <v>17.628526430000001</v>
      </c>
      <c r="AH257">
        <v>17.490768339999999</v>
      </c>
      <c r="AI257">
        <v>17.469981090000001</v>
      </c>
      <c r="AJ257">
        <v>17.459863989999999</v>
      </c>
      <c r="AK257">
        <v>17.460437280000001</v>
      </c>
      <c r="AL257">
        <v>17.463736520000001</v>
      </c>
      <c r="AM257">
        <v>17.469481980000001</v>
      </c>
      <c r="AN257">
        <v>17.428163600000001</v>
      </c>
      <c r="AO257">
        <v>17.38647306</v>
      </c>
      <c r="AP257">
        <v>17.343594660000001</v>
      </c>
      <c r="AQ257">
        <v>17.302606189999999</v>
      </c>
      <c r="AR257">
        <v>17.258420409999999</v>
      </c>
      <c r="AS257">
        <v>17.2167256</v>
      </c>
      <c r="AT257">
        <v>17.17493837</v>
      </c>
      <c r="AU257">
        <v>17.131894970000001</v>
      </c>
      <c r="AV257">
        <v>17.08883904</v>
      </c>
      <c r="AW257">
        <v>17.059545289999999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6.573402389</v>
      </c>
      <c r="T258">
        <v>6.555355284</v>
      </c>
      <c r="U258">
        <v>6.6017122260000001</v>
      </c>
      <c r="V258">
        <v>6.6693845019999998</v>
      </c>
      <c r="W258">
        <v>6.5442032250000004</v>
      </c>
      <c r="X258">
        <v>6.4025173569999998</v>
      </c>
      <c r="Y258">
        <v>6.3530317270000003</v>
      </c>
      <c r="Z258">
        <v>6.3436359800000002</v>
      </c>
      <c r="AA258">
        <v>6.3661374080000002</v>
      </c>
      <c r="AB258">
        <v>6.4109711599999999</v>
      </c>
      <c r="AC258">
        <v>6.4706013420000001</v>
      </c>
      <c r="AD258">
        <v>6.5568714239999997</v>
      </c>
      <c r="AE258">
        <v>6.6436687079999999</v>
      </c>
      <c r="AF258">
        <v>6.7325687050000003</v>
      </c>
      <c r="AG258">
        <v>6.8238985039999998</v>
      </c>
      <c r="AH258">
        <v>6.9194862759999998</v>
      </c>
      <c r="AI258">
        <v>6.9588620849999998</v>
      </c>
      <c r="AJ258">
        <v>7.0026379780000001</v>
      </c>
      <c r="AK258">
        <v>7.0509110330000002</v>
      </c>
      <c r="AL258">
        <v>7.100787489</v>
      </c>
      <c r="AM258">
        <v>7.1519398819999997</v>
      </c>
      <c r="AN258">
        <v>7.2098674989999996</v>
      </c>
      <c r="AO258">
        <v>7.2681107340000004</v>
      </c>
      <c r="AP258">
        <v>7.3263279099999998</v>
      </c>
      <c r="AQ258">
        <v>7.385824908</v>
      </c>
      <c r="AR258">
        <v>7.4444407039999998</v>
      </c>
      <c r="AS258">
        <v>7.4750687689999999</v>
      </c>
      <c r="AT258">
        <v>7.5062263749999998</v>
      </c>
      <c r="AU258">
        <v>7.5374150139999996</v>
      </c>
      <c r="AV258">
        <v>7.5691891399999998</v>
      </c>
      <c r="AW258">
        <v>7.6077065790000002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0.36762428050000001</v>
      </c>
      <c r="T259">
        <v>0.332171518</v>
      </c>
      <c r="U259">
        <v>0.30258740550000002</v>
      </c>
      <c r="V259">
        <v>0.27589218580000002</v>
      </c>
      <c r="W259">
        <v>0.34674592900000001</v>
      </c>
      <c r="X259">
        <v>0.41416542309999999</v>
      </c>
      <c r="Y259">
        <v>0.40564879520000002</v>
      </c>
      <c r="Z259">
        <v>0.39986106179999997</v>
      </c>
      <c r="AA259">
        <v>0.3961894373</v>
      </c>
      <c r="AB259">
        <v>0.39383694089999999</v>
      </c>
      <c r="AC259">
        <v>0.39242589500000002</v>
      </c>
      <c r="AD259">
        <v>0.40733146440000001</v>
      </c>
      <c r="AE259">
        <v>0.42222188030000002</v>
      </c>
      <c r="AF259">
        <v>0.43720387020000001</v>
      </c>
      <c r="AG259">
        <v>0.45240503069999999</v>
      </c>
      <c r="AH259">
        <v>0.46786219950000002</v>
      </c>
      <c r="AI259">
        <v>0.48766072710000002</v>
      </c>
      <c r="AJ259">
        <v>0.50782266870000004</v>
      </c>
      <c r="AK259">
        <v>0.52838666940000001</v>
      </c>
      <c r="AL259">
        <v>0.54952182760000001</v>
      </c>
      <c r="AM259">
        <v>0.57085745629999995</v>
      </c>
      <c r="AN259">
        <v>0.58977725150000004</v>
      </c>
      <c r="AO259">
        <v>0.60881254419999997</v>
      </c>
      <c r="AP259">
        <v>0.62793459279999997</v>
      </c>
      <c r="AQ259">
        <v>0.64725639729999995</v>
      </c>
      <c r="AR259">
        <v>0.66659051329999996</v>
      </c>
      <c r="AS259">
        <v>0.68312832629999998</v>
      </c>
      <c r="AT259">
        <v>0.69987527630000002</v>
      </c>
      <c r="AU259">
        <v>0.71678771760000004</v>
      </c>
      <c r="AV259">
        <v>0.73392040960000005</v>
      </c>
      <c r="AW259">
        <v>0.75188606049999995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1.418288864</v>
      </c>
      <c r="T260">
        <v>1.1961160580000001</v>
      </c>
      <c r="U260">
        <v>1.002773439</v>
      </c>
      <c r="V260">
        <v>0.8253036507</v>
      </c>
      <c r="W260">
        <v>0.81718559830000004</v>
      </c>
      <c r="X260">
        <v>0.80671380670000004</v>
      </c>
      <c r="Y260">
        <v>0.78905193620000003</v>
      </c>
      <c r="Z260">
        <v>0.77673253840000001</v>
      </c>
      <c r="AA260">
        <v>0.76854531209999999</v>
      </c>
      <c r="AB260">
        <v>0.76279079839999997</v>
      </c>
      <c r="AC260">
        <v>0.7588688777</v>
      </c>
      <c r="AD260">
        <v>0.75337620120000004</v>
      </c>
      <c r="AE260">
        <v>0.74802822899999999</v>
      </c>
      <c r="AF260">
        <v>0.74401511229999995</v>
      </c>
      <c r="AG260">
        <v>0.73953042700000005</v>
      </c>
      <c r="AH260">
        <v>0.73555300219999997</v>
      </c>
      <c r="AI260">
        <v>0.73485719279999995</v>
      </c>
      <c r="AJ260">
        <v>0.73461214949999998</v>
      </c>
      <c r="AK260">
        <v>0.73481906669999997</v>
      </c>
      <c r="AL260">
        <v>0.73520455559999998</v>
      </c>
      <c r="AM260">
        <v>0.73569591649999999</v>
      </c>
      <c r="AN260">
        <v>0.7367004654</v>
      </c>
      <c r="AO260">
        <v>0.73770736479999999</v>
      </c>
      <c r="AP260">
        <v>0.73868198750000003</v>
      </c>
      <c r="AQ260">
        <v>0.73975563909999997</v>
      </c>
      <c r="AR260">
        <v>0.74071121439999998</v>
      </c>
      <c r="AS260">
        <v>0.74413850479999999</v>
      </c>
      <c r="AT260">
        <v>0.74762335970000005</v>
      </c>
      <c r="AU260">
        <v>0.75111621279999996</v>
      </c>
      <c r="AV260">
        <v>0.75467238010000004</v>
      </c>
      <c r="AW260">
        <v>0.75890625649999999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0.3215038093</v>
      </c>
      <c r="T261">
        <v>0.300716608</v>
      </c>
      <c r="U261">
        <v>0.28438934900000001</v>
      </c>
      <c r="V261">
        <v>0.2700851883</v>
      </c>
      <c r="W261">
        <v>0.26873472430000001</v>
      </c>
      <c r="X261">
        <v>0.26658130330000002</v>
      </c>
      <c r="Y261">
        <v>0.26425186680000001</v>
      </c>
      <c r="Z261">
        <v>0.26359851140000001</v>
      </c>
      <c r="AA261">
        <v>0.26427592659999999</v>
      </c>
      <c r="AB261">
        <v>0.26578226780000003</v>
      </c>
      <c r="AC261">
        <v>0.26790427169999997</v>
      </c>
      <c r="AD261">
        <v>0.26654712120000001</v>
      </c>
      <c r="AE261">
        <v>0.26523581159999998</v>
      </c>
      <c r="AF261">
        <v>0.26402987929999999</v>
      </c>
      <c r="AG261">
        <v>0.26290555529999998</v>
      </c>
      <c r="AH261">
        <v>0.26195862149999999</v>
      </c>
      <c r="AI261">
        <v>0.26212720560000002</v>
      </c>
      <c r="AJ261">
        <v>0.26245728400000001</v>
      </c>
      <c r="AK261">
        <v>0.2629500568</v>
      </c>
      <c r="AL261">
        <v>0.26352456089999998</v>
      </c>
      <c r="AM261">
        <v>0.26413890070000001</v>
      </c>
      <c r="AN261">
        <v>0.2650081366</v>
      </c>
      <c r="AO261">
        <v>0.2658810056</v>
      </c>
      <c r="AP261">
        <v>0.2667450193</v>
      </c>
      <c r="AQ261">
        <v>0.26764762819999999</v>
      </c>
      <c r="AR261">
        <v>0.26851034909999999</v>
      </c>
      <c r="AS261">
        <v>0.27009899710000002</v>
      </c>
      <c r="AT261">
        <v>0.27171241800000001</v>
      </c>
      <c r="AU261">
        <v>0.27333266620000002</v>
      </c>
      <c r="AV261">
        <v>0.27497991929999999</v>
      </c>
      <c r="AW261">
        <v>0.2768784326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2.1934206839999999</v>
      </c>
      <c r="T262">
        <v>2.1977515250000002</v>
      </c>
      <c r="U262">
        <v>2.2228914469999999</v>
      </c>
      <c r="V262">
        <v>2.2546338760000002</v>
      </c>
      <c r="W262">
        <v>2.305573232</v>
      </c>
      <c r="X262">
        <v>2.347558211</v>
      </c>
      <c r="Y262">
        <v>2.4198724290000002</v>
      </c>
      <c r="Z262">
        <v>2.5045790609999998</v>
      </c>
      <c r="AA262">
        <v>2.6000835150000001</v>
      </c>
      <c r="AB262">
        <v>2.7086002310000001</v>
      </c>
      <c r="AC262">
        <v>2.8227986280000001</v>
      </c>
      <c r="AD262">
        <v>2.908259674</v>
      </c>
      <c r="AE262">
        <v>2.9937177149999998</v>
      </c>
      <c r="AF262">
        <v>3.0799153270000001</v>
      </c>
      <c r="AG262">
        <v>3.170977218</v>
      </c>
      <c r="AH262">
        <v>3.2638780110000001</v>
      </c>
      <c r="AI262">
        <v>3.3247711099999999</v>
      </c>
      <c r="AJ262">
        <v>3.3879024530000001</v>
      </c>
      <c r="AK262">
        <v>3.4533970599999999</v>
      </c>
      <c r="AL262">
        <v>3.5220660420000001</v>
      </c>
      <c r="AM262">
        <v>3.5916265869999999</v>
      </c>
      <c r="AN262">
        <v>3.6609960359999998</v>
      </c>
      <c r="AO262">
        <v>3.7307784179999999</v>
      </c>
      <c r="AP262">
        <v>3.800798006</v>
      </c>
      <c r="AQ262">
        <v>3.8717352979999999</v>
      </c>
      <c r="AR262">
        <v>3.9424629179999999</v>
      </c>
      <c r="AS262">
        <v>4.0484097710000002</v>
      </c>
      <c r="AT262">
        <v>4.1556889159999999</v>
      </c>
      <c r="AU262">
        <v>4.2640428019999996</v>
      </c>
      <c r="AV262">
        <v>4.3737983099999997</v>
      </c>
      <c r="AW262">
        <v>4.4886153919999998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0.90586036120000002</v>
      </c>
      <c r="T263">
        <v>0.89603709990000002</v>
      </c>
      <c r="U263">
        <v>0.89596964140000002</v>
      </c>
      <c r="V263">
        <v>0.9014491402</v>
      </c>
      <c r="W263">
        <v>0.90535994289999999</v>
      </c>
      <c r="X263">
        <v>0.90797388459999995</v>
      </c>
      <c r="Y263">
        <v>0.91297953009999999</v>
      </c>
      <c r="Z263">
        <v>0.91977618790000004</v>
      </c>
      <c r="AA263">
        <v>0.92823426819999999</v>
      </c>
      <c r="AB263">
        <v>0.93797248550000001</v>
      </c>
      <c r="AC263">
        <v>0.94891680499999997</v>
      </c>
      <c r="AD263">
        <v>0.96120871340000003</v>
      </c>
      <c r="AE263">
        <v>0.97436450190000001</v>
      </c>
      <c r="AF263">
        <v>0.98840083909999998</v>
      </c>
      <c r="AG263">
        <v>1.0032591390000001</v>
      </c>
      <c r="AH263">
        <v>1.0190329709999999</v>
      </c>
      <c r="AI263">
        <v>1.0351775139999999</v>
      </c>
      <c r="AJ263">
        <v>1.0518320860000001</v>
      </c>
      <c r="AK263">
        <v>1.069206477</v>
      </c>
      <c r="AL263">
        <v>1.087061348</v>
      </c>
      <c r="AM263" s="39">
        <v>1.105324263</v>
      </c>
      <c r="AN263" s="39">
        <v>1.1232888999999999</v>
      </c>
      <c r="AO263" s="39">
        <v>1.140954671</v>
      </c>
      <c r="AP263" s="39">
        <v>1.1584135280000001</v>
      </c>
      <c r="AQ263" s="39">
        <v>1.1758593129999999</v>
      </c>
      <c r="AR263" s="39">
        <v>1.1929708370000001</v>
      </c>
      <c r="AS263" s="39">
        <v>1.210565406</v>
      </c>
      <c r="AT263" s="39">
        <v>1.2284468609999999</v>
      </c>
      <c r="AU263" s="39">
        <v>1.2464340620000001</v>
      </c>
      <c r="AV263">
        <v>1.2645210659999999</v>
      </c>
      <c r="AW263">
        <v>1.2833359310000001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1.9609193220000001</v>
      </c>
      <c r="T264">
        <v>1.960370991</v>
      </c>
      <c r="U264">
        <v>1.9617332139999999</v>
      </c>
      <c r="V264">
        <v>1.96742185</v>
      </c>
      <c r="W264">
        <v>1.9696881180000001</v>
      </c>
      <c r="X264">
        <v>1.968664572</v>
      </c>
      <c r="Y264">
        <v>1.9808778060000001</v>
      </c>
      <c r="Z264">
        <v>2.0031216029999999</v>
      </c>
      <c r="AA264">
        <v>2.0326413699999999</v>
      </c>
      <c r="AB264">
        <v>2.067132392</v>
      </c>
      <c r="AC264">
        <v>2.1050356140000002</v>
      </c>
      <c r="AD264">
        <v>2.1452422699999998</v>
      </c>
      <c r="AE264">
        <v>2.1870508640000001</v>
      </c>
      <c r="AF264">
        <v>2.2301506249999998</v>
      </c>
      <c r="AG264">
        <v>2.2744007599999998</v>
      </c>
      <c r="AH264">
        <v>2.3197622500000001</v>
      </c>
      <c r="AI264">
        <v>2.3652038310000001</v>
      </c>
      <c r="AJ264">
        <v>2.411107817</v>
      </c>
      <c r="AK264">
        <v>2.4576353800000001</v>
      </c>
      <c r="AL264">
        <v>2.5048791810000002</v>
      </c>
      <c r="AM264">
        <v>2.5528804329999999</v>
      </c>
      <c r="AN264">
        <v>2.6011836989999999</v>
      </c>
      <c r="AO264">
        <v>2.6499137940000002</v>
      </c>
      <c r="AP264">
        <v>2.6991152650000001</v>
      </c>
      <c r="AQ264">
        <v>2.7488490350000001</v>
      </c>
      <c r="AR264">
        <v>2.7990796769999999</v>
      </c>
      <c r="AS264">
        <v>2.849443602</v>
      </c>
      <c r="AT264">
        <v>2.9000676790000002</v>
      </c>
      <c r="AU264">
        <v>2.951068303</v>
      </c>
      <c r="AV264">
        <v>3.0025368490000002</v>
      </c>
      <c r="AW264">
        <v>3.0546341159999999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2.0196656009999998</v>
      </c>
      <c r="T266">
        <v>2.0117170440000001</v>
      </c>
      <c r="U266">
        <v>1.9993394630000001</v>
      </c>
      <c r="V266">
        <v>1.990870006</v>
      </c>
      <c r="W266">
        <v>1.978534222</v>
      </c>
      <c r="X266">
        <v>1.9629670850000001</v>
      </c>
      <c r="Y266">
        <v>1.96186398</v>
      </c>
      <c r="Z266">
        <v>1.9722014370000001</v>
      </c>
      <c r="AA266">
        <v>1.9907031740000001</v>
      </c>
      <c r="AB266">
        <v>2.0145671940000001</v>
      </c>
      <c r="AC266">
        <v>2.0420089290000001</v>
      </c>
      <c r="AD266">
        <v>2.071472183</v>
      </c>
      <c r="AE266">
        <v>2.1024787840000001</v>
      </c>
      <c r="AF266">
        <v>2.1349272840000002</v>
      </c>
      <c r="AG266">
        <v>2.1687493039999999</v>
      </c>
      <c r="AH266">
        <v>2.203936986</v>
      </c>
      <c r="AI266">
        <v>2.240774279</v>
      </c>
      <c r="AJ266">
        <v>2.2789851670000001</v>
      </c>
      <c r="AK266">
        <v>2.3183631550000001</v>
      </c>
      <c r="AL266">
        <v>2.3587851579999999</v>
      </c>
      <c r="AM266">
        <v>2.400179616</v>
      </c>
      <c r="AN266">
        <v>2.4422393119999999</v>
      </c>
      <c r="AO266">
        <v>2.4849850249999998</v>
      </c>
      <c r="AP266">
        <v>2.5283100300000001</v>
      </c>
      <c r="AQ266">
        <v>2.5721485679999998</v>
      </c>
      <c r="AR266">
        <v>2.6163708639999999</v>
      </c>
      <c r="AS266">
        <v>2.660676842</v>
      </c>
      <c r="AT266">
        <v>2.70499468</v>
      </c>
      <c r="AU266" s="39">
        <v>2.7493715270000001</v>
      </c>
      <c r="AV266">
        <v>2.793850001</v>
      </c>
      <c r="AW266">
        <v>2.8385075099999999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0.9529505613</v>
      </c>
      <c r="T267">
        <v>0.95005551450000003</v>
      </c>
      <c r="U267">
        <v>0.94719885469999998</v>
      </c>
      <c r="V267">
        <v>0.9443771259</v>
      </c>
      <c r="W267">
        <v>0.94264366399999999</v>
      </c>
      <c r="X267">
        <v>0.94090298250000004</v>
      </c>
      <c r="Y267">
        <v>0.94093418959999997</v>
      </c>
      <c r="Z267">
        <v>0.94096828769999996</v>
      </c>
      <c r="AA267">
        <v>0.94100405080000005</v>
      </c>
      <c r="AB267">
        <v>0.9410231121</v>
      </c>
      <c r="AC267">
        <v>0.94104184499999999</v>
      </c>
      <c r="AD267">
        <v>0.94113458940000005</v>
      </c>
      <c r="AE267">
        <v>0.94123171539999995</v>
      </c>
      <c r="AF267">
        <v>0.94133325229999998</v>
      </c>
      <c r="AG267">
        <v>0.94143122830000003</v>
      </c>
      <c r="AH267">
        <v>0.94153316529999997</v>
      </c>
      <c r="AI267">
        <v>0.94155952070000004</v>
      </c>
      <c r="AJ267">
        <v>0.94158634139999997</v>
      </c>
      <c r="AK267">
        <v>0.94161276569999997</v>
      </c>
      <c r="AL267">
        <v>0.94164906189999997</v>
      </c>
      <c r="AM267">
        <v>0.94168566050000002</v>
      </c>
      <c r="AN267">
        <v>0.94153107489999999</v>
      </c>
      <c r="AO267">
        <v>0.94137015319999995</v>
      </c>
      <c r="AP267">
        <v>0.94120205059999995</v>
      </c>
      <c r="AQ267">
        <v>0.94102543849999998</v>
      </c>
      <c r="AR267">
        <v>0.94084049709999995</v>
      </c>
      <c r="AS267">
        <v>0.940611749</v>
      </c>
      <c r="AT267">
        <v>0.94037646190000002</v>
      </c>
      <c r="AU267">
        <v>0.94013463519999996</v>
      </c>
      <c r="AV267">
        <v>0.93988569170000003</v>
      </c>
      <c r="AW267">
        <v>0.93962645199999995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4.7049438700000001E-2</v>
      </c>
      <c r="T268">
        <v>4.9944485499999997E-2</v>
      </c>
      <c r="U268">
        <v>5.2801145299999998E-2</v>
      </c>
      <c r="V268">
        <v>5.5622874099999997E-2</v>
      </c>
      <c r="W268">
        <v>5.7356336000000001E-2</v>
      </c>
      <c r="X268">
        <v>5.9097017500000001E-2</v>
      </c>
      <c r="Y268">
        <v>5.9065810400000002E-2</v>
      </c>
      <c r="Z268">
        <v>5.9031712299999997E-2</v>
      </c>
      <c r="AA268">
        <v>5.8995949200000002E-2</v>
      </c>
      <c r="AB268">
        <v>5.8976887899999997E-2</v>
      </c>
      <c r="AC268">
        <v>5.8958154999999998E-2</v>
      </c>
      <c r="AD268">
        <v>5.8865410600000001E-2</v>
      </c>
      <c r="AE268">
        <v>5.8768284599999998E-2</v>
      </c>
      <c r="AF268">
        <v>5.8666747700000001E-2</v>
      </c>
      <c r="AG268">
        <v>5.8568771700000001E-2</v>
      </c>
      <c r="AH268">
        <v>5.8466834699999998E-2</v>
      </c>
      <c r="AI268">
        <v>5.8440479300000001E-2</v>
      </c>
      <c r="AJ268">
        <v>5.8413658600000001E-2</v>
      </c>
      <c r="AK268">
        <v>5.83872343E-2</v>
      </c>
      <c r="AL268">
        <v>5.8350938099999999E-2</v>
      </c>
      <c r="AM268">
        <v>5.8314339499999999E-2</v>
      </c>
      <c r="AN268">
        <v>5.8468925099999999E-2</v>
      </c>
      <c r="AO268">
        <v>5.8629846800000003E-2</v>
      </c>
      <c r="AP268">
        <v>5.8797949400000001E-2</v>
      </c>
      <c r="AQ268">
        <v>5.8974561500000001E-2</v>
      </c>
      <c r="AR268">
        <v>5.9159502900000001E-2</v>
      </c>
      <c r="AS268">
        <v>5.9388251000000003E-2</v>
      </c>
      <c r="AT268">
        <v>5.9623538099999998E-2</v>
      </c>
      <c r="AU268">
        <v>5.9865364800000001E-2</v>
      </c>
      <c r="AV268">
        <v>6.0114308300000002E-2</v>
      </c>
      <c r="AW268">
        <v>6.0373547999999999E-2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0.70217314009999998</v>
      </c>
      <c r="T277">
        <v>0.69973998120000003</v>
      </c>
      <c r="U277">
        <v>0.69714722200000001</v>
      </c>
      <c r="V277">
        <v>0.69457355610000004</v>
      </c>
      <c r="W277">
        <v>0.68834780780000004</v>
      </c>
      <c r="X277">
        <v>0.68207533570000001</v>
      </c>
      <c r="Y277">
        <v>0.67608866020000002</v>
      </c>
      <c r="Z277">
        <v>0.67010192800000001</v>
      </c>
      <c r="AA277">
        <v>0.66410396780000003</v>
      </c>
      <c r="AB277">
        <v>0.65793354589999997</v>
      </c>
      <c r="AC277">
        <v>0.65175830280000002</v>
      </c>
      <c r="AD277">
        <v>0.64640934309999998</v>
      </c>
      <c r="AE277">
        <v>0.64112184760000002</v>
      </c>
      <c r="AF277">
        <v>0.63588872090000004</v>
      </c>
      <c r="AG277">
        <v>0.63057702469999999</v>
      </c>
      <c r="AH277">
        <v>0.6253121224</v>
      </c>
      <c r="AI277">
        <v>0.62311517979999997</v>
      </c>
      <c r="AJ277">
        <v>0.62093066910000005</v>
      </c>
      <c r="AK277">
        <v>0.61875502019999995</v>
      </c>
      <c r="AL277">
        <v>0.61653935569999996</v>
      </c>
      <c r="AM277">
        <v>0.61434223509999997</v>
      </c>
      <c r="AN277">
        <v>0.61151292059999995</v>
      </c>
      <c r="AO277">
        <v>0.60869798350000004</v>
      </c>
      <c r="AP277">
        <v>0.60589754520000005</v>
      </c>
      <c r="AQ277">
        <v>0.60310524389999998</v>
      </c>
      <c r="AR277">
        <v>0.60032864640000005</v>
      </c>
      <c r="AS277">
        <v>0.59746216080000003</v>
      </c>
      <c r="AT277">
        <v>0.59458396189999996</v>
      </c>
      <c r="AU277">
        <v>0.59169671499999998</v>
      </c>
      <c r="AV277">
        <v>0.58879834310000001</v>
      </c>
      <c r="AW277">
        <v>0.58586109799999997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0.18307050080000001</v>
      </c>
      <c r="T278">
        <v>0.188680762</v>
      </c>
      <c r="U278">
        <v>0.1942977089</v>
      </c>
      <c r="V278">
        <v>0.19981601130000001</v>
      </c>
      <c r="W278">
        <v>0.20024979400000001</v>
      </c>
      <c r="X278">
        <v>0.2006722759</v>
      </c>
      <c r="Y278">
        <v>0.2029020591</v>
      </c>
      <c r="Z278">
        <v>0.20513317180000001</v>
      </c>
      <c r="AA278">
        <v>0.20737243950000001</v>
      </c>
      <c r="AB278">
        <v>0.2096346311</v>
      </c>
      <c r="AC278">
        <v>0.2119013753</v>
      </c>
      <c r="AD278">
        <v>0.21437021570000001</v>
      </c>
      <c r="AE278">
        <v>0.21680836949999999</v>
      </c>
      <c r="AF278">
        <v>0.2192201288</v>
      </c>
      <c r="AG278">
        <v>0.22160983619999999</v>
      </c>
      <c r="AH278">
        <v>0.2239784443</v>
      </c>
      <c r="AI278">
        <v>0.2242448974</v>
      </c>
      <c r="AJ278">
        <v>0.22451053700000001</v>
      </c>
      <c r="AK278">
        <v>0.22477739469999999</v>
      </c>
      <c r="AL278">
        <v>0.22502622010000001</v>
      </c>
      <c r="AM278">
        <v>0.22527062380000001</v>
      </c>
      <c r="AN278">
        <v>0.22601866130000001</v>
      </c>
      <c r="AO278">
        <v>0.22676121569999999</v>
      </c>
      <c r="AP278">
        <v>0.22749823920000001</v>
      </c>
      <c r="AQ278">
        <v>0.2282334127</v>
      </c>
      <c r="AR278">
        <v>0.22896238159999999</v>
      </c>
      <c r="AS278">
        <v>0.22876516220000001</v>
      </c>
      <c r="AT278">
        <v>0.22857156849999999</v>
      </c>
      <c r="AU278">
        <v>0.22838000859999999</v>
      </c>
      <c r="AV278">
        <v>0.2281915719</v>
      </c>
      <c r="AW278">
        <v>0.2280214475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1.0238405799999999E-2</v>
      </c>
      <c r="T279">
        <v>9.5607899799999996E-3</v>
      </c>
      <c r="U279">
        <v>8.9055744399999994E-3</v>
      </c>
      <c r="V279">
        <v>8.2657816600000007E-3</v>
      </c>
      <c r="W279">
        <v>1.0610275799999999E-2</v>
      </c>
      <c r="X279">
        <v>1.29810688E-2</v>
      </c>
      <c r="Y279">
        <v>1.2955543E-2</v>
      </c>
      <c r="Z279">
        <v>1.29302451E-2</v>
      </c>
      <c r="AA279">
        <v>1.29055917E-2</v>
      </c>
      <c r="AB279">
        <v>1.28782145E-2</v>
      </c>
      <c r="AC279">
        <v>1.2851291900000001E-2</v>
      </c>
      <c r="AD279">
        <v>1.33172863E-2</v>
      </c>
      <c r="AE279">
        <v>1.3778718000000001E-2</v>
      </c>
      <c r="AF279">
        <v>1.4235857500000001E-2</v>
      </c>
      <c r="AG279">
        <v>1.46921008E-2</v>
      </c>
      <c r="AH279">
        <v>1.51443393E-2</v>
      </c>
      <c r="AI279">
        <v>1.5714556300000002E-2</v>
      </c>
      <c r="AJ279">
        <v>1.6281227200000001E-2</v>
      </c>
      <c r="AK279">
        <v>1.6844543699999999E-2</v>
      </c>
      <c r="AL279">
        <v>1.7414522000000002E-2</v>
      </c>
      <c r="AM279">
        <v>1.7980774099999999E-2</v>
      </c>
      <c r="AN279">
        <v>1.84886428E-2</v>
      </c>
      <c r="AO279">
        <v>1.8994629799999999E-2</v>
      </c>
      <c r="AP279">
        <v>1.94987197E-2</v>
      </c>
      <c r="AQ279">
        <v>2.0001223700000001E-2</v>
      </c>
      <c r="AR279">
        <v>2.0501762E-2</v>
      </c>
      <c r="AS279">
        <v>2.0906290899999999E-2</v>
      </c>
      <c r="AT279">
        <v>2.1311852499999999E-2</v>
      </c>
      <c r="AU279">
        <v>2.1718319199999999E-2</v>
      </c>
      <c r="AV279">
        <v>2.2125811499999998E-2</v>
      </c>
      <c r="AW279">
        <v>2.2535851799999999E-2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3.4476830100000001E-2</v>
      </c>
      <c r="T280">
        <v>3.01058318E-2</v>
      </c>
      <c r="U280">
        <v>2.5856681900000001E-2</v>
      </c>
      <c r="V280">
        <v>2.1703594E-2</v>
      </c>
      <c r="W280">
        <v>2.2019410199999999E-2</v>
      </c>
      <c r="X280">
        <v>2.23370902E-2</v>
      </c>
      <c r="Y280">
        <v>2.2328627300000001E-2</v>
      </c>
      <c r="Z280">
        <v>2.2320526800000001E-2</v>
      </c>
      <c r="AA280">
        <v>2.23135109E-2</v>
      </c>
      <c r="AB280">
        <v>2.2293215000000002E-2</v>
      </c>
      <c r="AC280">
        <v>2.22736776E-2</v>
      </c>
      <c r="AD280">
        <v>2.2106088600000001E-2</v>
      </c>
      <c r="AE280">
        <v>2.1938922499999999E-2</v>
      </c>
      <c r="AF280">
        <v>2.17726164E-2</v>
      </c>
      <c r="AG280">
        <v>2.1603817000000001E-2</v>
      </c>
      <c r="AH280">
        <v>2.14364763E-2</v>
      </c>
      <c r="AI280">
        <v>2.1339853400000001E-2</v>
      </c>
      <c r="AJ280">
        <v>2.1243924800000001E-2</v>
      </c>
      <c r="AK280">
        <v>2.1148872799999999E-2</v>
      </c>
      <c r="AL280">
        <v>2.1053328699999999E-2</v>
      </c>
      <c r="AM280">
        <v>2.0958101100000001E-2</v>
      </c>
      <c r="AN280">
        <v>2.0905362600000001E-2</v>
      </c>
      <c r="AO280">
        <v>2.0852508200000001E-2</v>
      </c>
      <c r="AP280">
        <v>2.07995365E-2</v>
      </c>
      <c r="AQ280">
        <v>2.0746785300000001E-2</v>
      </c>
      <c r="AR280">
        <v>2.0693858200000002E-2</v>
      </c>
      <c r="AS280">
        <v>2.0703808000000001E-2</v>
      </c>
      <c r="AT280">
        <v>2.0714132100000001E-2</v>
      </c>
      <c r="AU280">
        <v>2.07246876E-2</v>
      </c>
      <c r="AV280">
        <v>2.0735574400000002E-2</v>
      </c>
      <c r="AW280">
        <v>2.0748176E-2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8.9539419399999997E-3</v>
      </c>
      <c r="T281">
        <v>8.6554330400000004E-3</v>
      </c>
      <c r="U281">
        <v>8.3699799500000002E-3</v>
      </c>
      <c r="V281">
        <v>8.0918029299999906E-3</v>
      </c>
      <c r="W281">
        <v>8.2231665700000008E-3</v>
      </c>
      <c r="X281">
        <v>8.3553817800000006E-3</v>
      </c>
      <c r="Y281">
        <v>8.4396316899999907E-3</v>
      </c>
      <c r="Z281">
        <v>8.5239441399999998E-3</v>
      </c>
      <c r="AA281">
        <v>8.6086020599999997E-3</v>
      </c>
      <c r="AB281">
        <v>8.6909091100000006E-3</v>
      </c>
      <c r="AC281">
        <v>8.7734169699999996E-3</v>
      </c>
      <c r="AD281">
        <v>8.7144859499999998E-3</v>
      </c>
      <c r="AE281">
        <v>8.6556609600000004E-3</v>
      </c>
      <c r="AF281">
        <v>8.5971145200000008E-3</v>
      </c>
      <c r="AG281">
        <v>8.5380017099999997E-3</v>
      </c>
      <c r="AH281">
        <v>8.4793989299999997E-3</v>
      </c>
      <c r="AI281">
        <v>8.4468822099999907E-3</v>
      </c>
      <c r="AJ281">
        <v>8.4146040299999999E-3</v>
      </c>
      <c r="AK281">
        <v>8.3826371399999995E-3</v>
      </c>
      <c r="AL281">
        <v>8.3511773799999998E-3</v>
      </c>
      <c r="AM281">
        <v>8.3198035699999905E-3</v>
      </c>
      <c r="AN281">
        <v>8.3076123500000001E-3</v>
      </c>
      <c r="AO281">
        <v>8.2953469299999905E-3</v>
      </c>
      <c r="AP281">
        <v>8.2830065699999907E-3</v>
      </c>
      <c r="AQ281">
        <v>8.2707256600000004E-3</v>
      </c>
      <c r="AR281">
        <v>8.2583462600000004E-3</v>
      </c>
      <c r="AS281">
        <v>8.2660431400000001E-3</v>
      </c>
      <c r="AT281">
        <v>8.2738956299999999E-3</v>
      </c>
      <c r="AU281">
        <v>8.28184683E-3</v>
      </c>
      <c r="AV281">
        <v>8.2899368500000004E-3</v>
      </c>
      <c r="AW281">
        <v>8.2987192400000003E-3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6.10871812E-2</v>
      </c>
      <c r="T282">
        <v>6.3257201900000004E-2</v>
      </c>
      <c r="U282">
        <v>6.5422832799999997E-2</v>
      </c>
      <c r="V282">
        <v>6.7549254000000003E-2</v>
      </c>
      <c r="W282">
        <v>7.0549545699999897E-2</v>
      </c>
      <c r="X282">
        <v>7.3578847599999997E-2</v>
      </c>
      <c r="Y282">
        <v>7.7285478800000001E-2</v>
      </c>
      <c r="Z282">
        <v>8.0990184199999996E-2</v>
      </c>
      <c r="AA282">
        <v>8.4695888100000005E-2</v>
      </c>
      <c r="AB282">
        <v>8.8569484399999995E-2</v>
      </c>
      <c r="AC282">
        <v>9.2441935399999994E-2</v>
      </c>
      <c r="AD282">
        <v>9.5082580299999997E-2</v>
      </c>
      <c r="AE282">
        <v>9.7696481500000001E-2</v>
      </c>
      <c r="AF282">
        <v>0.10028556180000001</v>
      </c>
      <c r="AG282">
        <v>0.1029792195</v>
      </c>
      <c r="AH282">
        <v>0.1056492188</v>
      </c>
      <c r="AI282">
        <v>0.1071386309</v>
      </c>
      <c r="AJ282">
        <v>0.1086190378</v>
      </c>
      <c r="AK282">
        <v>0.11009153150000001</v>
      </c>
      <c r="AL282">
        <v>0.1116153961</v>
      </c>
      <c r="AM282">
        <v>0.1131284623</v>
      </c>
      <c r="AN282">
        <v>0.1147668003</v>
      </c>
      <c r="AO282">
        <v>0.11639831589999999</v>
      </c>
      <c r="AP282">
        <v>0.11802295290000001</v>
      </c>
      <c r="AQ282">
        <v>0.11964260879999999</v>
      </c>
      <c r="AR282">
        <v>0.12125500559999999</v>
      </c>
      <c r="AS282">
        <v>0.1238965348</v>
      </c>
      <c r="AT282">
        <v>0.12654458930000001</v>
      </c>
      <c r="AU282">
        <v>0.12919842279999999</v>
      </c>
      <c r="AV282">
        <v>0.13185876229999999</v>
      </c>
      <c r="AW282">
        <v>0.13453470740000001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568385918.10000002</v>
      </c>
      <c r="T285">
        <v>573738419</v>
      </c>
      <c r="U285">
        <v>576548818.5</v>
      </c>
      <c r="V285">
        <v>578482542.39999998</v>
      </c>
      <c r="W285">
        <v>576700781.20000005</v>
      </c>
      <c r="X285">
        <v>573174329</v>
      </c>
      <c r="Y285">
        <v>570156547.89999998</v>
      </c>
      <c r="Z285">
        <v>567839291.70000005</v>
      </c>
      <c r="AA285">
        <v>566095115.29999995</v>
      </c>
      <c r="AB285">
        <v>564712806.79999995</v>
      </c>
      <c r="AC285">
        <v>563552629.29999995</v>
      </c>
      <c r="AD285">
        <v>562419976</v>
      </c>
      <c r="AE285">
        <v>561269013.89999998</v>
      </c>
      <c r="AF285">
        <v>560085555.10000002</v>
      </c>
      <c r="AG285">
        <v>558875929.29999995</v>
      </c>
      <c r="AH285">
        <v>557665943.20000005</v>
      </c>
      <c r="AI285">
        <v>556427552.70000005</v>
      </c>
      <c r="AJ285">
        <v>555193331.20000005</v>
      </c>
      <c r="AK285">
        <v>553984544.70000005</v>
      </c>
      <c r="AL285">
        <v>552819065.29999995</v>
      </c>
      <c r="AM285">
        <v>551702116.89999998</v>
      </c>
      <c r="AN285">
        <v>550754380.79999995</v>
      </c>
      <c r="AO285">
        <v>549950386.5</v>
      </c>
      <c r="AP285">
        <v>549244950.29999995</v>
      </c>
      <c r="AQ285">
        <v>548611487.60000002</v>
      </c>
      <c r="AR285">
        <v>548018875.70000005</v>
      </c>
      <c r="AS285">
        <v>547439844.60000002</v>
      </c>
      <c r="AT285">
        <v>546873630</v>
      </c>
      <c r="AU285">
        <v>546317483.39999998</v>
      </c>
      <c r="AV285">
        <v>545769446.70000005</v>
      </c>
      <c r="AW285">
        <v>545260998.89999998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327772.34159999999</v>
      </c>
      <c r="T286">
        <v>327023.20539999998</v>
      </c>
      <c r="U286">
        <v>327170.76789999998</v>
      </c>
      <c r="V286">
        <v>326503.10800000001</v>
      </c>
      <c r="W286">
        <v>334085.36129999999</v>
      </c>
      <c r="X286">
        <v>340012.44799999997</v>
      </c>
      <c r="Y286">
        <v>346887.62929999997</v>
      </c>
      <c r="Z286">
        <v>354697.47120000003</v>
      </c>
      <c r="AA286">
        <v>363095.62050000002</v>
      </c>
      <c r="AB286">
        <v>371753.26199999999</v>
      </c>
      <c r="AC286">
        <v>380517.75880000001</v>
      </c>
      <c r="AD286">
        <v>389365.82539999997</v>
      </c>
      <c r="AE286">
        <v>398175.38799999998</v>
      </c>
      <c r="AF286">
        <v>406843.84600000002</v>
      </c>
      <c r="AG286">
        <v>415371.81559999997</v>
      </c>
      <c r="AH286">
        <v>423837.57559999998</v>
      </c>
      <c r="AI286">
        <v>432229.65669999999</v>
      </c>
      <c r="AJ286">
        <v>440585.17499999999</v>
      </c>
      <c r="AK286">
        <v>448884.24739999999</v>
      </c>
      <c r="AL286">
        <v>457298.34749999997</v>
      </c>
      <c r="AM286">
        <v>465849.76630000002</v>
      </c>
      <c r="AN286">
        <v>474624.47139999998</v>
      </c>
      <c r="AO286">
        <v>483662.02360000001</v>
      </c>
      <c r="AP286">
        <v>492899.50219999999</v>
      </c>
      <c r="AQ286">
        <v>502418.78249999997</v>
      </c>
      <c r="AR286">
        <v>512245.4509</v>
      </c>
      <c r="AS286">
        <v>522343.84230000002</v>
      </c>
      <c r="AT286">
        <v>532810.66579999996</v>
      </c>
      <c r="AU286">
        <v>543663.59530000004</v>
      </c>
      <c r="AV286">
        <v>554879.33330000006</v>
      </c>
      <c r="AW286">
        <v>566684.44779999997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254250.64300000001</v>
      </c>
      <c r="T287">
        <v>256817.66140000001</v>
      </c>
      <c r="U287">
        <v>258516.81529999999</v>
      </c>
      <c r="V287">
        <v>259542.03769999999</v>
      </c>
      <c r="W287">
        <v>262375.04389999999</v>
      </c>
      <c r="X287">
        <v>263452.25630000001</v>
      </c>
      <c r="Y287">
        <v>264504.82860000001</v>
      </c>
      <c r="Z287">
        <v>265755.89669999998</v>
      </c>
      <c r="AA287">
        <v>267200.19770000002</v>
      </c>
      <c r="AB287">
        <v>268712.79340000002</v>
      </c>
      <c r="AC287">
        <v>270211.34230000002</v>
      </c>
      <c r="AD287">
        <v>271741.73609999998</v>
      </c>
      <c r="AE287">
        <v>273179.32549999998</v>
      </c>
      <c r="AF287">
        <v>274502.43410000001</v>
      </c>
      <c r="AG287">
        <v>275707.93449999997</v>
      </c>
      <c r="AH287">
        <v>276809.66820000001</v>
      </c>
      <c r="AI287">
        <v>277791.07870000001</v>
      </c>
      <c r="AJ287">
        <v>278687.07130000001</v>
      </c>
      <c r="AK287">
        <v>279541.08730000001</v>
      </c>
      <c r="AL287">
        <v>280368.69390000001</v>
      </c>
      <c r="AM287">
        <v>281192.06300000002</v>
      </c>
      <c r="AN287">
        <v>281890.85249999998</v>
      </c>
      <c r="AO287">
        <v>282623.51409999997</v>
      </c>
      <c r="AP287">
        <v>283419.3357</v>
      </c>
      <c r="AQ287">
        <v>284272.9325</v>
      </c>
      <c r="AR287">
        <v>285178.88860000001</v>
      </c>
      <c r="AS287">
        <v>286120.92300000001</v>
      </c>
      <c r="AT287">
        <v>287096.91330000001</v>
      </c>
      <c r="AU287">
        <v>288109.9118</v>
      </c>
      <c r="AV287">
        <v>289163.40169999999</v>
      </c>
      <c r="AW287">
        <v>290255.95299999998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665329.48710000003</v>
      </c>
      <c r="T288">
        <v>668974.12730000005</v>
      </c>
      <c r="U288">
        <v>669423.00840000005</v>
      </c>
      <c r="V288">
        <v>669052.27359999996</v>
      </c>
      <c r="W288">
        <v>661772.72039999999</v>
      </c>
      <c r="X288">
        <v>653245.91639999999</v>
      </c>
      <c r="Y288">
        <v>645528.70200000005</v>
      </c>
      <c r="Z288">
        <v>638729.74860000005</v>
      </c>
      <c r="AA288">
        <v>632656.19460000005</v>
      </c>
      <c r="AB288">
        <v>627084.51260000002</v>
      </c>
      <c r="AC288">
        <v>621867.38930000004</v>
      </c>
      <c r="AD288">
        <v>616683.13619999995</v>
      </c>
      <c r="AE288">
        <v>611558.51560000004</v>
      </c>
      <c r="AF288">
        <v>606489.42669999995</v>
      </c>
      <c r="AG288">
        <v>601487.73730000004</v>
      </c>
      <c r="AH288">
        <v>596580.54260000004</v>
      </c>
      <c r="AI288">
        <v>591739.88580000005</v>
      </c>
      <c r="AJ288">
        <v>586986.51599999995</v>
      </c>
      <c r="AK288">
        <v>582318.02509999997</v>
      </c>
      <c r="AL288">
        <v>577747.81350000005</v>
      </c>
      <c r="AM288">
        <v>573266.01379999996</v>
      </c>
      <c r="AN288">
        <v>569133.89159999997</v>
      </c>
      <c r="AO288">
        <v>565193.88710000005</v>
      </c>
      <c r="AP288">
        <v>561358.37609999999</v>
      </c>
      <c r="AQ288">
        <v>557592.76850000001</v>
      </c>
      <c r="AR288">
        <v>553856.5699</v>
      </c>
      <c r="AS288">
        <v>550123.36939999997</v>
      </c>
      <c r="AT288">
        <v>546393.49690000003</v>
      </c>
      <c r="AU288">
        <v>542660.63729999994</v>
      </c>
      <c r="AV288">
        <v>538919.29220000003</v>
      </c>
      <c r="AW288">
        <v>535213.92929999996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113928.52860000001</v>
      </c>
      <c r="T289">
        <v>113541.5319</v>
      </c>
      <c r="U289">
        <v>113089.9535</v>
      </c>
      <c r="V289">
        <v>112929.54029999999</v>
      </c>
      <c r="W289">
        <v>112026.4032</v>
      </c>
      <c r="X289">
        <v>111603.5316</v>
      </c>
      <c r="Y289">
        <v>111187.1436</v>
      </c>
      <c r="Z289">
        <v>110880.632</v>
      </c>
      <c r="AA289">
        <v>110751.9222</v>
      </c>
      <c r="AB289">
        <v>110655.5432</v>
      </c>
      <c r="AC289">
        <v>110644.9547</v>
      </c>
      <c r="AD289">
        <v>110715.73209999999</v>
      </c>
      <c r="AE289">
        <v>110883.095</v>
      </c>
      <c r="AF289">
        <v>111132.0561</v>
      </c>
      <c r="AG289">
        <v>111453.47560000001</v>
      </c>
      <c r="AH289">
        <v>111844.31170000001</v>
      </c>
      <c r="AI289">
        <v>112300.3765</v>
      </c>
      <c r="AJ289">
        <v>112806.28320000001</v>
      </c>
      <c r="AK289">
        <v>113345.6412</v>
      </c>
      <c r="AL289">
        <v>113919.34420000001</v>
      </c>
      <c r="AM289">
        <v>114515.5273</v>
      </c>
      <c r="AN289">
        <v>115187.1404</v>
      </c>
      <c r="AO289">
        <v>115869.9561</v>
      </c>
      <c r="AP289">
        <v>116544.83289999999</v>
      </c>
      <c r="AQ289">
        <v>117218.25260000001</v>
      </c>
      <c r="AR289">
        <v>117882.87519999999</v>
      </c>
      <c r="AS289">
        <v>118541.5736</v>
      </c>
      <c r="AT289">
        <v>119197.9592</v>
      </c>
      <c r="AU289">
        <v>119846.5291</v>
      </c>
      <c r="AV289">
        <v>120482.7058</v>
      </c>
      <c r="AW289">
        <v>121131.6629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56546.68561</v>
      </c>
      <c r="T290">
        <v>56676.688970000003</v>
      </c>
      <c r="U290">
        <v>56491.026489999997</v>
      </c>
      <c r="V290">
        <v>56315.882030000001</v>
      </c>
      <c r="W290">
        <v>55222.905959999996</v>
      </c>
      <c r="X290">
        <v>54261.92484</v>
      </c>
      <c r="Y290">
        <v>53421.129910000003</v>
      </c>
      <c r="Z290">
        <v>52690.753909999999</v>
      </c>
      <c r="AA290">
        <v>52049.827120000002</v>
      </c>
      <c r="AB290">
        <v>51474.22481</v>
      </c>
      <c r="AC290">
        <v>50958.089699999997</v>
      </c>
      <c r="AD290">
        <v>50447.94025</v>
      </c>
      <c r="AE290">
        <v>49965.827340000003</v>
      </c>
      <c r="AF290">
        <v>49512.682930000003</v>
      </c>
      <c r="AG290">
        <v>49089.216460000003</v>
      </c>
      <c r="AH290">
        <v>48696.406790000001</v>
      </c>
      <c r="AI290">
        <v>48331.226240000004</v>
      </c>
      <c r="AJ290">
        <v>47990.48863</v>
      </c>
      <c r="AK290">
        <v>47667.169609999997</v>
      </c>
      <c r="AL290">
        <v>47360.50232</v>
      </c>
      <c r="AM290">
        <v>47065.388980000003</v>
      </c>
      <c r="AN290">
        <v>46837.556349999999</v>
      </c>
      <c r="AO290">
        <v>46630.499629999998</v>
      </c>
      <c r="AP290">
        <v>46427.329980000002</v>
      </c>
      <c r="AQ290">
        <v>46224.237000000001</v>
      </c>
      <c r="AR290">
        <v>46015.582569999999</v>
      </c>
      <c r="AS290">
        <v>45799.94008</v>
      </c>
      <c r="AT290">
        <v>45577.747069999998</v>
      </c>
      <c r="AU290">
        <v>45347.474340000001</v>
      </c>
      <c r="AV290">
        <v>45107.921589999998</v>
      </c>
      <c r="AW290">
        <v>44867.124880000003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721844.3138</v>
      </c>
      <c r="T291">
        <v>726287.61540000001</v>
      </c>
      <c r="U291">
        <v>727220.7696</v>
      </c>
      <c r="V291">
        <v>727344.17079999996</v>
      </c>
      <c r="W291">
        <v>726842.54790000001</v>
      </c>
      <c r="X291">
        <v>725101.09129999997</v>
      </c>
      <c r="Y291">
        <v>724197.50349999999</v>
      </c>
      <c r="Z291">
        <v>724264.44090000005</v>
      </c>
      <c r="AA291">
        <v>725108.65720000002</v>
      </c>
      <c r="AB291">
        <v>726491.49829999998</v>
      </c>
      <c r="AC291">
        <v>728265.55240000004</v>
      </c>
      <c r="AD291">
        <v>730033.54059999995</v>
      </c>
      <c r="AE291">
        <v>731849.6115</v>
      </c>
      <c r="AF291">
        <v>733712.09710000001</v>
      </c>
      <c r="AG291">
        <v>735637.02099999995</v>
      </c>
      <c r="AH291">
        <v>737658.79220000003</v>
      </c>
      <c r="AI291">
        <v>739745.03280000004</v>
      </c>
      <c r="AJ291">
        <v>741918.60129999998</v>
      </c>
      <c r="AK291">
        <v>744171.4399</v>
      </c>
      <c r="AL291">
        <v>746521.43059999996</v>
      </c>
      <c r="AM291">
        <v>748953.87089999998</v>
      </c>
      <c r="AN291">
        <v>751858.45360000001</v>
      </c>
      <c r="AO291">
        <v>754999.05559999996</v>
      </c>
      <c r="AP291">
        <v>758253.03090000001</v>
      </c>
      <c r="AQ291">
        <v>761575.55050000001</v>
      </c>
      <c r="AR291">
        <v>764909.88390000002</v>
      </c>
      <c r="AS291">
        <v>768220.34380000003</v>
      </c>
      <c r="AT291">
        <v>771506.95360000001</v>
      </c>
      <c r="AU291">
        <v>774758.41749999998</v>
      </c>
      <c r="AV291">
        <v>777964.49349999998</v>
      </c>
      <c r="AW291">
        <v>781194.23959999997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367278.2893</v>
      </c>
      <c r="T292">
        <v>369445.85029999999</v>
      </c>
      <c r="U292">
        <v>370685.94530000002</v>
      </c>
      <c r="V292">
        <v>371547.47499999998</v>
      </c>
      <c r="W292">
        <v>373458.52029999997</v>
      </c>
      <c r="X292">
        <v>374108.78090000001</v>
      </c>
      <c r="Y292">
        <v>374741.02380000002</v>
      </c>
      <c r="Z292">
        <v>375681.00229999999</v>
      </c>
      <c r="AA292">
        <v>376991.5613</v>
      </c>
      <c r="AB292">
        <v>378402.51630000002</v>
      </c>
      <c r="AC292">
        <v>379885.43369999999</v>
      </c>
      <c r="AD292">
        <v>381481.53779999999</v>
      </c>
      <c r="AE292">
        <v>383081.83630000002</v>
      </c>
      <c r="AF292">
        <v>384649.62760000001</v>
      </c>
      <c r="AG292">
        <v>386172.55949999997</v>
      </c>
      <c r="AH292">
        <v>387661.3077</v>
      </c>
      <c r="AI292">
        <v>389095.1004</v>
      </c>
      <c r="AJ292">
        <v>390493.35389999999</v>
      </c>
      <c r="AK292">
        <v>391883.05109999998</v>
      </c>
      <c r="AL292">
        <v>393280.6042</v>
      </c>
      <c r="AM292">
        <v>394696.31709999999</v>
      </c>
      <c r="AN292">
        <v>396062.75599999999</v>
      </c>
      <c r="AO292">
        <v>397474.16450000001</v>
      </c>
      <c r="AP292">
        <v>398940.7317</v>
      </c>
      <c r="AQ292">
        <v>400463.527</v>
      </c>
      <c r="AR292">
        <v>402029.83169999998</v>
      </c>
      <c r="AS292">
        <v>403626.25020000001</v>
      </c>
      <c r="AT292">
        <v>405254.25780000002</v>
      </c>
      <c r="AU292">
        <v>406911.41759999999</v>
      </c>
      <c r="AV292">
        <v>408596.64130000002</v>
      </c>
      <c r="AW292">
        <v>410333.57890000002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578690870.79999995</v>
      </c>
      <c r="X293">
        <v>578929190.70000005</v>
      </c>
      <c r="Y293">
        <v>579984642.29999995</v>
      </c>
      <c r="Z293">
        <v>581850416.70000005</v>
      </c>
      <c r="AA293">
        <v>584341001.29999995</v>
      </c>
      <c r="AB293">
        <v>587225441</v>
      </c>
      <c r="AC293">
        <v>590358068.60000002</v>
      </c>
      <c r="AD293">
        <v>593537091.10000002</v>
      </c>
      <c r="AE293">
        <v>596712533.79999995</v>
      </c>
      <c r="AF293">
        <v>599865999.39999998</v>
      </c>
      <c r="AG293">
        <v>603001317.60000002</v>
      </c>
      <c r="AH293">
        <v>606144666.10000002</v>
      </c>
      <c r="AI293">
        <v>609265486.29999995</v>
      </c>
      <c r="AJ293">
        <v>612398133.70000005</v>
      </c>
      <c r="AK293">
        <v>615564941.39999998</v>
      </c>
      <c r="AL293">
        <v>618786431.70000005</v>
      </c>
      <c r="AM293">
        <v>622068753.29999995</v>
      </c>
      <c r="AN293">
        <v>625547875.60000002</v>
      </c>
      <c r="AO293">
        <v>629194682.70000005</v>
      </c>
      <c r="AP293">
        <v>632958496.10000002</v>
      </c>
      <c r="AQ293">
        <v>636811053.89999998</v>
      </c>
      <c r="AR293">
        <v>640716926.89999998</v>
      </c>
      <c r="AS293">
        <v>644644918.79999995</v>
      </c>
      <c r="AT293">
        <v>648593760.89999998</v>
      </c>
      <c r="AU293">
        <v>652559023.29999995</v>
      </c>
      <c r="AV293">
        <v>656536881.5</v>
      </c>
      <c r="AW293">
        <v>660566764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334072.10560000001</v>
      </c>
      <c r="X294">
        <v>339914.62439999997</v>
      </c>
      <c r="Y294">
        <v>346632.46139999997</v>
      </c>
      <c r="Z294">
        <v>354244.54519999999</v>
      </c>
      <c r="AA294">
        <v>362436.84720000002</v>
      </c>
      <c r="AB294">
        <v>370898.99190000002</v>
      </c>
      <c r="AC294">
        <v>379485.69170000002</v>
      </c>
      <c r="AD294">
        <v>388173.4596</v>
      </c>
      <c r="AE294">
        <v>396836.45929999999</v>
      </c>
      <c r="AF294">
        <v>405366.78879999998</v>
      </c>
      <c r="AG294">
        <v>413759.83230000001</v>
      </c>
      <c r="AH294">
        <v>422089.79499999998</v>
      </c>
      <c r="AI294">
        <v>430342.94660000002</v>
      </c>
      <c r="AJ294">
        <v>438556.7524</v>
      </c>
      <c r="AK294">
        <v>446713.17869999999</v>
      </c>
      <c r="AL294">
        <v>454986.59659999999</v>
      </c>
      <c r="AM294">
        <v>463402.51449999999</v>
      </c>
      <c r="AN294">
        <v>472049.46149999998</v>
      </c>
      <c r="AO294">
        <v>480969.43280000001</v>
      </c>
      <c r="AP294">
        <v>490100.8579</v>
      </c>
      <c r="AQ294">
        <v>499525.69050000003</v>
      </c>
      <c r="AR294">
        <v>509269.43430000002</v>
      </c>
      <c r="AS294">
        <v>519294.26819999999</v>
      </c>
      <c r="AT294">
        <v>529695.12309999997</v>
      </c>
      <c r="AU294">
        <v>540487.51489999995</v>
      </c>
      <c r="AV294">
        <v>551645.78410000005</v>
      </c>
      <c r="AW294">
        <v>563391.51370000001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260240.25880000001</v>
      </c>
      <c r="X295">
        <v>260531.8688</v>
      </c>
      <c r="Y295">
        <v>261264.61600000001</v>
      </c>
      <c r="Z295">
        <v>262343.40149999998</v>
      </c>
      <c r="AA295">
        <v>263663.4829</v>
      </c>
      <c r="AB295">
        <v>265066.43229999999</v>
      </c>
      <c r="AC295">
        <v>266462.02769999998</v>
      </c>
      <c r="AD295">
        <v>267889.05440000002</v>
      </c>
      <c r="AE295">
        <v>269227.32809999998</v>
      </c>
      <c r="AF295">
        <v>270455.78269999998</v>
      </c>
      <c r="AG295">
        <v>271570.82569999999</v>
      </c>
      <c r="AH295">
        <v>272585.89870000002</v>
      </c>
      <c r="AI295">
        <v>273486.06310000003</v>
      </c>
      <c r="AJ295">
        <v>274305.43400000001</v>
      </c>
      <c r="AK295">
        <v>275087.66340000002</v>
      </c>
      <c r="AL295">
        <v>275847.58799999999</v>
      </c>
      <c r="AM295">
        <v>276607.81140000001</v>
      </c>
      <c r="AN295">
        <v>277258.16869999998</v>
      </c>
      <c r="AO295">
        <v>277949.12689999997</v>
      </c>
      <c r="AP295">
        <v>278707.13140000001</v>
      </c>
      <c r="AQ295">
        <v>279525.38709999999</v>
      </c>
      <c r="AR295">
        <v>280398.65360000002</v>
      </c>
      <c r="AS295">
        <v>281311.77380000002</v>
      </c>
      <c r="AT295">
        <v>282262.09499999997</v>
      </c>
      <c r="AU295">
        <v>283252.5932</v>
      </c>
      <c r="AV295">
        <v>284286.43369999999</v>
      </c>
      <c r="AW295">
        <v>285360.83120000002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666347.06700000004</v>
      </c>
      <c r="X296">
        <v>663998.17779999995</v>
      </c>
      <c r="Y296">
        <v>662532.79520000005</v>
      </c>
      <c r="Z296">
        <v>662002.04189999995</v>
      </c>
      <c r="AA296">
        <v>662201.21329999994</v>
      </c>
      <c r="AB296">
        <v>662902.50829999999</v>
      </c>
      <c r="AC296">
        <v>663955.61329999997</v>
      </c>
      <c r="AD296">
        <v>665033.52450000006</v>
      </c>
      <c r="AE296">
        <v>666153.5257</v>
      </c>
      <c r="AF296">
        <v>667304.91390000004</v>
      </c>
      <c r="AG296">
        <v>668496.31140000001</v>
      </c>
      <c r="AH296">
        <v>669755.70530000003</v>
      </c>
      <c r="AI296">
        <v>671050.35060000001</v>
      </c>
      <c r="AJ296">
        <v>672404.23100000003</v>
      </c>
      <c r="AK296">
        <v>673816.36739999999</v>
      </c>
      <c r="AL296">
        <v>675304.53870000003</v>
      </c>
      <c r="AM296">
        <v>676859.88179999997</v>
      </c>
      <c r="AN296">
        <v>678757.69079999998</v>
      </c>
      <c r="AO296">
        <v>680841.07960000006</v>
      </c>
      <c r="AP296">
        <v>683016.67420000001</v>
      </c>
      <c r="AQ296">
        <v>685248.5172</v>
      </c>
      <c r="AR296">
        <v>687489.89099999995</v>
      </c>
      <c r="AS296">
        <v>689708.04980000004</v>
      </c>
      <c r="AT296">
        <v>691903.06960000005</v>
      </c>
      <c r="AU296">
        <v>694066.41220000002</v>
      </c>
      <c r="AV296">
        <v>696190.30729999999</v>
      </c>
      <c r="AW296">
        <v>698331.33479999995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112758.1345</v>
      </c>
      <c r="X297">
        <v>112597.09450000001</v>
      </c>
      <c r="Y297">
        <v>112287.7</v>
      </c>
      <c r="Z297">
        <v>112041.73940000001</v>
      </c>
      <c r="AA297">
        <v>111967.709</v>
      </c>
      <c r="AB297">
        <v>111918.7524</v>
      </c>
      <c r="AC297">
        <v>111954.2294</v>
      </c>
      <c r="AD297">
        <v>112073.245</v>
      </c>
      <c r="AE297">
        <v>112288.57090000001</v>
      </c>
      <c r="AF297">
        <v>112584.05379999999</v>
      </c>
      <c r="AG297">
        <v>112949.7708</v>
      </c>
      <c r="AH297">
        <v>113382.13830000001</v>
      </c>
      <c r="AI297">
        <v>113876.0592</v>
      </c>
      <c r="AJ297">
        <v>114416.3976</v>
      </c>
      <c r="AK297">
        <v>114986.99920000001</v>
      </c>
      <c r="AL297">
        <v>115589.3005</v>
      </c>
      <c r="AM297">
        <v>116211.7023</v>
      </c>
      <c r="AN297">
        <v>116903.149</v>
      </c>
      <c r="AO297">
        <v>117603.2118</v>
      </c>
      <c r="AP297">
        <v>118293.9855</v>
      </c>
      <c r="AQ297">
        <v>118982.3668</v>
      </c>
      <c r="AR297">
        <v>119660.88039999999</v>
      </c>
      <c r="AS297">
        <v>120331.8141</v>
      </c>
      <c r="AT297">
        <v>120998.7132</v>
      </c>
      <c r="AU297">
        <v>121655.9776</v>
      </c>
      <c r="AV297">
        <v>122299.049</v>
      </c>
      <c r="AW297">
        <v>122953.20819999999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55938.651550000002</v>
      </c>
      <c r="X298">
        <v>55602.373339999998</v>
      </c>
      <c r="Y298">
        <v>55316.528209999997</v>
      </c>
      <c r="Z298">
        <v>55118.850270000003</v>
      </c>
      <c r="AA298">
        <v>55003.996480000002</v>
      </c>
      <c r="AB298">
        <v>54952.513460000002</v>
      </c>
      <c r="AC298">
        <v>54960.433550000002</v>
      </c>
      <c r="AD298">
        <v>54973.97193</v>
      </c>
      <c r="AE298">
        <v>55014.993840000003</v>
      </c>
      <c r="AF298">
        <v>55084.257619999997</v>
      </c>
      <c r="AG298">
        <v>55182.739889999997</v>
      </c>
      <c r="AH298">
        <v>55311.988590000001</v>
      </c>
      <c r="AI298">
        <v>55468.790950000002</v>
      </c>
      <c r="AJ298">
        <v>55650.355150000003</v>
      </c>
      <c r="AK298">
        <v>55849.219969999998</v>
      </c>
      <c r="AL298">
        <v>56065.1757</v>
      </c>
      <c r="AM298">
        <v>56292.679640000002</v>
      </c>
      <c r="AN298">
        <v>56591.935149999998</v>
      </c>
      <c r="AO298">
        <v>56913.198989999997</v>
      </c>
      <c r="AP298">
        <v>57237.958659999997</v>
      </c>
      <c r="AQ298">
        <v>57562.310519999999</v>
      </c>
      <c r="AR298">
        <v>57879.385479999997</v>
      </c>
      <c r="AS298">
        <v>58186.938320000001</v>
      </c>
      <c r="AT298">
        <v>58485.338150000003</v>
      </c>
      <c r="AU298">
        <v>58772.370499999997</v>
      </c>
      <c r="AV298">
        <v>59046.216699999997</v>
      </c>
      <c r="AW298">
        <v>59317.170149999998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726372.83409999998</v>
      </c>
      <c r="X299">
        <v>724340.24560000002</v>
      </c>
      <c r="Y299">
        <v>723244.31259999995</v>
      </c>
      <c r="Z299">
        <v>723177.35089999996</v>
      </c>
      <c r="AA299">
        <v>723930.21420000005</v>
      </c>
      <c r="AB299">
        <v>725255.34219999996</v>
      </c>
      <c r="AC299">
        <v>726998.2879</v>
      </c>
      <c r="AD299">
        <v>728774.70900000003</v>
      </c>
      <c r="AE299">
        <v>730624.375</v>
      </c>
      <c r="AF299">
        <v>732537.36899999995</v>
      </c>
      <c r="AG299">
        <v>734523.5699</v>
      </c>
      <c r="AH299">
        <v>736613.14630000002</v>
      </c>
      <c r="AI299">
        <v>738769.78209999995</v>
      </c>
      <c r="AJ299">
        <v>741015.20030000003</v>
      </c>
      <c r="AK299">
        <v>743341.02859999996</v>
      </c>
      <c r="AL299">
        <v>745765.3885</v>
      </c>
      <c r="AM299">
        <v>748273.8406</v>
      </c>
      <c r="AN299">
        <v>751209.26309999998</v>
      </c>
      <c r="AO299">
        <v>754361.58270000003</v>
      </c>
      <c r="AP299">
        <v>757616.902</v>
      </c>
      <c r="AQ299">
        <v>760934.67009999999</v>
      </c>
      <c r="AR299">
        <v>764260.11750000005</v>
      </c>
      <c r="AS299">
        <v>767557.35129999998</v>
      </c>
      <c r="AT299">
        <v>770826.74789999996</v>
      </c>
      <c r="AU299">
        <v>774057.17440000002</v>
      </c>
      <c r="AV299">
        <v>777238.65509999997</v>
      </c>
      <c r="AW299">
        <v>780439.93160000001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372070.60800000001</v>
      </c>
      <c r="X300">
        <v>372200.59840000002</v>
      </c>
      <c r="Y300">
        <v>372621.685</v>
      </c>
      <c r="Z300">
        <v>373450.87160000001</v>
      </c>
      <c r="AA300">
        <v>374692.5465</v>
      </c>
      <c r="AB300">
        <v>376041.85879999999</v>
      </c>
      <c r="AC300">
        <v>377468.39169999998</v>
      </c>
      <c r="AD300">
        <v>379009.83909999998</v>
      </c>
      <c r="AE300">
        <v>380559.17300000001</v>
      </c>
      <c r="AF300">
        <v>382079.14199999999</v>
      </c>
      <c r="AG300">
        <v>383556.15789999999</v>
      </c>
      <c r="AH300">
        <v>384999.96769999998</v>
      </c>
      <c r="AI300">
        <v>386390.5122</v>
      </c>
      <c r="AJ300">
        <v>387746.68890000001</v>
      </c>
      <c r="AK300">
        <v>389095.94329999998</v>
      </c>
      <c r="AL300">
        <v>390454.50449999998</v>
      </c>
      <c r="AM300">
        <v>391833.38020000001</v>
      </c>
      <c r="AN300">
        <v>393171.28950000001</v>
      </c>
      <c r="AO300">
        <v>394558.31760000001</v>
      </c>
      <c r="AP300">
        <v>396003.04869999998</v>
      </c>
      <c r="AQ300">
        <v>397505.5552</v>
      </c>
      <c r="AR300">
        <v>399053.15730000002</v>
      </c>
      <c r="AS300">
        <v>400632.9963</v>
      </c>
      <c r="AT300">
        <v>402245.95159999997</v>
      </c>
      <c r="AU300">
        <v>403889.41190000001</v>
      </c>
      <c r="AV300">
        <v>405561.98989999999</v>
      </c>
      <c r="AW300">
        <v>407286.0907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128.72112562678933</v>
      </c>
      <c r="E6" s="36">
        <f>E7+E8</f>
        <v>0.57103854205389648</v>
      </c>
      <c r="F6" s="36">
        <f>F7+F8</f>
        <v>0.471525211525887</v>
      </c>
      <c r="G6" s="36">
        <f>G7+G8</f>
        <v>0</v>
      </c>
      <c r="H6" s="163">
        <f t="shared" ref="H6:H15" si="0">SUM(C6:G6)</f>
        <v>129.7636893803691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78.278908172789315</v>
      </c>
      <c r="E7" s="16">
        <f>'T energie usages'!J12/'T energie usages'!J$20*(Résultats!N$192+Résultats!N$193+Résultats!N$194)/1000000</f>
        <v>7.7574465802728561E-3</v>
      </c>
      <c r="F7" s="16">
        <f>'T energie usages'!K12*2.394*Résultats!L284</f>
        <v>3.6806915886966386E-5</v>
      </c>
      <c r="G7" s="16">
        <v>0</v>
      </c>
      <c r="H7" s="95">
        <f t="shared" si="0"/>
        <v>78.286702426285473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50.442217454000001</v>
      </c>
      <c r="E8" s="16">
        <f>'T energie usages'!J13/'T energie usages'!J$20*(Résultats!N$192+Résultats!N$193+Résultats!N$194)/1000000</f>
        <v>0.56328109547362359</v>
      </c>
      <c r="F8" s="16">
        <f>(Résultats!N$209+Résultats!N$210+Résultats!N$211+Résultats!N$212+Résultats!N$213)/1000000</f>
        <v>0.47148840461000002</v>
      </c>
      <c r="G8" s="16">
        <v>0</v>
      </c>
      <c r="H8" s="95">
        <f t="shared" si="0"/>
        <v>51.476986954083628</v>
      </c>
      <c r="I8" s="166"/>
      <c r="J8" s="166"/>
      <c r="K8" s="197" t="s">
        <v>18</v>
      </c>
      <c r="L8" s="45">
        <f>H19</f>
        <v>131.42708919867701</v>
      </c>
      <c r="M8" s="45">
        <f>H45</f>
        <v>116.80194751729857</v>
      </c>
      <c r="N8" s="86">
        <f>H71</f>
        <v>85.574543347402766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0.8916495512</v>
      </c>
      <c r="D9" s="36">
        <f>'T energie usages'!I14*3.2*Résultats!L283</f>
        <v>22.203878859879385</v>
      </c>
      <c r="E9" s="36">
        <f>'T energie usages'!J14/'T energie usages'!J$20*(Résultats!N$192+Résultats!N$193+Résultats!N$194)/1000000</f>
        <v>6.8977286949964824</v>
      </c>
      <c r="F9" s="36">
        <f>('T energie usages'!K14-8)*2.394*Résultats!L284</f>
        <v>26.898049553937888</v>
      </c>
      <c r="G9" s="36">
        <v>0</v>
      </c>
      <c r="H9" s="163">
        <f t="shared" si="0"/>
        <v>56.891306660013754</v>
      </c>
      <c r="I9" s="166"/>
      <c r="J9" s="166"/>
      <c r="K9" s="197" t="s">
        <v>87</v>
      </c>
      <c r="L9" s="45">
        <f>H22</f>
        <v>46.428337869264602</v>
      </c>
      <c r="M9" s="45">
        <f>H48</f>
        <v>34.602981064655125</v>
      </c>
      <c r="N9" s="86">
        <f>H74</f>
        <v>23.257968021455721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11.8819926605</v>
      </c>
      <c r="E10" s="36">
        <f>'T energie usages'!J15/'T energie usages'!J$20*(Résultats!N$192+Résultats!N$193+Résultats!N$194)/1000000</f>
        <v>6.1870769291124406</v>
      </c>
      <c r="F10" s="36">
        <f>(Résultats!N$214+Résultats!N$215)/1000000</f>
        <v>17.391326775</v>
      </c>
      <c r="G10" s="36">
        <v>0</v>
      </c>
      <c r="H10" s="163">
        <f t="shared" si="0"/>
        <v>35.460396364612436</v>
      </c>
      <c r="I10" s="166"/>
      <c r="J10" s="166"/>
      <c r="K10" s="157" t="s">
        <v>22</v>
      </c>
      <c r="L10" s="45">
        <f>H23</f>
        <v>25.093045547931801</v>
      </c>
      <c r="M10" s="45">
        <f>H49</f>
        <v>18.630839051159573</v>
      </c>
      <c r="N10" s="86">
        <f>H75</f>
        <v>22.558031049057647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21.030130346500002</v>
      </c>
      <c r="D11" s="36">
        <f>D12+D13</f>
        <v>64.482274012584057</v>
      </c>
      <c r="E11" s="36">
        <f>E12+E13</f>
        <v>5.2857936988371801</v>
      </c>
      <c r="F11" s="36">
        <f>F12+F13</f>
        <v>28.765808864024592</v>
      </c>
      <c r="G11" s="36">
        <f>G12+G13</f>
        <v>12.099488490000001</v>
      </c>
      <c r="H11" s="163">
        <f t="shared" si="0"/>
        <v>131.66349541194583</v>
      </c>
      <c r="I11" s="166"/>
      <c r="J11" s="166"/>
      <c r="K11" s="198" t="s">
        <v>88</v>
      </c>
      <c r="L11" s="199">
        <f>H24</f>
        <v>110.31673702847159</v>
      </c>
      <c r="M11" s="199">
        <f>H50</f>
        <v>119.65524857086238</v>
      </c>
      <c r="N11" s="89">
        <f>H76</f>
        <v>156.77003069051153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21.030130346500002</v>
      </c>
      <c r="D12" s="16">
        <f>(Résultats!N$171+Résultats!N$173+Résultats!N$174+Résultats!N$175+Résultats!N$176+Résultats!N$177+Résultats!N$178+Résultats!N$179+Résultats!N$180+Résultats!N$181+Résultats!N$182)/1000000</f>
        <v>57.97267761258405</v>
      </c>
      <c r="E12" s="16">
        <f>'T energie usages'!J17/'T energie usages'!J$20*(Résultats!N$192+Résultats!N$193+Résultats!N$194)/1000000</f>
        <v>5.139273543905877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28.068796113424593</v>
      </c>
      <c r="G12" s="16">
        <f>Résultats!N$133/1000000</f>
        <v>12.099488490000001</v>
      </c>
      <c r="H12" s="95">
        <f t="shared" si="0"/>
        <v>124.31036610641452</v>
      </c>
      <c r="I12" s="166"/>
      <c r="J12" s="166"/>
      <c r="K12" s="200" t="s">
        <v>1</v>
      </c>
      <c r="L12" s="188">
        <f>SUM(L8:L11)</f>
        <v>313.26520964434502</v>
      </c>
      <c r="M12" s="188">
        <f t="shared" ref="M12:N12" si="1">SUM(M8:M11)</f>
        <v>289.69101620397566</v>
      </c>
      <c r="N12" s="188">
        <f t="shared" si="1"/>
        <v>288.16057310842768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6.5095964000000004</v>
      </c>
      <c r="E13" s="16">
        <f>'T energie usages'!J19/'T energie usages'!J$20*(Résultats!N$192+Résultats!N$193+Résultats!N$194)/1000000</f>
        <v>0.14652015493130316</v>
      </c>
      <c r="F13" s="16">
        <f>(Résultats!N$196)/1000000</f>
        <v>0.69701275060000001</v>
      </c>
      <c r="G13" s="16">
        <v>0</v>
      </c>
      <c r="H13" s="95">
        <f t="shared" si="0"/>
        <v>7.3531293055313034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21.921779897700002</v>
      </c>
      <c r="D14" s="37">
        <f>SUM(D9:D11)+D6</f>
        <v>227.28927115975279</v>
      </c>
      <c r="E14" s="37">
        <f>SUM(E9:E11)+E6</f>
        <v>18.941637865000001</v>
      </c>
      <c r="F14" s="37">
        <f>SUM(F9:F11)+F6</f>
        <v>73.526710404488369</v>
      </c>
      <c r="G14" s="37">
        <f>SUM(G9:G11)+G6</f>
        <v>12.099488490000001</v>
      </c>
      <c r="H14" s="167">
        <f t="shared" si="0"/>
        <v>353.77888781694116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21.921779897700002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226.37833846708412</v>
      </c>
      <c r="E15" s="165">
        <f>(Résultats!N$192+Résultats!N$193+Résultats!N$194)/1000000</f>
        <v>18.941637864999997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79.471385563634598</v>
      </c>
      <c r="G15" s="165">
        <f>Résultats!N$133/1000000</f>
        <v>12.099488490000001</v>
      </c>
      <c r="H15" s="188">
        <f t="shared" si="0"/>
        <v>358.81263028341874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358.81262950000001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130.64091836139517</v>
      </c>
      <c r="E19" s="36">
        <f>E20+E21</f>
        <v>0.47222616371235704</v>
      </c>
      <c r="F19" s="36">
        <f>F20+F21</f>
        <v>0.31394467356950373</v>
      </c>
      <c r="G19" s="36">
        <f>G20+G21</f>
        <v>0</v>
      </c>
      <c r="H19" s="163">
        <f>SUM(C19:G19)</f>
        <v>131.42708919867701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74.312074410395155</v>
      </c>
      <c r="E20" s="16">
        <f>'T energie usages'!J25/'T energie usages'!J$33*(Résultats!S$192+Résultats!S$193+Résultats!S$194)/1000000</f>
        <v>2.0252715586378766E-2</v>
      </c>
      <c r="F20" s="16">
        <f>'T energie usages'!K25*2.394*Résultats!S284</f>
        <v>4.6829859503708232E-5</v>
      </c>
      <c r="G20" s="16">
        <v>0</v>
      </c>
      <c r="H20" s="95">
        <f>SUM(C20:G20)</f>
        <v>74.332373955841035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56.328843950999996</v>
      </c>
      <c r="E21" s="16">
        <f>'T energie usages'!J26/'T energie usages'!J$33*(Résultats!S$192+Résultats!S$193+Résultats!S$194)/1000000</f>
        <v>0.45197344812597828</v>
      </c>
      <c r="F21" s="16">
        <f>(Résultats!S$209+Résultats!S$210+Résultats!S$211+Résultats!S$212+Résultats!S$213)/1000000</f>
        <v>0.31389784371000001</v>
      </c>
      <c r="G21" s="16">
        <v>0</v>
      </c>
      <c r="H21" s="95">
        <f>SUM(C21:G21)</f>
        <v>57.094715242835974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0.80004867270000002</v>
      </c>
      <c r="D22" s="36">
        <f>'T energie usages'!I27*3.2*Résultats!S283</f>
        <v>20.954050994624591</v>
      </c>
      <c r="E22" s="36">
        <f>'T energie usages'!J27/'T energie usages'!J$33*(Résultats!S$192+Résultats!S$193+Résultats!S$194)/1000000</f>
        <v>4.9791585206384035</v>
      </c>
      <c r="F22" s="36">
        <f>('T energie usages'!K27-8)*2.394*Résultats!S284</f>
        <v>19.695079681301607</v>
      </c>
      <c r="G22" s="36">
        <v>0</v>
      </c>
      <c r="H22" s="163">
        <f>SUM(C22:G22)</f>
        <v>46.428337869264602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9.3010949031999886</v>
      </c>
      <c r="E23" s="36">
        <f>'T energie usages'!J28/'T energie usages'!J$33*(Résultats!S$192+Résultats!S$193+Résultats!S$194)/1000000</f>
        <v>4.1903936707318161</v>
      </c>
      <c r="F23" s="36">
        <f>(Résultats!S$214+Résultats!S$215)/1000000</f>
        <v>11.601556973999999</v>
      </c>
      <c r="G23" s="36">
        <v>0</v>
      </c>
      <c r="H23" s="163">
        <f t="shared" ref="H23:H28" si="2">SUM(C23:G23)</f>
        <v>25.093045547931801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12.506776897499998</v>
      </c>
      <c r="D24" s="36">
        <f>D25+D26</f>
        <v>55.05638714427689</v>
      </c>
      <c r="E24" s="36">
        <f>E25+E26</f>
        <v>3.4635326279174214</v>
      </c>
      <c r="F24" s="36">
        <f>F25+F26</f>
        <v>24.587913208777294</v>
      </c>
      <c r="G24" s="36">
        <f>G25+G26</f>
        <v>14.702127150000001</v>
      </c>
      <c r="H24" s="163">
        <f t="shared" si="2"/>
        <v>110.31673702847159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12.506776897499998</v>
      </c>
      <c r="D25" s="16">
        <f>(Résultats!S$171+Résultats!S$173+Résultats!S$174+Résultats!S$175+Résultats!S$176+Résultats!S$177+Résultats!S$178+Résultats!S$179+Résultats!S$180+Résultats!S$181+Résultats!S$182)/1000000</f>
        <v>47.667506531276892</v>
      </c>
      <c r="E25" s="16">
        <f>'T energie usages'!J30/'T energie usages'!J$33*(Résultats!S$192+Résultats!S$193+Résultats!S$194)/1000000</f>
        <v>3.3586004765286708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24.066639552077294</v>
      </c>
      <c r="G25" s="16">
        <f>Résultats!S$133/1000000</f>
        <v>14.702127150000001</v>
      </c>
      <c r="H25" s="95">
        <f t="shared" si="2"/>
        <v>102.30165060738285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7.3888806129999995</v>
      </c>
      <c r="E26" s="16">
        <f>'T energie usages'!J32/'T energie usages'!J$33*(Résultats!S$192+Résultats!S$193+Résultats!S$194)/1000000</f>
        <v>0.10493215138875074</v>
      </c>
      <c r="F26" s="16">
        <f>(Résultats!S$196)/1000000</f>
        <v>0.52127365670000003</v>
      </c>
      <c r="G26" s="16">
        <v>0</v>
      </c>
      <c r="H26" s="95">
        <f t="shared" si="2"/>
        <v>8.0150864210887498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13.306825570199997</v>
      </c>
      <c r="D27" s="37">
        <f>SUM(D22:D24)+D19</f>
        <v>215.95245140349664</v>
      </c>
      <c r="E27" s="37">
        <f>SUM(E22:E24)+E19</f>
        <v>13.105310982999997</v>
      </c>
      <c r="F27" s="37">
        <f>SUM(F22:F24)+F19</f>
        <v>56.198494537648401</v>
      </c>
      <c r="G27" s="37">
        <f>SUM(G22:G24)+G19</f>
        <v>14.702127150000001</v>
      </c>
      <c r="H27" s="167">
        <f t="shared" si="2"/>
        <v>313.26520964434508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13.306825570199997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216.01002087847689</v>
      </c>
      <c r="E28" s="165">
        <f>(Résultats!S$192+Résultats!S$193+Résultats!S$194)/1000000</f>
        <v>13.105310982999999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59.637677926487285</v>
      </c>
      <c r="G28" s="165">
        <f>Résultats!S$133/1000000</f>
        <v>14.702127150000001</v>
      </c>
      <c r="H28" s="188">
        <f t="shared" si="2"/>
        <v>316.76196250816423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316.76196189999996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123.65809553883756</v>
      </c>
      <c r="E32" s="36">
        <f>E33+E34</f>
        <v>0.26022615047714853</v>
      </c>
      <c r="F32" s="36">
        <f>F33+F34</f>
        <v>0.30838505608290701</v>
      </c>
      <c r="G32" s="36">
        <f>G33+G34</f>
        <v>0</v>
      </c>
      <c r="H32" s="163">
        <f>SUM(C32:G32)</f>
        <v>124.22670674539762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67.64068047583757</v>
      </c>
      <c r="E33" s="16">
        <f>'T energie usages'!J38/'T energie usages'!J$46*(Résultats!X$192+Résultats!X$193+Résultats!X$194)/1000000</f>
        <v>4.9767759002997146E-2</v>
      </c>
      <c r="F33" s="16">
        <f>'T energie usages'!K38*2.394*Résultats!X284</f>
        <v>6.657528290696804E-5</v>
      </c>
      <c r="G33" s="16">
        <v>0</v>
      </c>
      <c r="H33" s="95">
        <f>SUM(C33:G33)</f>
        <v>67.690514810123474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56.017415062999994</v>
      </c>
      <c r="E34" s="16">
        <f>'T energie usages'!J39/'T energie usages'!J$46*(Résultats!X$192+Résultats!X$193+Résultats!X$194)/1000000</f>
        <v>0.21045839147415141</v>
      </c>
      <c r="F34" s="16">
        <f>(Résultats!X$209+Résultats!X$210+Résultats!X$211+Résultats!X$212+Résultats!X$213)/1000000</f>
        <v>0.30831848080000002</v>
      </c>
      <c r="G34" s="16">
        <v>0</v>
      </c>
      <c r="H34" s="95">
        <f>SUM(C34:G34)</f>
        <v>56.53619193527414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0.67864189729999991</v>
      </c>
      <c r="D35" s="36">
        <f>'T energie usages'!I40*3.2*Résultats!X283</f>
        <v>17.952491661462023</v>
      </c>
      <c r="E35" s="36">
        <f>'T energie usages'!J40/'T energie usages'!J$46*(Résultats!X$192+Résultats!X$193+Résultats!X$194)/1000000</f>
        <v>2.2438379572960288</v>
      </c>
      <c r="F35" s="36">
        <f>('T energie usages'!K40-8)*2.394*Résultats!X284</f>
        <v>19.458990224548415</v>
      </c>
      <c r="G35" s="36">
        <v>0</v>
      </c>
      <c r="H35" s="163">
        <f>SUM(C35:G35)</f>
        <v>40.333961740606469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8.3283347824000007</v>
      </c>
      <c r="E36" s="36">
        <f>'T energie usages'!J41/'T energie usages'!J$46*(Résultats!X$192+Résultats!X$193+Résultats!X$194)/1000000</f>
        <v>1.6655597846621792</v>
      </c>
      <c r="F36" s="36">
        <f>(Résultats!X$214+Résultats!X$215)/1000000</f>
        <v>8.7265573300000003</v>
      </c>
      <c r="G36" s="36">
        <v>0</v>
      </c>
      <c r="H36" s="163">
        <f t="shared" ref="H36:H41" si="3">SUM(C36:G36)</f>
        <v>18.72045189706218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12.658140578099999</v>
      </c>
      <c r="D37" s="36">
        <f>D38+D39</f>
        <v>60.380543821646363</v>
      </c>
      <c r="E37" s="36">
        <f>E38+E39</f>
        <v>1.5829386390646436</v>
      </c>
      <c r="F37" s="36">
        <f>F38+F39</f>
        <v>22.568924121823088</v>
      </c>
      <c r="G37" s="36">
        <f>G38+G39</f>
        <v>15.96705495</v>
      </c>
      <c r="H37" s="163">
        <f t="shared" si="3"/>
        <v>113.1576021106341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12.658140578099999</v>
      </c>
      <c r="D38" s="16">
        <f>(Résultats!X$171+Résultats!X$173+Résultats!X$174+Résultats!X$175+Résultats!X$176+Résultats!X$177+Résultats!X$178+Résultats!X$179+Résultats!X$180+Résultats!X$181+Résultats!X$182)/1000000</f>
        <v>52.963559418646362</v>
      </c>
      <c r="E38" s="16">
        <f>'T energie usages'!J43/'T energie usages'!J$46*(Résultats!X$192+Résultats!X$193+Résultats!X$194)/1000000</f>
        <v>1.5323553987387495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22.053866924023087</v>
      </c>
      <c r="G38" s="16">
        <f>Résultats!X$133/1000000</f>
        <v>15.96705495</v>
      </c>
      <c r="H38" s="95">
        <f t="shared" si="3"/>
        <v>105.17497726950819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7.4169844029999998</v>
      </c>
      <c r="E39" s="16">
        <f>'T energie usages'!J45/'T energie usages'!J$46*(Résultats!X$192+Résultats!X$193+Résultats!X$194)/1000000</f>
        <v>5.058324032589416E-2</v>
      </c>
      <c r="F39" s="16">
        <f>(Résultats!X$196)/1000000</f>
        <v>0.51505719780000003</v>
      </c>
      <c r="G39" s="16">
        <v>0</v>
      </c>
      <c r="H39" s="95">
        <f t="shared" si="3"/>
        <v>7.9826248411258938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13.3367824754</v>
      </c>
      <c r="D40" s="37">
        <f>SUM(D35:D37)+D32</f>
        <v>210.31946580434595</v>
      </c>
      <c r="E40" s="37">
        <f>SUM(E35:E37)+E32</f>
        <v>5.7525625314999997</v>
      </c>
      <c r="F40" s="37">
        <f>SUM(F35:F37)+F32</f>
        <v>51.062856732454406</v>
      </c>
      <c r="G40" s="37">
        <f>SUM(G35:G37)+G32</f>
        <v>15.96705495</v>
      </c>
      <c r="H40" s="167">
        <f t="shared" si="3"/>
        <v>296.43872249370037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13.336782475400002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210.37118991704639</v>
      </c>
      <c r="E41" s="165">
        <f>(Résultats!X$192+Résultats!X$193+Résultats!X$194)/1000000</f>
        <v>5.7525625315000006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51.20022502262308</v>
      </c>
      <c r="G41" s="165">
        <f>Résultats!X$133/1000000</f>
        <v>15.96705495</v>
      </c>
      <c r="H41" s="188">
        <f t="shared" si="3"/>
        <v>296.62781489656948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296.62781430000001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116.20763496900682</v>
      </c>
      <c r="E45" s="36">
        <f>E46+E47</f>
        <v>0.29771061239402263</v>
      </c>
      <c r="F45" s="36">
        <f>F46+F47</f>
        <v>0.29660193589772266</v>
      </c>
      <c r="G45" s="36">
        <f>G46+G47</f>
        <v>0</v>
      </c>
      <c r="H45" s="163">
        <f>SUM(C45:G45)</f>
        <v>116.80194751729857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59.481210490006816</v>
      </c>
      <c r="E46" s="16">
        <f>'T energie usages'!J51/'T energie usages'!J$59*(Résultats!AC$192+Résultats!AC$193+Résultats!AC$194)/1000000</f>
        <v>0.10694299803810685</v>
      </c>
      <c r="F46" s="16">
        <f>'T energie usages'!K51*2.394*Résultats!AC284</f>
        <v>8.1063167722642638E-5</v>
      </c>
      <c r="G46" s="16">
        <v>0</v>
      </c>
      <c r="H46" s="95">
        <f>SUM(C46:G46)</f>
        <v>59.588234551212643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56.726424479000002</v>
      </c>
      <c r="E47" s="16">
        <f>'T energie usages'!J52/'T energie usages'!J$59*(Résultats!AC$192+Résultats!AC$193+Résultats!AC$194)/1000000</f>
        <v>0.1907676143559158</v>
      </c>
      <c r="F47" s="16">
        <f>(Résultats!AC$209+Résultats!AC$210+Résultats!AC$211+Résultats!AC$212+Résultats!AC$213)/1000000</f>
        <v>0.29652087273</v>
      </c>
      <c r="G47" s="16">
        <v>0</v>
      </c>
      <c r="H47" s="95">
        <f>SUM(C47:G47)</f>
        <v>57.213712966085915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0.54369060020000004</v>
      </c>
      <c r="D48" s="36">
        <f>'T energie usages'!I53*3.2*Résultats!AC283</f>
        <v>15.995406116226206</v>
      </c>
      <c r="E48" s="36">
        <f>'T energie usages'!J53/'T energie usages'!J$59*(Résultats!AC$192+Résultats!AC$193+Résultats!AC$194)/1000000</f>
        <v>1.9803752812747801</v>
      </c>
      <c r="F48" s="36">
        <f>('T energie usages'!K53-8)*2.394*Résultats!AC284</f>
        <v>16.083509066954132</v>
      </c>
      <c r="G48" s="36">
        <v>0</v>
      </c>
      <c r="H48" s="163">
        <f>SUM(C48:G48)</f>
        <v>34.602981064655125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9.081564406</v>
      </c>
      <c r="E49" s="36">
        <f>'T energie usages'!J54/'T energie usages'!J$59*(Résultats!AC$192+Résultats!AC$193+Résultats!AC$194)/1000000</f>
        <v>1.513000103159573</v>
      </c>
      <c r="F49" s="36">
        <f>(Résultats!AC$214+Résultats!AC$215)/1000000</f>
        <v>8.0362745419999992</v>
      </c>
      <c r="G49" s="36">
        <v>0</v>
      </c>
      <c r="H49" s="163">
        <f t="shared" ref="H49:H54" si="4">SUM(C49:G49)</f>
        <v>18.630839051159573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13.888617599900002</v>
      </c>
      <c r="D50" s="36">
        <f>D51+D52</f>
        <v>65.742791443189674</v>
      </c>
      <c r="E50" s="36">
        <f>E51+E52</f>
        <v>1.5185464469716248</v>
      </c>
      <c r="F50" s="36">
        <f>F51+F52</f>
        <v>21.930745840801087</v>
      </c>
      <c r="G50" s="36">
        <f>G51+G52</f>
        <v>16.574547240000001</v>
      </c>
      <c r="H50" s="163">
        <f t="shared" si="4"/>
        <v>119.65524857086238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13.888617599900002</v>
      </c>
      <c r="D51" s="16">
        <f>(Résultats!AC$171+Résultats!AC$173+Résultats!AC$174+Résultats!AC$175+Résultats!AC$176+Résultats!AC$177+Résultats!AC$178+Résultats!AC$179+Résultats!AC$180+Résultats!AC$181+Résultats!AC$182)/1000000</f>
        <v>57.931547054189672</v>
      </c>
      <c r="E51" s="16">
        <f>'T energie usages'!J56/'T energie usages'!J$59*(Résultats!AC$192+Résultats!AC$193+Résultats!AC$194)/1000000</f>
        <v>1.4720639498153312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21.434985198101089</v>
      </c>
      <c r="G51" s="16">
        <f>Résultats!AC$133/1000000</f>
        <v>16.574547240000001</v>
      </c>
      <c r="H51" s="95">
        <f t="shared" si="4"/>
        <v>111.30176104200609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7.8112443890000005</v>
      </c>
      <c r="E52" s="16">
        <f>'T energie usages'!J58/'T energie usages'!J$59*(Résultats!AC$192+Résultats!AC$193+Résultats!AC$194)/1000000</f>
        <v>4.648249715629358E-2</v>
      </c>
      <c r="F52" s="16">
        <f>(Résultats!AC$196)/1000000</f>
        <v>0.49576064270000003</v>
      </c>
      <c r="G52" s="16">
        <v>0</v>
      </c>
      <c r="H52" s="95">
        <f t="shared" si="4"/>
        <v>8.3534875288562933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14.432308200100001</v>
      </c>
      <c r="D53" s="37">
        <f>SUM(D48:D50)+D45</f>
        <v>207.02739693442271</v>
      </c>
      <c r="E53" s="37">
        <f>SUM(E48:E50)+E45</f>
        <v>5.3096324438000009</v>
      </c>
      <c r="F53" s="37">
        <f>SUM(F48:F50)+F45</f>
        <v>46.347131385652936</v>
      </c>
      <c r="G53" s="37">
        <f>SUM(G48:G50)+G45</f>
        <v>16.574547240000001</v>
      </c>
      <c r="H53" s="167">
        <f t="shared" si="4"/>
        <v>289.69101620397566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14.432308200100001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207.0730075781897</v>
      </c>
      <c r="E54" s="165">
        <f>(Résultats!AC$192+Résultats!AC$193+Résultats!AC$194)/1000000</f>
        <v>5.3096324438000009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46.460671075531081</v>
      </c>
      <c r="G54" s="165">
        <f>Résultats!AC$133/1000000</f>
        <v>16.574547240000001</v>
      </c>
      <c r="H54" s="188">
        <f t="shared" si="4"/>
        <v>289.85016653762079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289.850166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106.77863558962115</v>
      </c>
      <c r="E58" s="36">
        <f>E59+E60</f>
        <v>0.38363641635535345</v>
      </c>
      <c r="F58" s="36">
        <f>F59+F60</f>
        <v>0.80511557567842051</v>
      </c>
      <c r="G58" s="36">
        <f>G59+G60</f>
        <v>0</v>
      </c>
      <c r="H58" s="163">
        <f t="shared" ref="H58:H67" si="5">SUM(C58:G58)</f>
        <v>107.96738758165492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50.44402410462115</v>
      </c>
      <c r="E59" s="16">
        <f>'T energie usages'!J64/'T energie usages'!J$72*(Résultats!AH$192+Résultats!AH$193+Résultats!AH$194)/1000000</f>
        <v>0.19541518670792932</v>
      </c>
      <c r="F59" s="16">
        <f>'T energie usages'!K64*2.394*Résultats!AH284</f>
        <v>8.3469658420504177E-5</v>
      </c>
      <c r="G59" s="16">
        <v>0</v>
      </c>
      <c r="H59" s="95">
        <f t="shared" si="5"/>
        <v>50.639522760987496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56.334611484999996</v>
      </c>
      <c r="E60" s="16">
        <f>'T energie usages'!J65/'T energie usages'!J$72*(Résultats!AH$192+Résultats!AH$193+Résultats!AH$194)/1000000</f>
        <v>0.18822122964742413</v>
      </c>
      <c r="F60" s="16">
        <f>(Résultats!AH$209+Résultats!AH$210+Résultats!AH$211+Résultats!AH$212+Résultats!AH$213)/1000000</f>
        <v>0.80503210601999997</v>
      </c>
      <c r="G60" s="16">
        <v>0</v>
      </c>
      <c r="H60" s="95">
        <f t="shared" si="5"/>
        <v>57.327864820667422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0.4629164596</v>
      </c>
      <c r="D61" s="36">
        <f>'T energie usages'!I66*3.2*Résultats!AH283</f>
        <v>14.440608685360058</v>
      </c>
      <c r="E61" s="36">
        <f>'T energie usages'!J66/'T energie usages'!J$72*(Résultats!AH$192+Résultats!AH$193+Résultats!AH$194)/1000000</f>
        <v>1.875974772303953</v>
      </c>
      <c r="F61" s="36">
        <f>('T energie usages'!K66-8)*2.394*Résultats!AH284</f>
        <v>13.771942904557916</v>
      </c>
      <c r="G61" s="36">
        <v>0</v>
      </c>
      <c r="H61" s="163">
        <f t="shared" si="5"/>
        <v>30.551442821821929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10.272951647099999</v>
      </c>
      <c r="E62" s="36">
        <f>'T energie usages'!J67/'T energie usages'!J$72*(Résultats!AH$192+Résultats!AH$193+Résultats!AH$194)/1000000</f>
        <v>1.5643586682419812</v>
      </c>
      <c r="F62" s="36">
        <f>(Résultats!AH$214+Résultats!AH$215)/1000000</f>
        <v>7.9549326210000002</v>
      </c>
      <c r="G62" s="36">
        <v>0</v>
      </c>
      <c r="H62" s="163">
        <f t="shared" si="5"/>
        <v>19.792242936341982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15.279924536800001</v>
      </c>
      <c r="D63" s="36">
        <f>D64+D65</f>
        <v>72.699747367243802</v>
      </c>
      <c r="E63" s="36">
        <f>E64+E65</f>
        <v>1.5869921995987117</v>
      </c>
      <c r="F63" s="36">
        <f>F64+F65</f>
        <v>22.111588601065968</v>
      </c>
      <c r="G63" s="36">
        <f>G64+G65</f>
        <v>17.24709416</v>
      </c>
      <c r="H63" s="163">
        <f t="shared" si="5"/>
        <v>128.92534686470847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15.279924536800001</v>
      </c>
      <c r="D64" s="16">
        <f>(Résultats!AH$171+Résultats!AH$173+Résultats!AH$174+Résultats!AH$175+Résultats!AH$176+Résultats!AH$177+Résultats!AH$178+Résultats!AH$179+Résultats!AH$180+Résultats!AH$181+Résultats!AH$182)/1000000</f>
        <v>64.001482894243807</v>
      </c>
      <c r="E64" s="16">
        <f>'T energie usages'!J69/'T energie usages'!J$72*(Résultats!AH$192+Résultats!AH$193+Résultats!AH$194)/1000000</f>
        <v>1.5392015517944067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21.612950235265966</v>
      </c>
      <c r="G64" s="16">
        <f>Résultats!AH$133/1000000</f>
        <v>17.24709416</v>
      </c>
      <c r="H64" s="95">
        <f t="shared" si="5"/>
        <v>119.68065337810418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8.6982644729999894</v>
      </c>
      <c r="E65" s="16">
        <f>'T energie usages'!J71/'T energie usages'!J$72*(Résultats!AH$192+Résultats!AH$193+Résultats!AH$194)/1000000</f>
        <v>4.7790647804304975E-2</v>
      </c>
      <c r="F65" s="16">
        <f>(Résultats!AH$196)/1000000</f>
        <v>0.49863836580000004</v>
      </c>
      <c r="G65" s="16">
        <v>0</v>
      </c>
      <c r="H65" s="95">
        <f t="shared" si="5"/>
        <v>9.2446934866042945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15.742840996400002</v>
      </c>
      <c r="D66" s="37">
        <f>SUM(D61:D63)+D58</f>
        <v>204.19194328932502</v>
      </c>
      <c r="E66" s="37">
        <f>SUM(E61:E63)+E58</f>
        <v>5.4109620564999998</v>
      </c>
      <c r="F66" s="37">
        <f>SUM(F61:F63)+F58</f>
        <v>44.643579702302304</v>
      </c>
      <c r="G66" s="37">
        <f>SUM(G61:G63)+G58</f>
        <v>17.24709416</v>
      </c>
      <c r="H66" s="167">
        <f t="shared" si="5"/>
        <v>287.23642020452735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15.7428409964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204.23115317934375</v>
      </c>
      <c r="E67" s="165">
        <f>(Résultats!AH$192+Résultats!AH$193+Résultats!AH$194)/1000000</f>
        <v>5.4109620564999998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44.740801258085973</v>
      </c>
      <c r="G67" s="165">
        <f>Résultats!AH$133/1000000</f>
        <v>17.24709416</v>
      </c>
      <c r="H67" s="188">
        <f t="shared" si="5"/>
        <v>287.37285165032972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287.37285110000005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-1.00389572421977E-8</v>
      </c>
      <c r="D71" s="36">
        <f>D72+D73</f>
        <v>82.548793499843441</v>
      </c>
      <c r="E71" s="36">
        <f>E72+E73</f>
        <v>1.222638240132814</v>
      </c>
      <c r="F71" s="36">
        <f>F72+F73</f>
        <v>1.803111617465476</v>
      </c>
      <c r="G71" s="36">
        <f>G72+G73</f>
        <v>0</v>
      </c>
      <c r="H71" s="163">
        <f t="shared" ref="H71:H80" si="6">SUM(C71:G71)</f>
        <v>85.574543347402766</v>
      </c>
      <c r="I71" s="3"/>
    </row>
    <row r="72" spans="1:28" x14ac:dyDescent="0.25">
      <c r="A72" s="148" t="s">
        <v>19</v>
      </c>
      <c r="B72" s="35"/>
      <c r="C72" s="16">
        <f>Résultats!AF$118/1000000</f>
        <v>-1.00389572421977E-8</v>
      </c>
      <c r="D72" s="16">
        <f>'T energie usages'!I90*3.2*Résultats!AW283</f>
        <v>21.721821543343442</v>
      </c>
      <c r="E72" s="16">
        <f>'T energie usages'!J90/'T energie usages'!J$98*(Résultats!AW$192+Résultats!AW$193+Résultats!AW$194)/1000000</f>
        <v>0.8686597631678119</v>
      </c>
      <c r="F72" s="16">
        <f>'T energie usages'!K90*2.394*Résultats!AW284</f>
        <v>4.6457405476088468E-5</v>
      </c>
      <c r="G72" s="16">
        <v>0</v>
      </c>
      <c r="H72" s="95">
        <f t="shared" si="6"/>
        <v>22.590527753877772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60.826971956500003</v>
      </c>
      <c r="E73" s="16">
        <f>'T energie usages'!J91/'T energie usages'!J$98*(Résultats!AW$192+Résultats!AW$193+Résultats!AW$194)/1000000</f>
        <v>0.35397847696500212</v>
      </c>
      <c r="F73" s="192">
        <f>(Résultats!AW$209+Résultats!AW$210+Résultats!AW$211+Résultats!AW$212+Résultats!AW$213)/1000000</f>
        <v>1.8030651600599998</v>
      </c>
      <c r="G73" s="16">
        <v>0</v>
      </c>
      <c r="H73" s="95">
        <f t="shared" si="6"/>
        <v>62.984015593525008</v>
      </c>
      <c r="I73" s="3"/>
    </row>
    <row r="74" spans="1:28" x14ac:dyDescent="0.25">
      <c r="A74" s="162" t="s">
        <v>21</v>
      </c>
      <c r="B74" s="187"/>
      <c r="C74" s="36">
        <f>Résultats!AW$135/1000000</f>
        <v>0.30925924739999999</v>
      </c>
      <c r="D74" s="36">
        <f>'T energie usages'!I92*3.2*Résultats!AW283</f>
        <v>10.168602300218897</v>
      </c>
      <c r="E74" s="36">
        <f>'T energie usages'!J92/'T energie usages'!J$98*(Résultats!AW$192+Résultats!AW$193+Résultats!AW$194)/1000000</f>
        <v>2.8193327614521819</v>
      </c>
      <c r="F74" s="36">
        <f>('T energie usages'!K92-8)*2.394*Résultats!AW284</f>
        <v>9.9607737123846416</v>
      </c>
      <c r="G74" s="36">
        <v>0</v>
      </c>
      <c r="H74" s="163">
        <f t="shared" si="6"/>
        <v>23.257968021455721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11.9902583779</v>
      </c>
      <c r="E75" s="36">
        <f>'T energie usages'!J93/'T energie usages'!J$98*(Résultats!AW$192+Résultats!AW$193+Résultats!AW$194)/1000000</f>
        <v>2.7727029621576444</v>
      </c>
      <c r="F75" s="36">
        <f>(Résultats!AW$214+Résultats!AW$215)/1000000</f>
        <v>7.7950697089999998</v>
      </c>
      <c r="G75" s="36">
        <v>0</v>
      </c>
      <c r="H75" s="163">
        <f t="shared" si="6"/>
        <v>22.558031049057647</v>
      </c>
      <c r="I75" s="3"/>
    </row>
    <row r="76" spans="1:28" x14ac:dyDescent="0.25">
      <c r="A76" s="162" t="s">
        <v>23</v>
      </c>
      <c r="B76" s="187"/>
      <c r="C76" s="36">
        <f>C77+C78</f>
        <v>19.8617825623</v>
      </c>
      <c r="D76" s="36">
        <f>D77+D78</f>
        <v>88.716704860271577</v>
      </c>
      <c r="E76" s="36">
        <f>E77+E78</f>
        <v>3.233064570057361</v>
      </c>
      <c r="F76" s="36">
        <f>F77+F78</f>
        <v>24.729749027882576</v>
      </c>
      <c r="G76" s="36">
        <f>G77+G78</f>
        <v>20.228729670000003</v>
      </c>
      <c r="H76" s="163">
        <f t="shared" si="6"/>
        <v>156.77003069051153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19.8617825623</v>
      </c>
      <c r="D77" s="16">
        <f>(Résultats!AW$171+Résultats!AW$173+Résultats!AW$174+Résultats!AW$175+Résultats!AW$176+Résultats!AW$177+Résultats!AW$178+Résultats!AW$179+Résultats!AW$180+Résultats!AW$181+Résultats!AW$182)/1000000</f>
        <v>77.937060210271582</v>
      </c>
      <c r="E77" s="16">
        <f>'T energie usages'!J95/'T energie usages'!J$98*(Résultats!AW$192+Résultats!AW$193+Résultats!AW$194)/1000000</f>
        <v>3.1374487732084133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24.170175752582576</v>
      </c>
      <c r="G77" s="16">
        <f>Résultats!AW$133/1000000</f>
        <v>20.228729670000003</v>
      </c>
      <c r="H77" s="95">
        <f t="shared" si="6"/>
        <v>145.3351969683626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10.77964465</v>
      </c>
      <c r="E78" s="16">
        <f>'T energie usages'!J97/'T energie usages'!J$98*(Résultats!AW$192+Résultats!AW$193+Résultats!AW$194)/1000000</f>
        <v>9.5615796848947707E-2</v>
      </c>
      <c r="F78" s="16">
        <f>(Résultats!AW$196)/1000000</f>
        <v>0.55957327530000001</v>
      </c>
      <c r="G78" s="16">
        <v>0</v>
      </c>
      <c r="H78" s="95">
        <f t="shared" si="6"/>
        <v>11.434833722148948</v>
      </c>
      <c r="I78" s="3"/>
    </row>
    <row r="79" spans="1:28" x14ac:dyDescent="0.25">
      <c r="A79" s="48" t="s">
        <v>41</v>
      </c>
      <c r="B79" s="37"/>
      <c r="C79" s="37">
        <f>SUM(C74:C76)+C71</f>
        <v>20.171041799661044</v>
      </c>
      <c r="D79" s="37">
        <f>SUM(D74:D76)+D71</f>
        <v>193.42435903823392</v>
      </c>
      <c r="E79" s="37">
        <f>SUM(E74:E76)+E71</f>
        <v>10.0477385338</v>
      </c>
      <c r="F79" s="37">
        <f>SUM(F74:F76)+F71</f>
        <v>44.288704066732691</v>
      </c>
      <c r="G79" s="37">
        <f>SUM(G74:G76)+G71</f>
        <v>20.228729670000003</v>
      </c>
      <c r="H79" s="167">
        <f t="shared" si="6"/>
        <v>288.16057310842768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20.1710418097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193.44363047467158</v>
      </c>
      <c r="E80" s="165">
        <f>(Résultats!AW$192+Résultats!AW$193+Résultats!AW$194)/1000000</f>
        <v>10.0477385338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44.359020976942567</v>
      </c>
      <c r="G80" s="165">
        <f>Résultats!AW133/1000000</f>
        <v>20.228729670000003</v>
      </c>
      <c r="H80" s="188">
        <f t="shared" si="6"/>
        <v>288.25016146511416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288.25016099999999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82601395.549999997</v>
      </c>
      <c r="G5" s="101">
        <f>VLOOKUP($D5,Résultats!$B$2:$AX$212,G$2,FALSE)/1000000</f>
        <v>127.55770079999999</v>
      </c>
      <c r="H5" s="25">
        <f>VLOOKUP($D5,Résultats!$B$2:$AX$212,H$2,FALSE)/1000000</f>
        <v>144.26890850000001</v>
      </c>
      <c r="I5" s="102">
        <f>VLOOKUP($D5,Résultats!$B$2:$AX$212,I$2,FALSE)/1000000</f>
        <v>163.241761</v>
      </c>
      <c r="J5" s="101">
        <f>VLOOKUP($D5,Résultats!$B$2:$AX$212,J$2,FALSE)/1000000</f>
        <v>182.9329759</v>
      </c>
      <c r="K5" s="25">
        <f>VLOOKUP($D5,Résultats!$B$2:$AX$212,K$2,FALSE)/1000000</f>
        <v>205.2537361</v>
      </c>
      <c r="L5" s="25">
        <f>VLOOKUP($D5,Résultats!$B$2:$AX$212,L$2,FALSE)/1000000</f>
        <v>228.43348369999998</v>
      </c>
      <c r="M5" s="25">
        <f>VLOOKUP($D5,Résultats!$B$2:$AX$212,M$2,FALSE)/1000000</f>
        <v>253.45567319999998</v>
      </c>
      <c r="N5" s="102">
        <f>VLOOKUP($D5,Résultats!$B$2:$AX$212,N$2,FALSE)/1000000</f>
        <v>280.49886480000004</v>
      </c>
      <c r="O5" s="101">
        <f>VLOOKUP($D5,Résultats!$B$2:$AX$212,O$2,FALSE)/1000000</f>
        <v>309.67857350000003</v>
      </c>
      <c r="P5" s="25">
        <f>VLOOKUP($D5,Résultats!$B$2:$AX$212,P$2,FALSE)/1000000</f>
        <v>341.04754760000003</v>
      </c>
      <c r="Q5" s="25">
        <f>VLOOKUP($D5,Résultats!$B$2:$AX$212,Q$2,FALSE)/1000000</f>
        <v>374.48869150000002</v>
      </c>
      <c r="R5" s="25">
        <f>VLOOKUP($D5,Résultats!$B$2:$AX$212,R$2,FALSE)/1000000</f>
        <v>409.68379429999999</v>
      </c>
      <c r="S5" s="102">
        <f>VLOOKUP($D5,Résultats!$B$2:$AX$212,S$2,FALSE)/1000000</f>
        <v>446.21685280000003</v>
      </c>
      <c r="T5" s="105">
        <f>VLOOKUP($D5,Résultats!$B$2:$AX$212,T$2,FALSE)/1000000</f>
        <v>638.37188949999995</v>
      </c>
      <c r="U5" s="105">
        <f>VLOOKUP($D5,Résultats!$B$2:$AX$212,U$2,FALSE)/1000000</f>
        <v>828.88293799999997</v>
      </c>
      <c r="V5" s="25">
        <f>VLOOKUP($D5,Résultats!$B$2:$AX$212,V$2,FALSE)/1000000</f>
        <v>1016.2531719999999</v>
      </c>
      <c r="W5" s="105">
        <f>VLOOKUP($D5,Résultats!$B$2:$AX$212,W$2,FALSE)/1000000</f>
        <v>1206.4796859999999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56562529.039999999</v>
      </c>
      <c r="G6" s="101">
        <f>VLOOKUP($D6,Résultats!$B$2:$AX$212,G$2,FALSE)/1000000</f>
        <v>58.512295930000001</v>
      </c>
      <c r="H6" s="25">
        <f>VLOOKUP($D6,Résultats!$B$2:$AX$212,H$2,FALSE)/1000000</f>
        <v>62.055673169999999</v>
      </c>
      <c r="I6" s="102">
        <f>VLOOKUP($D6,Résultats!$B$2:$AX$212,I$2,FALSE)/1000000</f>
        <v>64.794411960000005</v>
      </c>
      <c r="J6" s="101">
        <f>VLOOKUP($D6,Résultats!$B$2:$AX$212,J$2,FALSE)/1000000</f>
        <v>68.402930999999995</v>
      </c>
      <c r="K6" s="25">
        <f>VLOOKUP($D6,Résultats!$B$2:$AX$212,K$2,FALSE)/1000000</f>
        <v>71.175456790000013</v>
      </c>
      <c r="L6" s="25">
        <f>VLOOKUP($D6,Résultats!$B$2:$AX$212,L$2,FALSE)/1000000</f>
        <v>76.575070159999996</v>
      </c>
      <c r="M6" s="25">
        <f>VLOOKUP($D6,Résultats!$B$2:$AX$212,M$2,FALSE)/1000000</f>
        <v>83.08912801000001</v>
      </c>
      <c r="N6" s="102">
        <f>VLOOKUP($D6,Résultats!$B$2:$AX$212,N$2,FALSE)/1000000</f>
        <v>89.95773835</v>
      </c>
      <c r="O6" s="101">
        <f>VLOOKUP($D6,Résultats!$B$2:$AX$212,O$2,FALSE)/1000000</f>
        <v>96.997987260000002</v>
      </c>
      <c r="P6" s="25">
        <f>VLOOKUP($D6,Résultats!$B$2:$AX$212,P$2,FALSE)/1000000</f>
        <v>103.386247</v>
      </c>
      <c r="Q6" s="25">
        <f>VLOOKUP($D6,Résultats!$B$2:$AX$212,Q$2,FALSE)/1000000</f>
        <v>108.75673209999999</v>
      </c>
      <c r="R6" s="25">
        <f>VLOOKUP($D6,Résultats!$B$2:$AX$212,R$2,FALSE)/1000000</f>
        <v>113.1330253</v>
      </c>
      <c r="S6" s="102">
        <f>VLOOKUP($D6,Résultats!$B$2:$AX$212,S$2,FALSE)/1000000</f>
        <v>116.6795528</v>
      </c>
      <c r="T6" s="105">
        <f>VLOOKUP($D6,Résultats!$B$2:$AX$212,T$2,FALSE)/1000000</f>
        <v>123.507222</v>
      </c>
      <c r="U6" s="105">
        <f>VLOOKUP($D6,Résultats!$B$2:$AX$212,U$2,FALSE)/1000000</f>
        <v>121.4116423</v>
      </c>
      <c r="V6" s="25">
        <f>VLOOKUP($D6,Résultats!$B$2:$AX$212,V$2,FALSE)/1000000</f>
        <v>120.4552205</v>
      </c>
      <c r="W6" s="105">
        <f>VLOOKUP($D6,Résultats!$B$2:$AX$212,W$2,FALSE)/1000000</f>
        <v>121.3285018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501904099.19999999</v>
      </c>
      <c r="G7" s="101">
        <f>VLOOKUP($D7,Résultats!$B$2:$AX$212,G$2,FALSE)/1000000</f>
        <v>529.39750179999999</v>
      </c>
      <c r="H7" s="25">
        <f>VLOOKUP($D7,Résultats!$B$2:$AX$212,H$2,FALSE)/1000000</f>
        <v>543.04152690000001</v>
      </c>
      <c r="I7" s="102">
        <f>VLOOKUP($D7,Résultats!$B$2:$AX$212,I$2,FALSE)/1000000</f>
        <v>556.15247190000002</v>
      </c>
      <c r="J7" s="101">
        <f>VLOOKUP($D7,Résultats!$B$2:$AX$212,J$2,FALSE)/1000000</f>
        <v>568.56318370000008</v>
      </c>
      <c r="K7" s="25">
        <f>VLOOKUP($D7,Résultats!$B$2:$AX$212,K$2,FALSE)/1000000</f>
        <v>579.86700989999997</v>
      </c>
      <c r="L7" s="25">
        <f>VLOOKUP($D7,Résultats!$B$2:$AX$212,L$2,FALSE)/1000000</f>
        <v>595.38726689999999</v>
      </c>
      <c r="M7" s="25">
        <f>VLOOKUP($D7,Résultats!$B$2:$AX$212,M$2,FALSE)/1000000</f>
        <v>614.4388371</v>
      </c>
      <c r="N7" s="102">
        <f>VLOOKUP($D7,Résultats!$B$2:$AX$212,N$2,FALSE)/1000000</f>
        <v>636.3756092000001</v>
      </c>
      <c r="O7" s="101">
        <f>VLOOKUP($D7,Résultats!$B$2:$AX$212,O$2,FALSE)/1000000</f>
        <v>660.06106079999995</v>
      </c>
      <c r="P7" s="25">
        <f>VLOOKUP($D7,Résultats!$B$2:$AX$212,P$2,FALSE)/1000000</f>
        <v>682.56814939999992</v>
      </c>
      <c r="Q7" s="25">
        <f>VLOOKUP($D7,Résultats!$B$2:$AX$212,Q$2,FALSE)/1000000</f>
        <v>702.08275960000003</v>
      </c>
      <c r="R7" s="25">
        <f>VLOOKUP($D7,Résultats!$B$2:$AX$212,R$2,FALSE)/1000000</f>
        <v>717.86412940000002</v>
      </c>
      <c r="S7" s="102">
        <f>VLOOKUP($D7,Résultats!$B$2:$AX$212,S$2,FALSE)/1000000</f>
        <v>730.03287190000003</v>
      </c>
      <c r="T7" s="105">
        <f>VLOOKUP($D7,Résultats!$B$2:$AX$212,T$2,FALSE)/1000000</f>
        <v>754.73413729999993</v>
      </c>
      <c r="U7" s="105">
        <f>VLOOKUP($D7,Résultats!$B$2:$AX$212,U$2,FALSE)/1000000</f>
        <v>751.15548750000005</v>
      </c>
      <c r="V7" s="25">
        <f>VLOOKUP($D7,Résultats!$B$2:$AX$212,V$2,FALSE)/1000000</f>
        <v>735.22930899999994</v>
      </c>
      <c r="W7" s="105">
        <f>VLOOKUP($D7,Résultats!$B$2:$AX$212,W$2,FALSE)/1000000</f>
        <v>709.453349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832344749.60000002</v>
      </c>
      <c r="G8" s="101">
        <f>VLOOKUP($D8,Résultats!$B$2:$AX$212,G$2,FALSE)/1000000</f>
        <v>845.60590120000006</v>
      </c>
      <c r="H8" s="25">
        <f>VLOOKUP($D8,Résultats!$B$2:$AX$212,H$2,FALSE)/1000000</f>
        <v>848.8967472999999</v>
      </c>
      <c r="I8" s="102">
        <f>VLOOKUP($D8,Résultats!$B$2:$AX$212,I$2,FALSE)/1000000</f>
        <v>851.41336920000003</v>
      </c>
      <c r="J8" s="101">
        <f>VLOOKUP($D8,Résultats!$B$2:$AX$212,J$2,FALSE)/1000000</f>
        <v>850.73823440000001</v>
      </c>
      <c r="K8" s="25">
        <f>VLOOKUP($D8,Résultats!$B$2:$AX$212,K$2,FALSE)/1000000</f>
        <v>848.98190739999995</v>
      </c>
      <c r="L8" s="25">
        <f>VLOOKUP($D8,Résultats!$B$2:$AX$212,L$2,FALSE)/1000000</f>
        <v>846.4718567000001</v>
      </c>
      <c r="M8" s="25">
        <f>VLOOKUP($D8,Résultats!$B$2:$AX$212,M$2,FALSE)/1000000</f>
        <v>843.07591960000002</v>
      </c>
      <c r="N8" s="102">
        <f>VLOOKUP($D8,Résultats!$B$2:$AX$212,N$2,FALSE)/1000000</f>
        <v>838.6109502999999</v>
      </c>
      <c r="O8" s="101">
        <f>VLOOKUP($D8,Résultats!$B$2:$AX$212,O$2,FALSE)/1000000</f>
        <v>832.9054162000001</v>
      </c>
      <c r="P8" s="25">
        <f>VLOOKUP($D8,Résultats!$B$2:$AX$212,P$2,FALSE)/1000000</f>
        <v>825.37365350000005</v>
      </c>
      <c r="Q8" s="25">
        <f>VLOOKUP($D8,Résultats!$B$2:$AX$212,Q$2,FALSE)/1000000</f>
        <v>816.1110427000001</v>
      </c>
      <c r="R8" s="25">
        <f>VLOOKUP($D8,Résultats!$B$2:$AX$212,R$2,FALSE)/1000000</f>
        <v>805.43370140000002</v>
      </c>
      <c r="S8" s="102">
        <f>VLOOKUP($D8,Résultats!$B$2:$AX$212,S$2,FALSE)/1000000</f>
        <v>793.70708429999991</v>
      </c>
      <c r="T8" s="105">
        <f>VLOOKUP($D8,Résultats!$B$2:$AX$212,T$2,FALSE)/1000000</f>
        <v>733.61141970000006</v>
      </c>
      <c r="U8" s="105">
        <f>VLOOKUP($D8,Résultats!$B$2:$AX$212,U$2,FALSE)/1000000</f>
        <v>679.70941029999994</v>
      </c>
      <c r="V8" s="25">
        <f>VLOOKUP($D8,Résultats!$B$2:$AX$212,V$2,FALSE)/1000000</f>
        <v>624.17256939999993</v>
      </c>
      <c r="W8" s="105">
        <f>VLOOKUP($D8,Résultats!$B$2:$AX$212,W$2,FALSE)/1000000</f>
        <v>563.54603129999998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681337599.39999998</v>
      </c>
      <c r="G9" s="101">
        <f>VLOOKUP($D9,Résultats!$B$2:$AX$212,G$2,FALSE)/1000000</f>
        <v>665.5966777000001</v>
      </c>
      <c r="H9" s="25">
        <f>VLOOKUP($D9,Résultats!$B$2:$AX$212,H$2,FALSE)/1000000</f>
        <v>654.60478069999999</v>
      </c>
      <c r="I9" s="102">
        <f>VLOOKUP($D9,Résultats!$B$2:$AX$212,I$2,FALSE)/1000000</f>
        <v>643.20227</v>
      </c>
      <c r="J9" s="101">
        <f>VLOOKUP($D9,Résultats!$B$2:$AX$212,J$2,FALSE)/1000000</f>
        <v>632.33958050000001</v>
      </c>
      <c r="K9" s="25">
        <f>VLOOKUP($D9,Résultats!$B$2:$AX$212,K$2,FALSE)/1000000</f>
        <v>621.332897</v>
      </c>
      <c r="L9" s="25">
        <f>VLOOKUP($D9,Résultats!$B$2:$AX$212,L$2,FALSE)/1000000</f>
        <v>606.87690139999995</v>
      </c>
      <c r="M9" s="25">
        <f>VLOOKUP($D9,Résultats!$B$2:$AX$212,M$2,FALSE)/1000000</f>
        <v>589.23286450000001</v>
      </c>
      <c r="N9" s="102">
        <f>VLOOKUP($D9,Résultats!$B$2:$AX$212,N$2,FALSE)/1000000</f>
        <v>568.81632020000006</v>
      </c>
      <c r="O9" s="101">
        <f>VLOOKUP($D9,Résultats!$B$2:$AX$212,O$2,FALSE)/1000000</f>
        <v>546.49424370000008</v>
      </c>
      <c r="P9" s="25">
        <f>VLOOKUP($D9,Résultats!$B$2:$AX$212,P$2,FALSE)/1000000</f>
        <v>524.72548610000001</v>
      </c>
      <c r="Q9" s="25">
        <f>VLOOKUP($D9,Résultats!$B$2:$AX$212,Q$2,FALSE)/1000000</f>
        <v>504.9096935</v>
      </c>
      <c r="R9" s="25">
        <f>VLOOKUP($D9,Résultats!$B$2:$AX$212,R$2,FALSE)/1000000</f>
        <v>487.41495500000002</v>
      </c>
      <c r="S9" s="102">
        <f>VLOOKUP($D9,Résultats!$B$2:$AX$212,S$2,FALSE)/1000000</f>
        <v>472.09103379999999</v>
      </c>
      <c r="T9" s="105">
        <f>VLOOKUP($D9,Résultats!$B$2:$AX$212,T$2,FALSE)/1000000</f>
        <v>415.47919910000002</v>
      </c>
      <c r="U9" s="105">
        <f>VLOOKUP($D9,Résultats!$B$2:$AX$212,U$2,FALSE)/1000000</f>
        <v>372.41310349999998</v>
      </c>
      <c r="V9" s="25">
        <f>VLOOKUP($D9,Résultats!$B$2:$AX$212,V$2,FALSE)/1000000</f>
        <v>333.51146519999998</v>
      </c>
      <c r="W9" s="105">
        <f>VLOOKUP($D9,Résultats!$B$2:$AX$212,W$2,FALSE)/1000000</f>
        <v>297.26940300000001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349477571.10000002</v>
      </c>
      <c r="G10" s="101">
        <f>VLOOKUP($D10,Résultats!$B$2:$AX$212,G$2,FALSE)/1000000</f>
        <v>338.7592957</v>
      </c>
      <c r="H10" s="25">
        <f>VLOOKUP($D10,Résultats!$B$2:$AX$212,H$2,FALSE)/1000000</f>
        <v>332.21519000000001</v>
      </c>
      <c r="I10" s="102">
        <f>VLOOKUP($D10,Résultats!$B$2:$AX$212,I$2,FALSE)/1000000</f>
        <v>325.41751249999999</v>
      </c>
      <c r="J10" s="101">
        <f>VLOOKUP($D10,Résultats!$B$2:$AX$212,J$2,FALSE)/1000000</f>
        <v>319.28899630000001</v>
      </c>
      <c r="K10" s="25">
        <f>VLOOKUP($D10,Résultats!$B$2:$AX$212,K$2,FALSE)/1000000</f>
        <v>312.9854029</v>
      </c>
      <c r="L10" s="25">
        <f>VLOOKUP($D10,Résultats!$B$2:$AX$212,L$2,FALSE)/1000000</f>
        <v>305.05992930000002</v>
      </c>
      <c r="M10" s="25">
        <f>VLOOKUP($D10,Résultats!$B$2:$AX$212,M$2,FALSE)/1000000</f>
        <v>295.36327019999999</v>
      </c>
      <c r="N10" s="102">
        <f>VLOOKUP($D10,Résultats!$B$2:$AX$212,N$2,FALSE)/1000000</f>
        <v>284.01166669999998</v>
      </c>
      <c r="O10" s="101">
        <f>VLOOKUP($D10,Résultats!$B$2:$AX$212,O$2,FALSE)/1000000</f>
        <v>271.48214210000003</v>
      </c>
      <c r="P10" s="25">
        <f>VLOOKUP($D10,Résultats!$B$2:$AX$212,P$2,FALSE)/1000000</f>
        <v>259.18717500000002</v>
      </c>
      <c r="Q10" s="25">
        <f>VLOOKUP($D10,Résultats!$B$2:$AX$212,Q$2,FALSE)/1000000</f>
        <v>247.92289680000002</v>
      </c>
      <c r="R10" s="25">
        <f>VLOOKUP($D10,Résultats!$B$2:$AX$212,R$2,FALSE)/1000000</f>
        <v>237.90301169999998</v>
      </c>
      <c r="S10" s="102">
        <f>VLOOKUP($D10,Résultats!$B$2:$AX$212,S$2,FALSE)/1000000</f>
        <v>229.05745899999999</v>
      </c>
      <c r="T10" s="105">
        <f>VLOOKUP($D10,Résultats!$B$2:$AX$212,T$2,FALSE)/1000000</f>
        <v>196.04661250000001</v>
      </c>
      <c r="U10" s="105">
        <f>VLOOKUP($D10,Résultats!$B$2:$AX$212,U$2,FALSE)/1000000</f>
        <v>171.1850096</v>
      </c>
      <c r="V10" s="25">
        <f>VLOOKUP($D10,Résultats!$B$2:$AX$212,V$2,FALSE)/1000000</f>
        <v>149.1492068</v>
      </c>
      <c r="W10" s="105">
        <f>VLOOKUP($D10,Résultats!$B$2:$AX$212,W$2,FALSE)/1000000</f>
        <v>129.04662429999999</v>
      </c>
      <c r="X10" s="3"/>
      <c r="Y10">
        <f>(K10+K11-S10-S11)*10</f>
        <v>1210.1782027000004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119441056.09999999</v>
      </c>
      <c r="G11" s="88">
        <f>VLOOKUP($D11,Résultats!$B$2:$AX$212,G$2,FALSE)/1000000</f>
        <v>105.3390436</v>
      </c>
      <c r="H11" s="17">
        <f>VLOOKUP($D11,Résultats!$B$2:$AX$212,H$2,FALSE)/1000000</f>
        <v>100.00953579999999</v>
      </c>
      <c r="I11" s="89">
        <f>VLOOKUP($D11,Résultats!$B$2:$AX$212,I$2,FALSE)/1000000</f>
        <v>94.85636495</v>
      </c>
      <c r="J11" s="88">
        <f>VLOOKUP($D11,Résultats!$B$2:$AX$212,J$2,FALSE)/1000000</f>
        <v>89.973600750000003</v>
      </c>
      <c r="K11" s="17">
        <f>VLOOKUP($D11,Résultats!$B$2:$AX$212,K$2,FALSE)/1000000</f>
        <v>85.335272639999999</v>
      </c>
      <c r="L11" s="17">
        <f>VLOOKUP($D11,Résultats!$B$2:$AX$212,L$2,FALSE)/1000000</f>
        <v>80.410347879999989</v>
      </c>
      <c r="M11" s="17">
        <f>VLOOKUP($D11,Résultats!$B$2:$AX$212,M$2,FALSE)/1000000</f>
        <v>75.27005779000001</v>
      </c>
      <c r="N11" s="89">
        <f>VLOOKUP($D11,Résultats!$B$2:$AX$212,N$2,FALSE)/1000000</f>
        <v>69.982118329999992</v>
      </c>
      <c r="O11" s="88">
        <f>VLOOKUP($D11,Résultats!$B$2:$AX$212,O$2,FALSE)/1000000</f>
        <v>64.696680819999997</v>
      </c>
      <c r="P11" s="17">
        <f>VLOOKUP($D11,Résultats!$B$2:$AX$212,P$2,FALSE)/1000000</f>
        <v>59.782232979999996</v>
      </c>
      <c r="Q11" s="17">
        <f>VLOOKUP($D11,Résultats!$B$2:$AX$212,Q$2,FALSE)/1000000</f>
        <v>55.405895799999996</v>
      </c>
      <c r="R11" s="17">
        <f>VLOOKUP($D11,Résultats!$B$2:$AX$212,R$2,FALSE)/1000000</f>
        <v>51.579748219999999</v>
      </c>
      <c r="S11" s="89">
        <f>VLOOKUP($D11,Résultats!$B$2:$AX$212,S$2,FALSE)/1000000</f>
        <v>48.245396270000001</v>
      </c>
      <c r="T11" s="97">
        <f>VLOOKUP($D11,Résultats!$B$2:$AX$212,T$2,FALSE)/1000000</f>
        <v>36.394359979999997</v>
      </c>
      <c r="U11" s="97">
        <f>VLOOKUP($D11,Résultats!$B$2:$AX$212,U$2,FALSE)/1000000</f>
        <v>28.683630449999999</v>
      </c>
      <c r="V11" s="17">
        <f>VLOOKUP($D11,Résultats!$B$2:$AX$212,V$2,FALSE)/1000000</f>
        <v>23.099710519999999</v>
      </c>
      <c r="W11" s="97">
        <f>VLOOKUP($D11,Résultats!$B$2:$AX$212,W$2,FALSE)/1000000</f>
        <v>18.949042850000001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3.1483161766975937E-2</v>
      </c>
      <c r="G16" s="108">
        <f>G5/G$4</f>
        <v>4.776067441417553E-2</v>
      </c>
      <c r="H16" s="74">
        <f t="shared" ref="H16:W16" si="2">H5/H$4</f>
        <v>5.372958879989545E-2</v>
      </c>
      <c r="I16" s="109">
        <f t="shared" si="2"/>
        <v>6.0480560866573586E-2</v>
      </c>
      <c r="J16" s="108">
        <f t="shared" si="2"/>
        <v>6.7447205810956437E-2</v>
      </c>
      <c r="K16" s="74">
        <f t="shared" si="2"/>
        <v>7.5324360379569938E-2</v>
      </c>
      <c r="L16" s="74">
        <f t="shared" si="2"/>
        <v>8.3393780958670435E-2</v>
      </c>
      <c r="M16" s="74">
        <f t="shared" si="2"/>
        <v>9.2034316175735667E-2</v>
      </c>
      <c r="N16" s="109">
        <f t="shared" si="2"/>
        <v>0.1013270238104529</v>
      </c>
      <c r="O16" s="108">
        <f t="shared" si="2"/>
        <v>0.11130244081712723</v>
      </c>
      <c r="P16" s="74">
        <f t="shared" si="2"/>
        <v>0.12197387318230747</v>
      </c>
      <c r="Q16" s="74">
        <f t="shared" si="2"/>
        <v>0.13328528389593461</v>
      </c>
      <c r="R16" s="74">
        <f t="shared" si="2"/>
        <v>0.14512291882929815</v>
      </c>
      <c r="S16" s="109">
        <f t="shared" si="2"/>
        <v>0.15733853778275514</v>
      </c>
      <c r="T16" s="74">
        <f t="shared" si="2"/>
        <v>0.2202691462100976</v>
      </c>
      <c r="U16" s="115">
        <f t="shared" si="2"/>
        <v>0.28064988455693735</v>
      </c>
      <c r="V16" s="74">
        <f t="shared" si="2"/>
        <v>0.33853996040248441</v>
      </c>
      <c r="W16" s="115">
        <f t="shared" si="2"/>
        <v>0.39620259314283757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2.1558561327667477E-2</v>
      </c>
      <c r="G17" s="110">
        <f t="shared" si="3"/>
        <v>2.190841240953614E-2</v>
      </c>
      <c r="H17" s="68">
        <f t="shared" ref="H17:W17" si="4">H6/H$4</f>
        <v>2.31111875510225E-2</v>
      </c>
      <c r="I17" s="111">
        <f t="shared" si="4"/>
        <v>2.4006126571745473E-2</v>
      </c>
      <c r="J17" s="110">
        <f t="shared" si="4"/>
        <v>2.5220092454799739E-2</v>
      </c>
      <c r="K17" s="68">
        <f t="shared" si="4"/>
        <v>2.6120088527004742E-2</v>
      </c>
      <c r="L17" s="68">
        <f t="shared" si="4"/>
        <v>2.795511640580851E-2</v>
      </c>
      <c r="M17" s="68">
        <f t="shared" si="4"/>
        <v>3.0171157668284997E-2</v>
      </c>
      <c r="N17" s="111">
        <f t="shared" si="4"/>
        <v>3.2496209573697143E-2</v>
      </c>
      <c r="O17" s="110">
        <f t="shared" si="4"/>
        <v>3.4862317448600008E-2</v>
      </c>
      <c r="P17" s="68">
        <f t="shared" si="4"/>
        <v>3.6975550972625483E-2</v>
      </c>
      <c r="Q17" s="68">
        <f t="shared" si="4"/>
        <v>3.8707902915521293E-2</v>
      </c>
      <c r="R17" s="68">
        <f t="shared" si="4"/>
        <v>4.0075285075841315E-2</v>
      </c>
      <c r="S17" s="111">
        <f t="shared" si="4"/>
        <v>4.1141857622589935E-2</v>
      </c>
      <c r="T17" s="68">
        <f t="shared" si="4"/>
        <v>4.2615959111277545E-2</v>
      </c>
      <c r="U17" s="116">
        <f t="shared" si="4"/>
        <v>4.1108535154047499E-2</v>
      </c>
      <c r="V17" s="68">
        <f t="shared" si="4"/>
        <v>4.0126719110838385E-2</v>
      </c>
      <c r="W17" s="116">
        <f t="shared" si="4"/>
        <v>3.9843743407458783E-2</v>
      </c>
      <c r="X17" s="3"/>
      <c r="Y17" s="136" t="s">
        <v>54</v>
      </c>
      <c r="Z17" s="137">
        <f>I16+I17</f>
        <v>8.4486687438319052E-2</v>
      </c>
      <c r="AA17" s="137">
        <f>S16+S17</f>
        <v>0.19848039540534507</v>
      </c>
      <c r="AB17" s="138">
        <f>W16+W17</f>
        <v>0.43604633655029634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0.19129855907890819</v>
      </c>
      <c r="G18" s="110">
        <f t="shared" si="3"/>
        <v>0.19821917109333556</v>
      </c>
      <c r="H18" s="68">
        <f t="shared" ref="H18:W18" si="5">H7/H$4</f>
        <v>0.20224314611491195</v>
      </c>
      <c r="I18" s="111">
        <f t="shared" si="5"/>
        <v>0.20605274791077088</v>
      </c>
      <c r="J18" s="110">
        <f t="shared" si="5"/>
        <v>0.20962867891303211</v>
      </c>
      <c r="K18" s="68">
        <f t="shared" si="5"/>
        <v>0.21280056799868036</v>
      </c>
      <c r="L18" s="68">
        <f t="shared" si="5"/>
        <v>0.21735690633973401</v>
      </c>
      <c r="M18" s="68">
        <f t="shared" si="5"/>
        <v>0.22311379930994873</v>
      </c>
      <c r="N18" s="111">
        <f t="shared" si="5"/>
        <v>0.22988344908909544</v>
      </c>
      <c r="O18" s="110">
        <f t="shared" si="5"/>
        <v>0.23723438895065244</v>
      </c>
      <c r="P18" s="68">
        <f t="shared" si="5"/>
        <v>0.24411693172719909</v>
      </c>
      <c r="Q18" s="68">
        <f t="shared" si="5"/>
        <v>0.24988017543842764</v>
      </c>
      <c r="R18" s="68">
        <f t="shared" si="5"/>
        <v>0.25429011161982634</v>
      </c>
      <c r="S18" s="111">
        <f t="shared" si="5"/>
        <v>0.25741364064878586</v>
      </c>
      <c r="T18" s="68">
        <f t="shared" si="5"/>
        <v>0.26041974399733586</v>
      </c>
      <c r="U18" s="116">
        <f t="shared" si="5"/>
        <v>0.25433229613804043</v>
      </c>
      <c r="V18" s="68">
        <f t="shared" si="5"/>
        <v>0.24492371390660314</v>
      </c>
      <c r="W18" s="116">
        <f t="shared" si="5"/>
        <v>0.23298134220526823</v>
      </c>
      <c r="X18" s="3"/>
      <c r="Y18" s="136" t="s">
        <v>55</v>
      </c>
      <c r="Z18" s="137">
        <f>I18+I19+I20</f>
        <v>0.75980315825318556</v>
      </c>
      <c r="AA18" s="137">
        <f>S18+S19+S20</f>
        <v>0.70374107938244268</v>
      </c>
      <c r="AB18" s="138">
        <f>W18+W19+W20</f>
        <v>0.51566932381380226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0.31724457223834257</v>
      </c>
      <c r="G19" s="110">
        <f t="shared" si="3"/>
        <v>0.31661520924747405</v>
      </c>
      <c r="H19" s="68">
        <f t="shared" ref="H19:W19" si="6">H8/H$4</f>
        <v>0.31615178655072274</v>
      </c>
      <c r="I19" s="111">
        <f t="shared" si="6"/>
        <v>0.31544598504126092</v>
      </c>
      <c r="J19" s="110">
        <f t="shared" si="6"/>
        <v>0.31366633874798572</v>
      </c>
      <c r="K19" s="68">
        <f t="shared" si="6"/>
        <v>0.31156080451357138</v>
      </c>
      <c r="L19" s="68">
        <f t="shared" si="6"/>
        <v>0.30901988387142426</v>
      </c>
      <c r="M19" s="68">
        <f t="shared" si="6"/>
        <v>0.30613603856240496</v>
      </c>
      <c r="N19" s="111">
        <f t="shared" si="6"/>
        <v>0.30293866532879676</v>
      </c>
      <c r="O19" s="110">
        <f t="shared" si="6"/>
        <v>0.29935686135826645</v>
      </c>
      <c r="P19" s="68">
        <f t="shared" si="6"/>
        <v>0.29519057400788884</v>
      </c>
      <c r="Q19" s="68">
        <f t="shared" si="6"/>
        <v>0.29046429033993065</v>
      </c>
      <c r="R19" s="68">
        <f t="shared" si="6"/>
        <v>0.28531001542389633</v>
      </c>
      <c r="S19" s="111">
        <f t="shared" si="6"/>
        <v>0.27986552118762992</v>
      </c>
      <c r="T19" s="68">
        <f t="shared" si="6"/>
        <v>0.25313138583508477</v>
      </c>
      <c r="U19" s="116">
        <f t="shared" si="6"/>
        <v>0.23014150585997339</v>
      </c>
      <c r="V19" s="68">
        <f t="shared" si="6"/>
        <v>0.20792786950237724</v>
      </c>
      <c r="W19" s="116">
        <f t="shared" si="6"/>
        <v>0.18506602435775676</v>
      </c>
      <c r="X19" s="3"/>
      <c r="Y19" s="139" t="s">
        <v>60</v>
      </c>
      <c r="Z19" s="140">
        <f>I21+I22</f>
        <v>0.15571015449744879</v>
      </c>
      <c r="AA19" s="140">
        <f>S21+S22</f>
        <v>9.7778525166373476E-2</v>
      </c>
      <c r="AB19" s="272">
        <f>W21+W22</f>
        <v>4.8601122571022101E-2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0.25968885533960268</v>
      </c>
      <c r="G20" s="110">
        <f t="shared" si="3"/>
        <v>0.24921542184763676</v>
      </c>
      <c r="H20" s="68">
        <f t="shared" ref="H20:W20" si="7">H9/H$4</f>
        <v>0.24379227693024885</v>
      </c>
      <c r="I20" s="111">
        <f t="shared" si="7"/>
        <v>0.23830442530115378</v>
      </c>
      <c r="J20" s="110">
        <f t="shared" si="7"/>
        <v>0.23314297282143193</v>
      </c>
      <c r="K20" s="68">
        <f t="shared" si="7"/>
        <v>0.22801778880413864</v>
      </c>
      <c r="L20" s="68">
        <f t="shared" si="7"/>
        <v>0.22155140553165864</v>
      </c>
      <c r="M20" s="68">
        <f t="shared" si="7"/>
        <v>0.21396105704738047</v>
      </c>
      <c r="N20" s="111">
        <f t="shared" si="7"/>
        <v>0.20547842452687032</v>
      </c>
      <c r="O20" s="110">
        <f t="shared" si="7"/>
        <v>0.19641702210411391</v>
      </c>
      <c r="P20" s="68">
        <f t="shared" si="7"/>
        <v>0.18766532803851788</v>
      </c>
      <c r="Q20" s="68">
        <f t="shared" si="7"/>
        <v>0.17970377575461935</v>
      </c>
      <c r="R20" s="68">
        <f t="shared" si="7"/>
        <v>0.17265774710838011</v>
      </c>
      <c r="S20" s="111">
        <f t="shared" si="7"/>
        <v>0.16646191754602691</v>
      </c>
      <c r="T20" s="68">
        <f t="shared" si="7"/>
        <v>0.1433603984747705</v>
      </c>
      <c r="U20" s="116">
        <f t="shared" si="7"/>
        <v>0.12609463859511336</v>
      </c>
      <c r="V20" s="68">
        <f t="shared" si="7"/>
        <v>0.11110121112869949</v>
      </c>
      <c r="W20" s="116">
        <f t="shared" si="7"/>
        <v>9.7621957250777311E-2</v>
      </c>
      <c r="X20" s="3"/>
      <c r="Y20" s="173" t="s">
        <v>92</v>
      </c>
      <c r="Z20" s="174">
        <f>SUM(Z17:Z19)</f>
        <v>1.0000000001889535</v>
      </c>
      <c r="AA20" s="174">
        <f t="shared" ref="AA20:AB20" si="8">SUM(AA17:AA19)</f>
        <v>0.99999999995416111</v>
      </c>
      <c r="AB20" s="174">
        <f t="shared" si="8"/>
        <v>1.0003167829351207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0.13320185248215383</v>
      </c>
      <c r="G21" s="110">
        <f t="shared" si="3"/>
        <v>0.12683963669171994</v>
      </c>
      <c r="H21" s="68">
        <f t="shared" ref="H21:W21" si="9">H10/H$4</f>
        <v>0.12372579606630307</v>
      </c>
      <c r="I21" s="111">
        <f t="shared" si="9"/>
        <v>0.12056616855416807</v>
      </c>
      <c r="J21" s="110">
        <f t="shared" si="9"/>
        <v>0.11772153457117521</v>
      </c>
      <c r="K21" s="68">
        <f t="shared" si="9"/>
        <v>0.11485990817774201</v>
      </c>
      <c r="L21" s="68">
        <f t="shared" si="9"/>
        <v>0.11136765289944091</v>
      </c>
      <c r="M21" s="68">
        <f t="shared" si="9"/>
        <v>0.10725171882357394</v>
      </c>
      <c r="N21" s="111">
        <f t="shared" si="9"/>
        <v>0.10259598353339684</v>
      </c>
      <c r="O21" s="110">
        <f t="shared" si="9"/>
        <v>9.7574154751756431E-2</v>
      </c>
      <c r="P21" s="68">
        <f t="shared" si="9"/>
        <v>9.2696938700785811E-2</v>
      </c>
      <c r="Q21" s="68">
        <f t="shared" si="9"/>
        <v>8.8238909303061025E-2</v>
      </c>
      <c r="R21" s="68">
        <f t="shared" si="9"/>
        <v>8.4272748730946478E-2</v>
      </c>
      <c r="S21" s="111">
        <f t="shared" si="9"/>
        <v>8.0766930789695573E-2</v>
      </c>
      <c r="T21" s="68">
        <f t="shared" si="9"/>
        <v>6.7645553732918334E-2</v>
      </c>
      <c r="U21" s="116">
        <f t="shared" si="9"/>
        <v>5.7961204145473934E-2</v>
      </c>
      <c r="V21" s="68">
        <f t="shared" si="9"/>
        <v>4.9685420872796017E-2</v>
      </c>
      <c r="W21" s="116">
        <f t="shared" si="9"/>
        <v>4.2378340702530083E-2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4.5524437762537881E-2</v>
      </c>
      <c r="G22" s="112">
        <f t="shared" si="3"/>
        <v>3.9441474195027519E-2</v>
      </c>
      <c r="H22" s="70">
        <f t="shared" ref="H22:W22" si="10">H11/H$4</f>
        <v>3.7246218124693323E-2</v>
      </c>
      <c r="I22" s="113">
        <f t="shared" si="10"/>
        <v>3.5143985943280727E-2</v>
      </c>
      <c r="J22" s="112">
        <f t="shared" si="10"/>
        <v>3.3173176883403419E-2</v>
      </c>
      <c r="K22" s="70">
        <f t="shared" si="10"/>
        <v>3.1316481500207945E-2</v>
      </c>
      <c r="L22" s="70">
        <f t="shared" si="10"/>
        <v>2.9355254007865962E-2</v>
      </c>
      <c r="M22" s="70">
        <f t="shared" si="10"/>
        <v>2.7331912557918461E-2</v>
      </c>
      <c r="N22" s="113">
        <f t="shared" si="10"/>
        <v>2.5280244094342017E-2</v>
      </c>
      <c r="O22" s="112">
        <f t="shared" si="10"/>
        <v>2.3252814706060443E-2</v>
      </c>
      <c r="P22" s="70">
        <f t="shared" si="10"/>
        <v>2.138080322046473E-2</v>
      </c>
      <c r="Q22" s="70">
        <f t="shared" si="10"/>
        <v>1.971966235250543E-2</v>
      </c>
      <c r="R22" s="70">
        <f t="shared" si="10"/>
        <v>1.8271173325165369E-2</v>
      </c>
      <c r="S22" s="113">
        <f t="shared" si="10"/>
        <v>1.7011594376677895E-2</v>
      </c>
      <c r="T22" s="70">
        <f t="shared" si="10"/>
        <v>1.2557812666119198E-2</v>
      </c>
      <c r="U22" s="117">
        <f t="shared" si="10"/>
        <v>9.7119354319081825E-3</v>
      </c>
      <c r="V22" s="70">
        <f t="shared" si="10"/>
        <v>7.6951052161140536E-3</v>
      </c>
      <c r="W22" s="117">
        <f t="shared" si="10"/>
        <v>6.2227818684920206E-3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34664.492700000003</v>
      </c>
      <c r="J4" s="59">
        <f t="shared" si="6"/>
        <v>34990.928879999999</v>
      </c>
      <c r="K4" s="59">
        <f t="shared" si="6"/>
        <v>35162.328399999999</v>
      </c>
      <c r="L4" s="59">
        <f t="shared" si="6"/>
        <v>35280.261579999999</v>
      </c>
      <c r="M4" s="59">
        <f t="shared" si="6"/>
        <v>35171.596239999999</v>
      </c>
      <c r="N4" s="59">
        <f t="shared" si="6"/>
        <v>34956.526389999999</v>
      </c>
      <c r="O4" s="59">
        <f t="shared" si="6"/>
        <v>34772.479160000003</v>
      </c>
      <c r="P4" s="59">
        <f t="shared" si="6"/>
        <v>34631.155270000003</v>
      </c>
      <c r="Q4" s="59">
        <f t="shared" si="6"/>
        <v>34524.782140000003</v>
      </c>
      <c r="R4" s="59">
        <f t="shared" si="6"/>
        <v>34440.478459999998</v>
      </c>
      <c r="S4" s="59">
        <f t="shared" si="6"/>
        <v>34369.722020000001</v>
      </c>
      <c r="T4" s="59">
        <f t="shared" si="6"/>
        <v>34300.644209999999</v>
      </c>
      <c r="U4" s="59">
        <f t="shared" si="6"/>
        <v>34230.449800000002</v>
      </c>
      <c r="V4" s="59">
        <f t="shared" si="6"/>
        <v>34158.27349</v>
      </c>
      <c r="W4" s="59">
        <f t="shared" si="6"/>
        <v>34084.50131</v>
      </c>
      <c r="X4" s="59">
        <f t="shared" si="6"/>
        <v>34010.707159999998</v>
      </c>
      <c r="Y4" s="59">
        <f t="shared" si="6"/>
        <v>33935.180699999997</v>
      </c>
      <c r="Z4" s="59">
        <f t="shared" si="6"/>
        <v>33859.908490000002</v>
      </c>
      <c r="AA4" s="59">
        <f t="shared" si="6"/>
        <v>33786.187510000003</v>
      </c>
      <c r="AB4" s="59">
        <f t="shared" si="6"/>
        <v>33715.10772</v>
      </c>
      <c r="AC4" s="59">
        <f t="shared" si="6"/>
        <v>33646.987710000001</v>
      </c>
      <c r="AD4" s="59">
        <f t="shared" si="6"/>
        <v>33589.187570000002</v>
      </c>
      <c r="AE4" s="59">
        <f t="shared" si="6"/>
        <v>33540.153879999998</v>
      </c>
      <c r="AF4" s="59">
        <f t="shared" si="6"/>
        <v>33497.131020000001</v>
      </c>
      <c r="AG4" s="59">
        <f t="shared" si="6"/>
        <v>33458.497649999998</v>
      </c>
      <c r="AH4" s="59">
        <f t="shared" si="6"/>
        <v>33422.355669999997</v>
      </c>
      <c r="AI4" s="59">
        <f t="shared" si="6"/>
        <v>33387.041960000002</v>
      </c>
      <c r="AJ4" s="59">
        <f t="shared" si="6"/>
        <v>33352.509890000001</v>
      </c>
      <c r="AK4" s="59">
        <f t="shared" si="6"/>
        <v>33318.591840000001</v>
      </c>
      <c r="AL4" s="59">
        <f t="shared" si="6"/>
        <v>33285.168400000002</v>
      </c>
      <c r="AM4" s="103">
        <f t="shared" si="6"/>
        <v>33254.159390000001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34.664492700000004</v>
      </c>
      <c r="J5" s="154">
        <f t="shared" si="7"/>
        <v>34.990928879999998</v>
      </c>
      <c r="K5" s="154">
        <f t="shared" si="7"/>
        <v>35.1623284</v>
      </c>
      <c r="L5" s="154">
        <f t="shared" si="7"/>
        <v>35.280261580000001</v>
      </c>
      <c r="M5" s="154">
        <f t="shared" si="7"/>
        <v>35.17159624</v>
      </c>
      <c r="N5" s="154">
        <f t="shared" si="7"/>
        <v>34.956526390000001</v>
      </c>
      <c r="O5" s="154">
        <f t="shared" si="7"/>
        <v>34.772479160000003</v>
      </c>
      <c r="P5" s="154">
        <f t="shared" si="7"/>
        <v>34.631155270000001</v>
      </c>
      <c r="Q5" s="154">
        <f t="shared" si="7"/>
        <v>34.524782140000006</v>
      </c>
      <c r="R5" s="154">
        <f t="shared" si="7"/>
        <v>34.440478460000001</v>
      </c>
      <c r="S5" s="154">
        <f t="shared" si="7"/>
        <v>34.369722019999998</v>
      </c>
      <c r="T5" s="154">
        <f t="shared" si="7"/>
        <v>34.300644210000002</v>
      </c>
      <c r="U5" s="154">
        <f t="shared" si="7"/>
        <v>34.230449800000002</v>
      </c>
      <c r="V5" s="154">
        <f t="shared" si="7"/>
        <v>34.158273489999999</v>
      </c>
      <c r="W5" s="154">
        <f t="shared" si="7"/>
        <v>34.08450131</v>
      </c>
      <c r="X5" s="154">
        <f t="shared" si="7"/>
        <v>34.010707159999995</v>
      </c>
      <c r="Y5" s="154">
        <f t="shared" si="7"/>
        <v>33.935180699999997</v>
      </c>
      <c r="Z5" s="154">
        <f t="shared" si="7"/>
        <v>33.859908490000002</v>
      </c>
      <c r="AA5" s="154">
        <f t="shared" si="7"/>
        <v>33.786187510000005</v>
      </c>
      <c r="AB5" s="154">
        <f t="shared" si="7"/>
        <v>33.715107719999999</v>
      </c>
      <c r="AC5" s="154">
        <f t="shared" si="7"/>
        <v>33.646987710000005</v>
      </c>
      <c r="AD5" s="154">
        <f t="shared" si="7"/>
        <v>33.58918757</v>
      </c>
      <c r="AE5" s="154">
        <f t="shared" si="7"/>
        <v>33.540153879999998</v>
      </c>
      <c r="AF5" s="154">
        <f t="shared" si="7"/>
        <v>33.497131019999998</v>
      </c>
      <c r="AG5" s="154">
        <f t="shared" si="7"/>
        <v>33.458497649999998</v>
      </c>
      <c r="AH5" s="154">
        <f t="shared" si="7"/>
        <v>33.422355669999995</v>
      </c>
      <c r="AI5" s="154">
        <f t="shared" si="7"/>
        <v>33.387041960000005</v>
      </c>
      <c r="AJ5" s="154">
        <f t="shared" si="7"/>
        <v>33.35250989</v>
      </c>
      <c r="AK5" s="154">
        <f t="shared" si="7"/>
        <v>33.318591840000003</v>
      </c>
      <c r="AL5" s="154">
        <f t="shared" si="7"/>
        <v>33.285168400000003</v>
      </c>
      <c r="AM5" s="176">
        <f t="shared" si="7"/>
        <v>33.254159389999998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4.9178930595426889E-3</v>
      </c>
      <c r="H6" s="155">
        <f t="shared" ref="H6:AM6" si="8">H91</f>
        <v>6.0791121317806734E-3</v>
      </c>
      <c r="I6" s="155">
        <f t="shared" si="8"/>
        <v>8.5699726798540449E-3</v>
      </c>
      <c r="J6" s="155">
        <f t="shared" si="8"/>
        <v>1.317413765667372E-2</v>
      </c>
      <c r="K6" s="155">
        <f t="shared" si="8"/>
        <v>2.1010880129883548E-2</v>
      </c>
      <c r="L6" s="155">
        <f t="shared" si="8"/>
        <v>2.941719722362671E-2</v>
      </c>
      <c r="M6" s="155">
        <f t="shared" si="8"/>
        <v>3.7978371322279228E-2</v>
      </c>
      <c r="N6" s="155">
        <f t="shared" si="8"/>
        <v>4.7115514585887322E-2</v>
      </c>
      <c r="O6" s="155">
        <f t="shared" si="8"/>
        <v>5.7399492420890701E-2</v>
      </c>
      <c r="P6" s="155">
        <f t="shared" si="8"/>
        <v>6.9009759979630034E-2</v>
      </c>
      <c r="Q6" s="155">
        <f t="shared" si="8"/>
        <v>8.2046705943384687E-2</v>
      </c>
      <c r="R6" s="155">
        <f t="shared" si="8"/>
        <v>9.6569477246455204E-2</v>
      </c>
      <c r="S6" s="155">
        <f t="shared" si="8"/>
        <v>0.11263439555162279</v>
      </c>
      <c r="T6" s="155">
        <f t="shared" si="8"/>
        <v>0.13024752231031056</v>
      </c>
      <c r="U6" s="155">
        <f t="shared" si="8"/>
        <v>0.14943655809045195</v>
      </c>
      <c r="V6" s="155">
        <f t="shared" si="8"/>
        <v>0.1702089315990192</v>
      </c>
      <c r="W6" s="155">
        <f t="shared" si="8"/>
        <v>0.19254531628058608</v>
      </c>
      <c r="X6" s="155">
        <f t="shared" si="8"/>
        <v>0.21639816438912293</v>
      </c>
      <c r="Y6" s="155">
        <f t="shared" si="8"/>
        <v>0.24165169625868535</v>
      </c>
      <c r="Z6" s="155">
        <f t="shared" si="8"/>
        <v>0.26818526316105823</v>
      </c>
      <c r="AA6" s="155">
        <f t="shared" si="8"/>
        <v>0.29583768316687442</v>
      </c>
      <c r="AB6" s="155">
        <f t="shared" si="8"/>
        <v>0.32441698572748917</v>
      </c>
      <c r="AC6" s="155">
        <f t="shared" si="8"/>
        <v>0.35370163155684164</v>
      </c>
      <c r="AD6" s="155">
        <f t="shared" si="8"/>
        <v>0.38353312247141075</v>
      </c>
      <c r="AE6" s="155">
        <f t="shared" si="8"/>
        <v>0.41364881865592684</v>
      </c>
      <c r="AF6" s="155">
        <f t="shared" si="8"/>
        <v>0.44377811703111042</v>
      </c>
      <c r="AG6" s="155">
        <f t="shared" si="8"/>
        <v>0.47367766615785273</v>
      </c>
      <c r="AH6" s="155">
        <f t="shared" si="8"/>
        <v>0.50312218821528687</v>
      </c>
      <c r="AI6" s="155">
        <f t="shared" si="8"/>
        <v>0.53191520204984333</v>
      </c>
      <c r="AJ6" s="155">
        <f t="shared" si="8"/>
        <v>0.5599055052105405</v>
      </c>
      <c r="AK6" s="155">
        <f t="shared" si="8"/>
        <v>0.58696799714450354</v>
      </c>
      <c r="AL6" s="155">
        <f t="shared" si="8"/>
        <v>0.61300500405459868</v>
      </c>
      <c r="AM6" s="177">
        <f t="shared" si="8"/>
        <v>0.63796255894472031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0.9914300274759249</v>
      </c>
      <c r="J7" s="179">
        <f t="shared" si="9"/>
        <v>0.98682586245192583</v>
      </c>
      <c r="K7" s="179">
        <f t="shared" si="9"/>
        <v>0.97898911978764191</v>
      </c>
      <c r="L7" s="179">
        <f t="shared" si="9"/>
        <v>0.97058280286140675</v>
      </c>
      <c r="M7" s="179">
        <f t="shared" si="9"/>
        <v>0.96202162873458497</v>
      </c>
      <c r="N7" s="179">
        <f t="shared" si="9"/>
        <v>0.95288448538550574</v>
      </c>
      <c r="O7" s="179">
        <f t="shared" si="9"/>
        <v>0.94260050740655899</v>
      </c>
      <c r="P7" s="179">
        <f t="shared" si="9"/>
        <v>0.93099023981823981</v>
      </c>
      <c r="Q7" s="179">
        <f t="shared" si="9"/>
        <v>0.91795329399868586</v>
      </c>
      <c r="R7" s="179">
        <f t="shared" si="9"/>
        <v>0.90343052278258051</v>
      </c>
      <c r="S7" s="179">
        <f t="shared" si="9"/>
        <v>0.88736560430290035</v>
      </c>
      <c r="T7" s="179">
        <f t="shared" si="9"/>
        <v>0.86975247774799735</v>
      </c>
      <c r="U7" s="179">
        <f t="shared" si="9"/>
        <v>0.85056344190954802</v>
      </c>
      <c r="V7" s="179">
        <f t="shared" si="9"/>
        <v>0.82979106828387894</v>
      </c>
      <c r="W7" s="179">
        <f t="shared" si="9"/>
        <v>0.80745468357271977</v>
      </c>
      <c r="X7" s="179">
        <f t="shared" si="9"/>
        <v>0.78360183558147456</v>
      </c>
      <c r="Y7" s="179">
        <f t="shared" si="9"/>
        <v>0.75834830371184681</v>
      </c>
      <c r="Z7" s="179">
        <f t="shared" si="9"/>
        <v>0.73181473680940823</v>
      </c>
      <c r="AA7" s="179">
        <f t="shared" si="9"/>
        <v>0.70416231671473362</v>
      </c>
      <c r="AB7" s="179">
        <f t="shared" si="9"/>
        <v>0.67558301427251088</v>
      </c>
      <c r="AC7" s="179">
        <f t="shared" si="9"/>
        <v>0.64629836844315824</v>
      </c>
      <c r="AD7" s="179">
        <f t="shared" si="9"/>
        <v>0.61646687752858909</v>
      </c>
      <c r="AE7" s="179">
        <f t="shared" si="9"/>
        <v>0.58635118134407327</v>
      </c>
      <c r="AF7" s="179">
        <f t="shared" si="9"/>
        <v>0.5562218832674225</v>
      </c>
      <c r="AG7" s="179">
        <f t="shared" si="9"/>
        <v>0.52632233384214733</v>
      </c>
      <c r="AH7" s="179">
        <f t="shared" si="9"/>
        <v>0.49687781178471313</v>
      </c>
      <c r="AI7" s="179">
        <f t="shared" si="9"/>
        <v>0.46808479795015656</v>
      </c>
      <c r="AJ7" s="179">
        <f t="shared" si="9"/>
        <v>0.44009449478945945</v>
      </c>
      <c r="AK7" s="179">
        <f t="shared" si="9"/>
        <v>0.41303200285549641</v>
      </c>
      <c r="AL7" s="179">
        <f t="shared" si="9"/>
        <v>0.38699499594540132</v>
      </c>
      <c r="AM7" s="180">
        <f t="shared" si="9"/>
        <v>0.36203744105527969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0.99999999999124223</v>
      </c>
      <c r="H8" s="231">
        <f t="shared" ref="H8:AM8" si="10">SUM(H6:H7)</f>
        <v>0.99999999999708744</v>
      </c>
      <c r="I8" s="231">
        <f t="shared" si="10"/>
        <v>1.0000000001557789</v>
      </c>
      <c r="J8" s="231">
        <f t="shared" si="10"/>
        <v>1.0000000001085996</v>
      </c>
      <c r="K8" s="231">
        <f t="shared" si="10"/>
        <v>0.99999999991752542</v>
      </c>
      <c r="L8" s="231">
        <f t="shared" si="10"/>
        <v>1.0000000000850335</v>
      </c>
      <c r="M8" s="231">
        <f t="shared" si="10"/>
        <v>1.0000000000568643</v>
      </c>
      <c r="N8" s="231">
        <f t="shared" si="10"/>
        <v>0.99999999997139311</v>
      </c>
      <c r="O8" s="231">
        <f t="shared" si="10"/>
        <v>0.99999999982744969</v>
      </c>
      <c r="P8" s="231">
        <f t="shared" si="10"/>
        <v>0.9999999997978698</v>
      </c>
      <c r="Q8" s="231">
        <f t="shared" si="10"/>
        <v>0.99999999994207056</v>
      </c>
      <c r="R8" s="231">
        <f t="shared" si="10"/>
        <v>1.0000000000290357</v>
      </c>
      <c r="S8" s="231">
        <f t="shared" si="10"/>
        <v>0.99999999985452315</v>
      </c>
      <c r="T8" s="231">
        <f t="shared" si="10"/>
        <v>1.000000000058308</v>
      </c>
      <c r="U8" s="231">
        <f t="shared" si="10"/>
        <v>1</v>
      </c>
      <c r="V8" s="231">
        <f t="shared" si="10"/>
        <v>0.99999999988289812</v>
      </c>
      <c r="W8" s="231">
        <f t="shared" si="10"/>
        <v>0.99999999985330579</v>
      </c>
      <c r="X8" s="231">
        <f t="shared" si="10"/>
        <v>0.99999999997059752</v>
      </c>
      <c r="Y8" s="231">
        <f t="shared" si="10"/>
        <v>0.99999999997053213</v>
      </c>
      <c r="Z8" s="231">
        <f t="shared" si="10"/>
        <v>0.99999999997046651</v>
      </c>
      <c r="AA8" s="231">
        <f t="shared" si="10"/>
        <v>0.99999999988160804</v>
      </c>
      <c r="AB8" s="231">
        <f t="shared" si="10"/>
        <v>1</v>
      </c>
      <c r="AC8" s="231">
        <f t="shared" si="10"/>
        <v>0.99999999999999989</v>
      </c>
      <c r="AD8" s="231">
        <f t="shared" si="10"/>
        <v>0.99999999999999978</v>
      </c>
      <c r="AE8" s="231">
        <f t="shared" si="10"/>
        <v>1</v>
      </c>
      <c r="AF8" s="231">
        <f t="shared" si="10"/>
        <v>1.000000000298533</v>
      </c>
      <c r="AG8" s="231">
        <f t="shared" si="10"/>
        <v>1</v>
      </c>
      <c r="AH8" s="231">
        <f t="shared" si="10"/>
        <v>1</v>
      </c>
      <c r="AI8" s="231">
        <f t="shared" si="10"/>
        <v>0.99999999999999989</v>
      </c>
      <c r="AJ8" s="231">
        <f t="shared" si="10"/>
        <v>1</v>
      </c>
      <c r="AK8" s="231">
        <f t="shared" si="10"/>
        <v>1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8.5699726798540449E-3</v>
      </c>
      <c r="J13" s="182">
        <f>S91</f>
        <v>0.11263439555162279</v>
      </c>
      <c r="K13" s="182">
        <f>AM91</f>
        <v>0.63796255894472031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8.5699726798540449E-3</v>
      </c>
      <c r="J14" s="183">
        <f>S91</f>
        <v>0.11263439555162279</v>
      </c>
      <c r="K14" s="183">
        <f>AM91</f>
        <v>0.63796255894472031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0.9914300274759249</v>
      </c>
      <c r="J15" s="181">
        <f>S99</f>
        <v>0.88736560430290035</v>
      </c>
      <c r="K15" s="182">
        <f>AM99</f>
        <v>0.36203744105527969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0.17621775300637815</v>
      </c>
      <c r="J16" s="184">
        <f>S100+S101</f>
        <v>0.21008693668800291</v>
      </c>
      <c r="K16" s="184">
        <f>AM100+AM101</f>
        <v>0.10578299558694693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0.71137273095013442</v>
      </c>
      <c r="J17" s="183">
        <f>S102+S103+S104</f>
        <v>0.61743218131503519</v>
      </c>
      <c r="K17" s="183">
        <f>AM102+AM103+AM104</f>
        <v>0.23915344182152248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0.10383954338094208</v>
      </c>
      <c r="J18" s="183">
        <f>S105+S106</f>
        <v>5.9846486448248554E-2</v>
      </c>
      <c r="K18" s="183">
        <f>AM105+AM106</f>
        <v>1.7101003709960264E-2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0.99143002733745456</v>
      </c>
      <c r="J19" s="185">
        <f>SUM(J16:J18)</f>
        <v>0.88736560445128665</v>
      </c>
      <c r="K19" s="185">
        <f>SUM(K16:K18)</f>
        <v>0.36203744111842967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3003.2163580000001</v>
      </c>
      <c r="J26" s="51">
        <f>VLOOKUP($D26,Résultats!$B$2:$AZ$251,J$2,FALSE)</f>
        <v>3024.0620690000001</v>
      </c>
      <c r="K26" s="51">
        <f>VLOOKUP($D26,Résultats!$B$2:$AZ$251,K$2,FALSE)</f>
        <v>2894.4290019999999</v>
      </c>
      <c r="L26" s="51">
        <f>VLOOKUP($D26,Résultats!$B$2:$AZ$251,L$2,FALSE)</f>
        <v>2854.301152</v>
      </c>
      <c r="M26" s="51">
        <f>VLOOKUP($D26,Résultats!$B$2:$AZ$251,M$2,FALSE)</f>
        <v>2636.880306</v>
      </c>
      <c r="N26" s="51">
        <f>VLOOKUP($D26,Résultats!$B$2:$AZ$251,N$2,FALSE)</f>
        <v>2522.01935</v>
      </c>
      <c r="O26" s="51">
        <f>VLOOKUP($D26,Résultats!$B$2:$AZ$251,O$2,FALSE)</f>
        <v>2536.305018</v>
      </c>
      <c r="P26" s="51">
        <f>VLOOKUP($D26,Résultats!$B$2:$AZ$251,P$2,FALSE)</f>
        <v>2564.7056149999999</v>
      </c>
      <c r="Q26" s="51">
        <f>VLOOKUP($D26,Résultats!$B$2:$AZ$251,Q$2,FALSE)</f>
        <v>2588.65841</v>
      </c>
      <c r="R26" s="51">
        <f>VLOOKUP($D26,Résultats!$B$2:$AZ$251,R$2,FALSE)</f>
        <v>2602.4497930000002</v>
      </c>
      <c r="S26" s="51">
        <f>VLOOKUP($D26,Résultats!$B$2:$AZ$251,S$2,FALSE)</f>
        <v>2609.4364390000001</v>
      </c>
      <c r="T26" s="51">
        <f>VLOOKUP($D26,Résultats!$B$2:$AZ$251,T$2,FALSE)</f>
        <v>2605.6087309999998</v>
      </c>
      <c r="U26" s="51">
        <f>VLOOKUP($D26,Résultats!$B$2:$AZ$251,U$2,FALSE)</f>
        <v>2599.116419</v>
      </c>
      <c r="V26" s="51">
        <f>VLOOKUP($D26,Résultats!$B$2:$AZ$251,V$2,FALSE)</f>
        <v>2591.6719229999999</v>
      </c>
      <c r="W26" s="51">
        <f>VLOOKUP($D26,Résultats!$B$2:$AZ$251,W$2,FALSE)</f>
        <v>2584.459222</v>
      </c>
      <c r="X26" s="51">
        <f>VLOOKUP($D26,Résultats!$B$2:$AZ$251,X$2,FALSE)</f>
        <v>2578.6962279999998</v>
      </c>
      <c r="Y26" s="51">
        <f>VLOOKUP($D26,Résultats!$B$2:$AZ$251,Y$2,FALSE)</f>
        <v>2571.2211750000001</v>
      </c>
      <c r="Z26" s="51">
        <f>VLOOKUP($D26,Résultats!$B$2:$AZ$251,Z$2,FALSE)</f>
        <v>2565.5978879999998</v>
      </c>
      <c r="AA26" s="51">
        <f>VLOOKUP($D26,Résultats!$B$2:$AZ$251,AA$2,FALSE)</f>
        <v>2561.2913469999999</v>
      </c>
      <c r="AB26" s="51">
        <f>VLOOKUP($D26,Résultats!$B$2:$AZ$251,AB$2,FALSE)</f>
        <v>2558.195502</v>
      </c>
      <c r="AC26" s="51">
        <f>VLOOKUP($D26,Résultats!$B$2:$AZ$251,AC$2,FALSE)</f>
        <v>2555.6237879999999</v>
      </c>
      <c r="AD26" s="51">
        <f>VLOOKUP($D26,Résultats!$B$2:$AZ$251,AD$2,FALSE)</f>
        <v>2560.6424769999999</v>
      </c>
      <c r="AE26" s="51">
        <f>VLOOKUP($D26,Résultats!$B$2:$AZ$251,AE$2,FALSE)</f>
        <v>2564.910875</v>
      </c>
      <c r="AF26" s="51">
        <f>VLOOKUP($D26,Résultats!$B$2:$AZ$251,AF$2,FALSE)</f>
        <v>2567.1058480000002</v>
      </c>
      <c r="AG26" s="51">
        <f>VLOOKUP($D26,Résultats!$B$2:$AZ$251,AG$2,FALSE)</f>
        <v>2568.1472530000001</v>
      </c>
      <c r="AH26" s="51">
        <f>VLOOKUP($D26,Résultats!$B$2:$AZ$251,AH$2,FALSE)</f>
        <v>2567.6321560000001</v>
      </c>
      <c r="AI26" s="51">
        <f>VLOOKUP($D26,Résultats!$B$2:$AZ$251,AI$2,FALSE)</f>
        <v>2565.6478149999998</v>
      </c>
      <c r="AJ26" s="51">
        <f>VLOOKUP($D26,Résultats!$B$2:$AZ$251,AJ$2,FALSE)</f>
        <v>2563.6813149999998</v>
      </c>
      <c r="AK26" s="51">
        <f>VLOOKUP($D26,Résultats!$B$2:$AZ$251,AK$2,FALSE)</f>
        <v>2561.608013</v>
      </c>
      <c r="AL26" s="51">
        <f>VLOOKUP($D26,Résultats!$B$2:$AZ$251,AL$2,FALSE)</f>
        <v>2559.4630849999999</v>
      </c>
      <c r="AM26" s="100">
        <f>VLOOKUP($D26,Résultats!$B$2:$AZ$251,AM$2,FALSE)</f>
        <v>2559.276468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24.20504944</v>
      </c>
      <c r="G27" s="53">
        <f>VLOOKUP($D27,Résultats!$B$2:$AZ$251,G$2,FALSE)</f>
        <v>44.500197389999997</v>
      </c>
      <c r="H27" s="53">
        <f>VLOOKUP($D27,Résultats!$B$2:$AZ$251,H$2,FALSE)</f>
        <v>53.36056636</v>
      </c>
      <c r="I27" s="53">
        <f>VLOOKUP($D27,Résultats!$B$2:$AZ$251,I$2,FALSE)</f>
        <v>104.6013062</v>
      </c>
      <c r="J27" s="53">
        <f>VLOOKUP($D27,Résultats!$B$2:$AZ$251,J$2,FALSE)</f>
        <v>187.0201386</v>
      </c>
      <c r="K27" s="53">
        <f>VLOOKUP($D27,Résultats!$B$2:$AZ$251,K$2,FALSE)</f>
        <v>313.68971859999999</v>
      </c>
      <c r="L27" s="53">
        <f>VLOOKUP($D27,Résultats!$B$2:$AZ$251,L$2,FALSE)</f>
        <v>356.54844509999998</v>
      </c>
      <c r="M27" s="53">
        <f>VLOOKUP($D27,Résultats!$B$2:$AZ$251,M$2,FALSE)</f>
        <v>378.67978740000001</v>
      </c>
      <c r="N27" s="53">
        <f>VLOOKUP($D27,Résultats!$B$2:$AZ$251,N$2,FALSE)</f>
        <v>415.18497710000003</v>
      </c>
      <c r="O27" s="53">
        <f>VLOOKUP($D27,Résultats!$B$2:$AZ$251,O$2,FALSE)</f>
        <v>477.09872030000002</v>
      </c>
      <c r="P27" s="53">
        <f>VLOOKUP($D27,Résultats!$B$2:$AZ$251,P$2,FALSE)</f>
        <v>549.28977970000005</v>
      </c>
      <c r="Q27" s="53">
        <f>VLOOKUP($D27,Résultats!$B$2:$AZ$251,Q$2,FALSE)</f>
        <v>628.74041480000005</v>
      </c>
      <c r="R27" s="53">
        <f>VLOOKUP($D27,Résultats!$B$2:$AZ$251,R$2,FALSE)</f>
        <v>713.69362460000002</v>
      </c>
      <c r="S27" s="53">
        <f>VLOOKUP($D27,Résultats!$B$2:$AZ$251,S$2,FALSE)</f>
        <v>804.13868930000001</v>
      </c>
      <c r="T27" s="53">
        <f>VLOOKUP($D27,Résultats!$B$2:$AZ$251,T$2,FALSE)</f>
        <v>897.62275839999995</v>
      </c>
      <c r="U27" s="53">
        <f>VLOOKUP($D27,Résultats!$B$2:$AZ$251,U$2,FALSE)</f>
        <v>995.37780009999994</v>
      </c>
      <c r="V27" s="53">
        <f>VLOOKUP($D27,Résultats!$B$2:$AZ$251,V$2,FALSE)</f>
        <v>1096.838947</v>
      </c>
      <c r="W27" s="53">
        <f>VLOOKUP($D27,Résultats!$B$2:$AZ$251,W$2,FALSE)</f>
        <v>1201.2225759999999</v>
      </c>
      <c r="X27" s="53">
        <f>VLOOKUP($D27,Résultats!$B$2:$AZ$251,X$2,FALSE)</f>
        <v>1307.7681130000001</v>
      </c>
      <c r="Y27" s="53">
        <f>VLOOKUP($D27,Résultats!$B$2:$AZ$251,Y$2,FALSE)</f>
        <v>1413.3907099999999</v>
      </c>
      <c r="Z27" s="53">
        <f>VLOOKUP($D27,Résultats!$B$2:$AZ$251,Z$2,FALSE)</f>
        <v>1518.4052280000001</v>
      </c>
      <c r="AA27" s="53">
        <f>VLOOKUP($D27,Résultats!$B$2:$AZ$251,AA$2,FALSE)</f>
        <v>1621.170443</v>
      </c>
      <c r="AB27" s="53">
        <f>VLOOKUP($D27,Résultats!$B$2:$AZ$251,AB$2,FALSE)</f>
        <v>1720.3648909999999</v>
      </c>
      <c r="AC27" s="53">
        <f>VLOOKUP($D27,Résultats!$B$2:$AZ$251,AC$2,FALSE)</f>
        <v>1814.4278839999999</v>
      </c>
      <c r="AD27" s="53">
        <f>VLOOKUP($D27,Résultats!$B$2:$AZ$251,AD$2,FALSE)</f>
        <v>1907.7189699999999</v>
      </c>
      <c r="AE27" s="53">
        <f>VLOOKUP($D27,Résultats!$B$2:$AZ$251,AE$2,FALSE)</f>
        <v>1993.813359</v>
      </c>
      <c r="AF27" s="53">
        <f>VLOOKUP($D27,Résultats!$B$2:$AZ$251,AF$2,FALSE)</f>
        <v>2071.125352</v>
      </c>
      <c r="AG27" s="53">
        <f>VLOOKUP($D27,Résultats!$B$2:$AZ$251,AG$2,FALSE)</f>
        <v>2140.081553</v>
      </c>
      <c r="AH27" s="53">
        <f>VLOOKUP($D27,Résultats!$B$2:$AZ$251,AH$2,FALSE)</f>
        <v>2200.3352920000002</v>
      </c>
      <c r="AI27" s="53">
        <f>VLOOKUP($D27,Résultats!$B$2:$AZ$251,AI$2,FALSE)</f>
        <v>2252.147907</v>
      </c>
      <c r="AJ27" s="53">
        <f>VLOOKUP($D27,Résultats!$B$2:$AZ$251,AJ$2,FALSE)</f>
        <v>2297.2079199999998</v>
      </c>
      <c r="AK27" s="53">
        <f>VLOOKUP($D27,Résultats!$B$2:$AZ$251,AK$2,FALSE)</f>
        <v>2335.942552</v>
      </c>
      <c r="AL27" s="53">
        <f>VLOOKUP($D27,Résultats!$B$2:$AZ$251,AL$2,FALSE)</f>
        <v>2368.9690839999998</v>
      </c>
      <c r="AM27" s="213">
        <f>VLOOKUP($D27,Résultats!$B$2:$AZ$251,AM$2,FALSE)</f>
        <v>2398.7917870000001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0.52189186929999998</v>
      </c>
      <c r="G28" s="25">
        <f>VLOOKUP($D28,Résultats!$B$2:$AZ$251,G$2,FALSE)</f>
        <v>1.245701186</v>
      </c>
      <c r="H28" s="25">
        <f>VLOOKUP($D28,Résultats!$B$2:$AZ$251,H$2,FALSE)</f>
        <v>1.622179075</v>
      </c>
      <c r="I28" s="25">
        <f>VLOOKUP($D28,Résultats!$B$2:$AZ$251,I$2,FALSE)</f>
        <v>3.4305258300000001</v>
      </c>
      <c r="J28" s="25">
        <f>VLOOKUP($D28,Résultats!$B$2:$AZ$251,J$2,FALSE)</f>
        <v>6.6213033990000003</v>
      </c>
      <c r="K28" s="25">
        <f>VLOOKUP($D28,Résultats!$B$2:$AZ$251,K$2,FALSE)</f>
        <v>11.98009248</v>
      </c>
      <c r="L28" s="25">
        <f>VLOOKUP($D28,Résultats!$B$2:$AZ$251,L$2,FALSE)</f>
        <v>14.665594949999999</v>
      </c>
      <c r="M28" s="25">
        <f>VLOOKUP($D28,Résultats!$B$2:$AZ$251,M$2,FALSE)</f>
        <v>16.734388670000001</v>
      </c>
      <c r="N28" s="25">
        <f>VLOOKUP($D28,Résultats!$B$2:$AZ$251,N$2,FALSE)</f>
        <v>19.668887089999998</v>
      </c>
      <c r="O28" s="25">
        <f>VLOOKUP($D28,Résultats!$B$2:$AZ$251,O$2,FALSE)</f>
        <v>24.13654485</v>
      </c>
      <c r="P28" s="25">
        <f>VLOOKUP($D28,Résultats!$B$2:$AZ$251,P$2,FALSE)</f>
        <v>29.544019070000001</v>
      </c>
      <c r="Q28" s="25">
        <f>VLOOKUP($D28,Résultats!$B$2:$AZ$251,Q$2,FALSE)</f>
        <v>35.793237410000003</v>
      </c>
      <c r="R28" s="25">
        <f>VLOOKUP($D28,Résultats!$B$2:$AZ$251,R$2,FALSE)</f>
        <v>42.825451080000001</v>
      </c>
      <c r="S28" s="25">
        <f>VLOOKUP($D28,Résultats!$B$2:$AZ$251,S$2,FALSE)</f>
        <v>50.670811669999999</v>
      </c>
      <c r="T28" s="25">
        <f>VLOOKUP($D28,Résultats!$B$2:$AZ$251,T$2,FALSE)</f>
        <v>59.201841109999997</v>
      </c>
      <c r="U28" s="25">
        <f>VLOOKUP($D28,Résultats!$B$2:$AZ$251,U$2,FALSE)</f>
        <v>68.520695559999893</v>
      </c>
      <c r="V28" s="25">
        <f>VLOOKUP($D28,Résultats!$B$2:$AZ$251,V$2,FALSE)</f>
        <v>78.618378809999996</v>
      </c>
      <c r="W28" s="25">
        <f>VLOOKUP($D28,Résultats!$B$2:$AZ$251,W$2,FALSE)</f>
        <v>89.465448649999999</v>
      </c>
      <c r="X28" s="25">
        <f>VLOOKUP($D28,Résultats!$B$2:$AZ$251,X$2,FALSE)</f>
        <v>101.0296628</v>
      </c>
      <c r="Y28" s="25">
        <f>VLOOKUP($D28,Résultats!$B$2:$AZ$251,Y$2,FALSE)</f>
        <v>113.0843713</v>
      </c>
      <c r="Z28" s="25">
        <f>VLOOKUP($D28,Résultats!$B$2:$AZ$251,Z$2,FALSE)</f>
        <v>125.648403</v>
      </c>
      <c r="AA28" s="25">
        <f>VLOOKUP($D28,Résultats!$B$2:$AZ$251,AA$2,FALSE)</f>
        <v>138.58848399999999</v>
      </c>
      <c r="AB28" s="25">
        <f>VLOOKUP($D28,Résultats!$B$2:$AZ$251,AB$2,FALSE)</f>
        <v>151.778786</v>
      </c>
      <c r="AC28" s="25">
        <f>VLOOKUP($D28,Résultats!$B$2:$AZ$251,AC$2,FALSE)</f>
        <v>165.05956130000001</v>
      </c>
      <c r="AD28" s="25">
        <f>VLOOKUP($D28,Résultats!$B$2:$AZ$251,AD$2,FALSE)</f>
        <v>178.81242320000001</v>
      </c>
      <c r="AE28" s="25">
        <f>VLOOKUP($D28,Résultats!$B$2:$AZ$251,AE$2,FALSE)</f>
        <v>192.4235272</v>
      </c>
      <c r="AF28" s="25">
        <f>VLOOKUP($D28,Résultats!$B$2:$AZ$251,AF$2,FALSE)</f>
        <v>205.6966673</v>
      </c>
      <c r="AG28" s="25">
        <f>VLOOKUP($D28,Résultats!$B$2:$AZ$251,AG$2,FALSE)</f>
        <v>218.62755820000001</v>
      </c>
      <c r="AH28" s="25">
        <f>VLOOKUP($D28,Résultats!$B$2:$AZ$251,AH$2,FALSE)</f>
        <v>231.13106579999999</v>
      </c>
      <c r="AI28" s="25">
        <f>VLOOKUP($D28,Résultats!$B$2:$AZ$251,AI$2,FALSE)</f>
        <v>243.18567329999999</v>
      </c>
      <c r="AJ28" s="25">
        <f>VLOOKUP($D28,Résultats!$B$2:$AZ$251,AJ$2,FALSE)</f>
        <v>254.9253914</v>
      </c>
      <c r="AK28" s="25">
        <f>VLOOKUP($D28,Résultats!$B$2:$AZ$251,AK$2,FALSE)</f>
        <v>266.35534200000001</v>
      </c>
      <c r="AL28" s="25">
        <f>VLOOKUP($D28,Résultats!$B$2:$AZ$251,AL$2,FALSE)</f>
        <v>277.50598259999998</v>
      </c>
      <c r="AM28" s="102">
        <f>VLOOKUP($D28,Résultats!$B$2:$AZ$251,AM$2,FALSE)</f>
        <v>288.64875280000001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0.42579564110000001</v>
      </c>
      <c r="G29" s="25">
        <f>VLOOKUP($D29,Résultats!$B$2:$AZ$251,G$2,FALSE)</f>
        <v>0.93818148629999998</v>
      </c>
      <c r="H29" s="25">
        <f>VLOOKUP($D29,Résultats!$B$2:$AZ$251,H$2,FALSE)</f>
        <v>1.193055577</v>
      </c>
      <c r="I29" s="25">
        <f>VLOOKUP($D29,Résultats!$B$2:$AZ$251,I$2,FALSE)</f>
        <v>2.4697662380000001</v>
      </c>
      <c r="J29" s="25">
        <f>VLOOKUP($D29,Résultats!$B$2:$AZ$251,J$2,FALSE)</f>
        <v>4.6672359119999998</v>
      </c>
      <c r="K29" s="25">
        <f>VLOOKUP($D29,Résultats!$B$2:$AZ$251,K$2,FALSE)</f>
        <v>8.2720538640000001</v>
      </c>
      <c r="L29" s="25">
        <f>VLOOKUP($D29,Résultats!$B$2:$AZ$251,L$2,FALSE)</f>
        <v>9.9255728100000002</v>
      </c>
      <c r="M29" s="25">
        <f>VLOOKUP($D29,Résultats!$B$2:$AZ$251,M$2,FALSE)</f>
        <v>11.109394999999999</v>
      </c>
      <c r="N29" s="25">
        <f>VLOOKUP($D29,Résultats!$B$2:$AZ$251,N$2,FALSE)</f>
        <v>12.81550154</v>
      </c>
      <c r="O29" s="25">
        <f>VLOOKUP($D29,Résultats!$B$2:$AZ$251,O$2,FALSE)</f>
        <v>15.44950001</v>
      </c>
      <c r="P29" s="25">
        <f>VLOOKUP($D29,Résultats!$B$2:$AZ$251,P$2,FALSE)</f>
        <v>18.59713794</v>
      </c>
      <c r="Q29" s="25">
        <f>VLOOKUP($D29,Résultats!$B$2:$AZ$251,Q$2,FALSE)</f>
        <v>22.17988729</v>
      </c>
      <c r="R29" s="25">
        <f>VLOOKUP($D29,Résultats!$B$2:$AZ$251,R$2,FALSE)</f>
        <v>26.148369249999998</v>
      </c>
      <c r="S29" s="25">
        <f>VLOOKUP($D29,Résultats!$B$2:$AZ$251,S$2,FALSE)</f>
        <v>30.509803210000001</v>
      </c>
      <c r="T29" s="25">
        <f>VLOOKUP($D29,Résultats!$B$2:$AZ$251,T$2,FALSE)</f>
        <v>35.17691619</v>
      </c>
      <c r="U29" s="25">
        <f>VLOOKUP($D29,Résultats!$B$2:$AZ$251,U$2,FALSE)</f>
        <v>40.200886339999997</v>
      </c>
      <c r="V29" s="25">
        <f>VLOOKUP($D29,Résultats!$B$2:$AZ$251,V$2,FALSE)</f>
        <v>45.565255399999998</v>
      </c>
      <c r="W29" s="25">
        <f>VLOOKUP($D29,Résultats!$B$2:$AZ$251,W$2,FALSE)</f>
        <v>51.242115290000001</v>
      </c>
      <c r="X29" s="25">
        <f>VLOOKUP($D29,Résultats!$B$2:$AZ$251,X$2,FALSE)</f>
        <v>57.202321419999997</v>
      </c>
      <c r="Y29" s="25">
        <f>VLOOKUP($D29,Résultats!$B$2:$AZ$251,Y$2,FALSE)</f>
        <v>63.308935429999998</v>
      </c>
      <c r="Z29" s="25">
        <f>VLOOKUP($D29,Résultats!$B$2:$AZ$251,Z$2,FALSE)</f>
        <v>69.567052459999999</v>
      </c>
      <c r="AA29" s="25">
        <f>VLOOKUP($D29,Résultats!$B$2:$AZ$251,AA$2,FALSE)</f>
        <v>75.895806440000001</v>
      </c>
      <c r="AB29" s="25">
        <f>VLOOKUP($D29,Résultats!$B$2:$AZ$251,AB$2,FALSE)</f>
        <v>82.221929900000006</v>
      </c>
      <c r="AC29" s="25">
        <f>VLOOKUP($D29,Résultats!$B$2:$AZ$251,AC$2,FALSE)</f>
        <v>88.456275539999893</v>
      </c>
      <c r="AD29" s="25">
        <f>VLOOKUP($D29,Résultats!$B$2:$AZ$251,AD$2,FALSE)</f>
        <v>94.799390500000001</v>
      </c>
      <c r="AE29" s="25">
        <f>VLOOKUP($D29,Résultats!$B$2:$AZ$251,AE$2,FALSE)</f>
        <v>100.9212725</v>
      </c>
      <c r="AF29" s="25">
        <f>VLOOKUP($D29,Résultats!$B$2:$AZ$251,AF$2,FALSE)</f>
        <v>106.7205264</v>
      </c>
      <c r="AG29" s="25">
        <f>VLOOKUP($D29,Résultats!$B$2:$AZ$251,AG$2,FALSE)</f>
        <v>112.19723140000001</v>
      </c>
      <c r="AH29" s="25">
        <f>VLOOKUP($D29,Résultats!$B$2:$AZ$251,AH$2,FALSE)</f>
        <v>117.3107502</v>
      </c>
      <c r="AI29" s="25">
        <f>VLOOKUP($D29,Résultats!$B$2:$AZ$251,AI$2,FALSE)</f>
        <v>122.0532197</v>
      </c>
      <c r="AJ29" s="25">
        <f>VLOOKUP($D29,Résultats!$B$2:$AZ$251,AJ$2,FALSE)</f>
        <v>126.494958</v>
      </c>
      <c r="AK29" s="25">
        <f>VLOOKUP($D29,Résultats!$B$2:$AZ$251,AK$2,FALSE)</f>
        <v>130.64051559999999</v>
      </c>
      <c r="AL29" s="25">
        <f>VLOOKUP($D29,Résultats!$B$2:$AZ$251,AL$2,FALSE)</f>
        <v>134.506517</v>
      </c>
      <c r="AM29" s="102">
        <f>VLOOKUP($D29,Résultats!$B$2:$AZ$251,AM$2,FALSE)</f>
        <v>138.22238849999999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0.71810894349999999</v>
      </c>
      <c r="G30" s="25">
        <f>VLOOKUP($D30,Résultats!$B$2:$AZ$251,G$2,FALSE)</f>
        <v>1.329148636</v>
      </c>
      <c r="H30" s="25">
        <f>VLOOKUP($D30,Résultats!$B$2:$AZ$251,H$2,FALSE)</f>
        <v>1.595285786</v>
      </c>
      <c r="I30" s="25">
        <f>VLOOKUP($D30,Résultats!$B$2:$AZ$251,I$2,FALSE)</f>
        <v>3.1274625340000002</v>
      </c>
      <c r="J30" s="25">
        <f>VLOOKUP($D30,Résultats!$B$2:$AZ$251,J$2,FALSE)</f>
        <v>5.5868796679999999</v>
      </c>
      <c r="K30" s="25">
        <f>VLOOKUP($D30,Résultats!$B$2:$AZ$251,K$2,FALSE)</f>
        <v>9.3520416139999902</v>
      </c>
      <c r="L30" s="25">
        <f>VLOOKUP($D30,Résultats!$B$2:$AZ$251,L$2,FALSE)</f>
        <v>10.59424959</v>
      </c>
      <c r="M30" s="25">
        <f>VLOOKUP($D30,Résultats!$B$2:$AZ$251,M$2,FALSE)</f>
        <v>11.19778137</v>
      </c>
      <c r="N30" s="25">
        <f>VLOOKUP($D30,Résultats!$B$2:$AZ$251,N$2,FALSE)</f>
        <v>12.198236469999999</v>
      </c>
      <c r="O30" s="25">
        <f>VLOOKUP($D30,Résultats!$B$2:$AZ$251,O$2,FALSE)</f>
        <v>13.905087460000001</v>
      </c>
      <c r="P30" s="25">
        <f>VLOOKUP($D30,Résultats!$B$2:$AZ$251,P$2,FALSE)</f>
        <v>15.857710640000001</v>
      </c>
      <c r="Q30" s="25">
        <f>VLOOKUP($D30,Résultats!$B$2:$AZ$251,Q$2,FALSE)</f>
        <v>17.95571541</v>
      </c>
      <c r="R30" s="25">
        <f>VLOOKUP($D30,Résultats!$B$2:$AZ$251,R$2,FALSE)</f>
        <v>20.137213500000001</v>
      </c>
      <c r="S30" s="25">
        <f>VLOOKUP($D30,Résultats!$B$2:$AZ$251,S$2,FALSE)</f>
        <v>22.391058810000001</v>
      </c>
      <c r="T30" s="25">
        <f>VLOOKUP($D30,Résultats!$B$2:$AZ$251,T$2,FALSE)</f>
        <v>24.638449090000002</v>
      </c>
      <c r="U30" s="25">
        <f>VLOOKUP($D30,Résultats!$B$2:$AZ$251,U$2,FALSE)</f>
        <v>26.903340180000001</v>
      </c>
      <c r="V30" s="25">
        <f>VLOOKUP($D30,Résultats!$B$2:$AZ$251,V$2,FALSE)</f>
        <v>29.159104589999998</v>
      </c>
      <c r="W30" s="25">
        <f>VLOOKUP($D30,Résultats!$B$2:$AZ$251,W$2,FALSE)</f>
        <v>31.373681789999999</v>
      </c>
      <c r="X30" s="25">
        <f>VLOOKUP($D30,Résultats!$B$2:$AZ$251,X$2,FALSE)</f>
        <v>33.51602063</v>
      </c>
      <c r="Y30" s="25">
        <f>VLOOKUP($D30,Résultats!$B$2:$AZ$251,Y$2,FALSE)</f>
        <v>35.497889499999999</v>
      </c>
      <c r="Z30" s="25">
        <f>VLOOKUP($D30,Résultats!$B$2:$AZ$251,Z$2,FALSE)</f>
        <v>37.321410110000002</v>
      </c>
      <c r="AA30" s="25">
        <f>VLOOKUP($D30,Résultats!$B$2:$AZ$251,AA$2,FALSE)</f>
        <v>38.93890356</v>
      </c>
      <c r="AB30" s="25">
        <f>VLOOKUP($D30,Résultats!$B$2:$AZ$251,AB$2,FALSE)</f>
        <v>40.314502830000002</v>
      </c>
      <c r="AC30" s="25">
        <f>VLOOKUP($D30,Résultats!$B$2:$AZ$251,AC$2,FALSE)</f>
        <v>41.409799470000003</v>
      </c>
      <c r="AD30" s="25">
        <f>VLOOKUP($D30,Résultats!$B$2:$AZ$251,AD$2,FALSE)</f>
        <v>42.321171990000003</v>
      </c>
      <c r="AE30" s="25">
        <f>VLOOKUP($D30,Résultats!$B$2:$AZ$251,AE$2,FALSE)</f>
        <v>42.902514230000001</v>
      </c>
      <c r="AF30" s="25">
        <f>VLOOKUP($D30,Résultats!$B$2:$AZ$251,AF$2,FALSE)</f>
        <v>43.123982789999999</v>
      </c>
      <c r="AG30" s="25">
        <f>VLOOKUP($D30,Résultats!$B$2:$AZ$251,AG$2,FALSE)</f>
        <v>43.000172810000002</v>
      </c>
      <c r="AH30" s="25">
        <f>VLOOKUP($D30,Résultats!$B$2:$AZ$251,AH$2,FALSE)</f>
        <v>42.531236640000003</v>
      </c>
      <c r="AI30" s="25">
        <f>VLOOKUP($D30,Résultats!$B$2:$AZ$251,AI$2,FALSE)</f>
        <v>41.729790170000001</v>
      </c>
      <c r="AJ30" s="25">
        <f>VLOOKUP($D30,Résultats!$B$2:$AZ$251,AJ$2,FALSE)</f>
        <v>40.635126849999999</v>
      </c>
      <c r="AK30" s="25">
        <f>VLOOKUP($D30,Résultats!$B$2:$AZ$251,AK$2,FALSE)</f>
        <v>39.261785860000003</v>
      </c>
      <c r="AL30" s="25">
        <f>VLOOKUP($D30,Résultats!$B$2:$AZ$251,AL$2,FALSE)</f>
        <v>37.627060389999997</v>
      </c>
      <c r="AM30" s="102">
        <f>VLOOKUP($D30,Résultats!$B$2:$AZ$251,AM$2,FALSE)</f>
        <v>35.772743929999997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15.696133919999999</v>
      </c>
      <c r="G31" s="25">
        <f>VLOOKUP($D31,Résultats!$B$2:$AZ$251,G$2,FALSE)</f>
        <v>28.693082090000001</v>
      </c>
      <c r="H31" s="25">
        <f>VLOOKUP($D31,Résultats!$B$2:$AZ$251,H$2,FALSE)</f>
        <v>34.332323440000003</v>
      </c>
      <c r="I31" s="25">
        <f>VLOOKUP($D31,Résultats!$B$2:$AZ$251,I$2,FALSE)</f>
        <v>67.156490289999894</v>
      </c>
      <c r="J31" s="25">
        <f>VLOOKUP($D31,Résultats!$B$2:$AZ$251,J$2,FALSE)</f>
        <v>119.7900714</v>
      </c>
      <c r="K31" s="25">
        <f>VLOOKUP($D31,Résultats!$B$2:$AZ$251,K$2,FALSE)</f>
        <v>200.419588</v>
      </c>
      <c r="L31" s="25">
        <f>VLOOKUP($D31,Résultats!$B$2:$AZ$251,L$2,FALSE)</f>
        <v>227.19600460000001</v>
      </c>
      <c r="M31" s="25">
        <f>VLOOKUP($D31,Résultats!$B$2:$AZ$251,M$2,FALSE)</f>
        <v>240.6276039</v>
      </c>
      <c r="N31" s="25">
        <f>VLOOKUP($D31,Résultats!$B$2:$AZ$251,N$2,FALSE)</f>
        <v>263.0588338</v>
      </c>
      <c r="O31" s="25">
        <f>VLOOKUP($D31,Résultats!$B$2:$AZ$251,O$2,FALSE)</f>
        <v>301.39747149999999</v>
      </c>
      <c r="P31" s="25">
        <f>VLOOKUP($D31,Résultats!$B$2:$AZ$251,P$2,FALSE)</f>
        <v>345.98507310000002</v>
      </c>
      <c r="Q31" s="25">
        <f>VLOOKUP($D31,Résultats!$B$2:$AZ$251,Q$2,FALSE)</f>
        <v>394.88392019999998</v>
      </c>
      <c r="R31" s="25">
        <f>VLOOKUP($D31,Résultats!$B$2:$AZ$251,R$2,FALSE)</f>
        <v>446.96705539999999</v>
      </c>
      <c r="S31" s="25">
        <f>VLOOKUP($D31,Résultats!$B$2:$AZ$251,S$2,FALSE)</f>
        <v>502.2105024</v>
      </c>
      <c r="T31" s="25">
        <f>VLOOKUP($D31,Résultats!$B$2:$AZ$251,T$2,FALSE)</f>
        <v>559.06738059999998</v>
      </c>
      <c r="U31" s="25">
        <f>VLOOKUP($D31,Résultats!$B$2:$AZ$251,U$2,FALSE)</f>
        <v>618.29369229999998</v>
      </c>
      <c r="V31" s="25">
        <f>VLOOKUP($D31,Résultats!$B$2:$AZ$251,V$2,FALSE)</f>
        <v>679.52218300000004</v>
      </c>
      <c r="W31" s="25">
        <f>VLOOKUP($D31,Résultats!$B$2:$AZ$251,W$2,FALSE)</f>
        <v>742.25295540000002</v>
      </c>
      <c r="X31" s="25">
        <f>VLOOKUP($D31,Résultats!$B$2:$AZ$251,X$2,FALSE)</f>
        <v>806.00309600000003</v>
      </c>
      <c r="Y31" s="25">
        <f>VLOOKUP($D31,Résultats!$B$2:$AZ$251,Y$2,FALSE)</f>
        <v>868.86586439999996</v>
      </c>
      <c r="Z31" s="25">
        <f>VLOOKUP($D31,Résultats!$B$2:$AZ$251,Z$2,FALSE)</f>
        <v>931.03978199999995</v>
      </c>
      <c r="AA31" s="25">
        <f>VLOOKUP($D31,Résultats!$B$2:$AZ$251,AA$2,FALSE)</f>
        <v>991.51845800000001</v>
      </c>
      <c r="AB31" s="25">
        <f>VLOOKUP($D31,Résultats!$B$2:$AZ$251,AB$2,FALSE)</f>
        <v>1049.502538</v>
      </c>
      <c r="AC31" s="25">
        <f>VLOOKUP($D31,Résultats!$B$2:$AZ$251,AC$2,FALSE)</f>
        <v>1104.0540960000001</v>
      </c>
      <c r="AD31" s="25">
        <f>VLOOKUP($D31,Résultats!$B$2:$AZ$251,AD$2,FALSE)</f>
        <v>1157.836078</v>
      </c>
      <c r="AE31" s="25">
        <f>VLOOKUP($D31,Résultats!$B$2:$AZ$251,AE$2,FALSE)</f>
        <v>1206.9575359999999</v>
      </c>
      <c r="AF31" s="25">
        <f>VLOOKUP($D31,Résultats!$B$2:$AZ$251,AF$2,FALSE)</f>
        <v>1250.4848509999999</v>
      </c>
      <c r="AG31" s="25">
        <f>VLOOKUP($D31,Résultats!$B$2:$AZ$251,AG$2,FALSE)</f>
        <v>1288.703859</v>
      </c>
      <c r="AH31" s="25">
        <f>VLOOKUP($D31,Résultats!$B$2:$AZ$251,AH$2,FALSE)</f>
        <v>1321.435794</v>
      </c>
      <c r="AI31" s="25">
        <f>VLOOKUP($D31,Résultats!$B$2:$AZ$251,AI$2,FALSE)</f>
        <v>1348.8671690000001</v>
      </c>
      <c r="AJ31" s="25">
        <f>VLOOKUP($D31,Résultats!$B$2:$AZ$251,AJ$2,FALSE)</f>
        <v>1372.0384879999999</v>
      </c>
      <c r="AK31" s="25">
        <f>VLOOKUP($D31,Résultats!$B$2:$AZ$251,AK$2,FALSE)</f>
        <v>1391.2307539999999</v>
      </c>
      <c r="AL31" s="25">
        <f>VLOOKUP($D31,Résultats!$B$2:$AZ$251,AL$2,FALSE)</f>
        <v>1406.8361440000001</v>
      </c>
      <c r="AM31" s="102">
        <f>VLOOKUP($D31,Résultats!$B$2:$AZ$251,AM$2,FALSE)</f>
        <v>1420.35652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5.9529705850000001</v>
      </c>
      <c r="G32" s="25">
        <f>VLOOKUP($D32,Résultats!$B$2:$AZ$251,G$2,FALSE)</f>
        <v>10.737935070000001</v>
      </c>
      <c r="H32" s="25">
        <f>VLOOKUP($D32,Résultats!$B$2:$AZ$251,H$2,FALSE)</f>
        <v>12.784533339999999</v>
      </c>
      <c r="I32" s="25">
        <f>VLOOKUP($D32,Résultats!$B$2:$AZ$251,I$2,FALSE)</f>
        <v>24.884237089999999</v>
      </c>
      <c r="J32" s="25">
        <f>VLOOKUP($D32,Résultats!$B$2:$AZ$251,J$2,FALSE)</f>
        <v>44.150000130000002</v>
      </c>
      <c r="K32" s="25">
        <f>VLOOKUP($D32,Résultats!$B$2:$AZ$251,K$2,FALSE)</f>
        <v>73.447394169999995</v>
      </c>
      <c r="L32" s="25">
        <f>VLOOKUP($D32,Résultats!$B$2:$AZ$251,L$2,FALSE)</f>
        <v>82.76410534</v>
      </c>
      <c r="M32" s="25">
        <f>VLOOKUP($D32,Résultats!$B$2:$AZ$251,M$2,FALSE)</f>
        <v>87.117979099999999</v>
      </c>
      <c r="N32" s="25">
        <f>VLOOKUP($D32,Résultats!$B$2:$AZ$251,N$2,FALSE)</f>
        <v>94.635286030000003</v>
      </c>
      <c r="O32" s="25">
        <f>VLOOKUP($D32,Résultats!$B$2:$AZ$251,O$2,FALSE)</f>
        <v>107.739957</v>
      </c>
      <c r="P32" s="25">
        <f>VLOOKUP($D32,Résultats!$B$2:$AZ$251,P$2,FALSE)</f>
        <v>122.9082712</v>
      </c>
      <c r="Q32" s="25">
        <f>VLOOKUP($D32,Résultats!$B$2:$AZ$251,Q$2,FALSE)</f>
        <v>139.430701</v>
      </c>
      <c r="R32" s="25">
        <f>VLOOKUP($D32,Résultats!$B$2:$AZ$251,R$2,FALSE)</f>
        <v>156.8988785</v>
      </c>
      <c r="S32" s="25">
        <f>VLOOKUP($D32,Résultats!$B$2:$AZ$251,S$2,FALSE)</f>
        <v>175.29884920000001</v>
      </c>
      <c r="T32" s="25">
        <f>VLOOKUP($D32,Résultats!$B$2:$AZ$251,T$2,FALSE)</f>
        <v>194.08698430000001</v>
      </c>
      <c r="U32" s="25">
        <f>VLOOKUP($D32,Résultats!$B$2:$AZ$251,U$2,FALSE)</f>
        <v>213.5249245</v>
      </c>
      <c r="V32" s="25">
        <f>VLOOKUP($D32,Résultats!$B$2:$AZ$251,V$2,FALSE)</f>
        <v>233.4818908</v>
      </c>
      <c r="W32" s="25">
        <f>VLOOKUP($D32,Résultats!$B$2:$AZ$251,W$2,FALSE)</f>
        <v>253.7839328</v>
      </c>
      <c r="X32" s="25">
        <f>VLOOKUP($D32,Résultats!$B$2:$AZ$251,X$2,FALSE)</f>
        <v>274.26516240000001</v>
      </c>
      <c r="Y32" s="25">
        <f>VLOOKUP($D32,Résultats!$B$2:$AZ$251,Y$2,FALSE)</f>
        <v>294.28105090000003</v>
      </c>
      <c r="Z32" s="25">
        <f>VLOOKUP($D32,Résultats!$B$2:$AZ$251,Z$2,FALSE)</f>
        <v>313.90967469999998</v>
      </c>
      <c r="AA32" s="25">
        <f>VLOOKUP($D32,Résultats!$B$2:$AZ$251,AA$2,FALSE)</f>
        <v>332.81948920000002</v>
      </c>
      <c r="AB32" s="25">
        <f>VLOOKUP($D32,Résultats!$B$2:$AZ$251,AB$2,FALSE)</f>
        <v>350.75522669999998</v>
      </c>
      <c r="AC32" s="25">
        <f>VLOOKUP($D32,Résultats!$B$2:$AZ$251,AC$2,FALSE)</f>
        <v>367.41928080000002</v>
      </c>
      <c r="AD32" s="25">
        <f>VLOOKUP($D32,Résultats!$B$2:$AZ$251,AD$2,FALSE)</f>
        <v>383.71133070000002</v>
      </c>
      <c r="AE32" s="25">
        <f>VLOOKUP($D32,Résultats!$B$2:$AZ$251,AE$2,FALSE)</f>
        <v>398.35416579999998</v>
      </c>
      <c r="AF32" s="25">
        <f>VLOOKUP($D32,Résultats!$B$2:$AZ$251,AF$2,FALSE)</f>
        <v>411.06105339999999</v>
      </c>
      <c r="AG32" s="25">
        <f>VLOOKUP($D32,Résultats!$B$2:$AZ$251,AG$2,FALSE)</f>
        <v>421.94783369999999</v>
      </c>
      <c r="AH32" s="25">
        <f>VLOOKUP($D32,Résultats!$B$2:$AZ$251,AH$2,FALSE)</f>
        <v>430.97809669999998</v>
      </c>
      <c r="AI32" s="25">
        <f>VLOOKUP($D32,Résultats!$B$2:$AZ$251,AI$2,FALSE)</f>
        <v>438.23393929999997</v>
      </c>
      <c r="AJ32" s="25">
        <f>VLOOKUP($D32,Résultats!$B$2:$AZ$251,AJ$2,FALSE)</f>
        <v>444.07386200000002</v>
      </c>
      <c r="AK32" s="25">
        <f>VLOOKUP($D32,Résultats!$B$2:$AZ$251,AK$2,FALSE)</f>
        <v>448.60705050000001</v>
      </c>
      <c r="AL32" s="25">
        <f>VLOOKUP($D32,Résultats!$B$2:$AZ$251,AL$2,FALSE)</f>
        <v>451.97694949999999</v>
      </c>
      <c r="AM32" s="102">
        <f>VLOOKUP($D32,Résultats!$B$2:$AZ$251,AM$2,FALSE)</f>
        <v>454.67851630000001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0.89014848219999998</v>
      </c>
      <c r="G34" s="55">
        <f>VLOOKUP($D34,Résultats!$B$2:$AZ$251,G$2,FALSE)</f>
        <v>1.5561489230000001</v>
      </c>
      <c r="H34" s="55">
        <f>VLOOKUP($D34,Résultats!$B$2:$AZ$251,H$2,FALSE)</f>
        <v>1.8331891410000001</v>
      </c>
      <c r="I34" s="55">
        <f>VLOOKUP($D34,Résultats!$B$2:$AZ$251,I$2,FALSE)</f>
        <v>3.5328242510000001</v>
      </c>
      <c r="J34" s="55">
        <f>VLOOKUP($D34,Résultats!$B$2:$AZ$251,J$2,FALSE)</f>
        <v>6.204648121</v>
      </c>
      <c r="K34" s="55">
        <f>VLOOKUP($D34,Résultats!$B$2:$AZ$251,K$2,FALSE)</f>
        <v>10.218548500000001</v>
      </c>
      <c r="L34" s="55">
        <f>VLOOKUP($D34,Résultats!$B$2:$AZ$251,L$2,FALSE)</f>
        <v>11.402917889999999</v>
      </c>
      <c r="M34" s="55">
        <f>VLOOKUP($D34,Résultats!$B$2:$AZ$251,M$2,FALSE)</f>
        <v>11.89263936</v>
      </c>
      <c r="N34" s="55">
        <f>VLOOKUP($D34,Résultats!$B$2:$AZ$251,N$2,FALSE)</f>
        <v>12.80823217</v>
      </c>
      <c r="O34" s="55">
        <f>VLOOKUP($D34,Résultats!$B$2:$AZ$251,O$2,FALSE)</f>
        <v>14.470159450000001</v>
      </c>
      <c r="P34" s="55">
        <f>VLOOKUP($D34,Résultats!$B$2:$AZ$251,P$2,FALSE)</f>
        <v>16.397567689999999</v>
      </c>
      <c r="Q34" s="55">
        <f>VLOOKUP($D34,Résultats!$B$2:$AZ$251,Q$2,FALSE)</f>
        <v>18.49695346</v>
      </c>
      <c r="R34" s="55">
        <f>VLOOKUP($D34,Résultats!$B$2:$AZ$251,R$2,FALSE)</f>
        <v>20.716656820000001</v>
      </c>
      <c r="S34" s="55">
        <f>VLOOKUP($D34,Résultats!$B$2:$AZ$251,S$2,FALSE)</f>
        <v>23.05766414</v>
      </c>
      <c r="T34" s="55">
        <f>VLOOKUP($D34,Résultats!$B$2:$AZ$251,T$2,FALSE)</f>
        <v>25.451187149999999</v>
      </c>
      <c r="U34" s="55">
        <f>VLOOKUP($D34,Résultats!$B$2:$AZ$251,U$2,FALSE)</f>
        <v>27.934261280000001</v>
      </c>
      <c r="V34" s="55">
        <f>VLOOKUP($D34,Résultats!$B$2:$AZ$251,V$2,FALSE)</f>
        <v>30.492134360000001</v>
      </c>
      <c r="W34" s="55">
        <f>VLOOKUP($D34,Résultats!$B$2:$AZ$251,W$2,FALSE)</f>
        <v>33.104441520000002</v>
      </c>
      <c r="X34" s="55">
        <f>VLOOKUP($D34,Résultats!$B$2:$AZ$251,X$2,FALSE)</f>
        <v>35.7518496</v>
      </c>
      <c r="Y34" s="55">
        <f>VLOOKUP($D34,Résultats!$B$2:$AZ$251,Y$2,FALSE)</f>
        <v>38.352598440000001</v>
      </c>
      <c r="Z34" s="55">
        <f>VLOOKUP($D34,Résultats!$B$2:$AZ$251,Z$2,FALSE)</f>
        <v>40.918905799999997</v>
      </c>
      <c r="AA34" s="55">
        <f>VLOOKUP($D34,Résultats!$B$2:$AZ$251,AA$2,FALSE)</f>
        <v>43.409301659999997</v>
      </c>
      <c r="AB34" s="55">
        <f>VLOOKUP($D34,Résultats!$B$2:$AZ$251,AB$2,FALSE)</f>
        <v>45.791908139999997</v>
      </c>
      <c r="AC34" s="55">
        <f>VLOOKUP($D34,Résultats!$B$2:$AZ$251,AC$2,FALSE)</f>
        <v>48.028870480000002</v>
      </c>
      <c r="AD34" s="55">
        <f>VLOOKUP($D34,Résultats!$B$2:$AZ$251,AD$2,FALSE)</f>
        <v>50.238575930000003</v>
      </c>
      <c r="AE34" s="55">
        <f>VLOOKUP($D34,Résultats!$B$2:$AZ$251,AE$2,FALSE)</f>
        <v>52.254343589999998</v>
      </c>
      <c r="AF34" s="55">
        <f>VLOOKUP($D34,Résultats!$B$2:$AZ$251,AF$2,FALSE)</f>
        <v>54.03827132</v>
      </c>
      <c r="AG34" s="55">
        <f>VLOOKUP($D34,Résultats!$B$2:$AZ$251,AG$2,FALSE)</f>
        <v>55.604898140000003</v>
      </c>
      <c r="AH34" s="55">
        <f>VLOOKUP($D34,Résultats!$B$2:$AZ$251,AH$2,FALSE)</f>
        <v>56.948349669999999</v>
      </c>
      <c r="AI34" s="55">
        <f>VLOOKUP($D34,Résultats!$B$2:$AZ$251,AI$2,FALSE)</f>
        <v>58.078115539999999</v>
      </c>
      <c r="AJ34" s="55">
        <f>VLOOKUP($D34,Résultats!$B$2:$AZ$251,AJ$2,FALSE)</f>
        <v>59.040094699999997</v>
      </c>
      <c r="AK34" s="55">
        <f>VLOOKUP($D34,Résultats!$B$2:$AZ$251,AK$2,FALSE)</f>
        <v>59.847103840000003</v>
      </c>
      <c r="AL34" s="55">
        <f>VLOOKUP($D34,Résultats!$B$2:$AZ$251,AL$2,FALSE)</f>
        <v>60.516430999999997</v>
      </c>
      <c r="AM34" s="214">
        <f>VLOOKUP($D34,Résultats!$B$2:$AZ$251,AM$2,FALSE)</f>
        <v>61.112865919999997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2898.6150520000001</v>
      </c>
      <c r="J35" s="53">
        <f>VLOOKUP($D35,Résultats!$B$2:$AZ$251,J$2,FALSE)</f>
        <v>2837.0419299999999</v>
      </c>
      <c r="K35" s="53">
        <f>VLOOKUP($D35,Résultats!$B$2:$AZ$251,K$2,FALSE)</f>
        <v>2580.7392840000002</v>
      </c>
      <c r="L35" s="53">
        <f>VLOOKUP($D35,Résultats!$B$2:$AZ$251,L$2,FALSE)</f>
        <v>2497.7527070000001</v>
      </c>
      <c r="M35" s="53">
        <f>VLOOKUP($D35,Résultats!$B$2:$AZ$251,M$2,FALSE)</f>
        <v>2258.200519</v>
      </c>
      <c r="N35" s="53">
        <f>VLOOKUP($D35,Résultats!$B$2:$AZ$251,N$2,FALSE)</f>
        <v>2106.8343730000001</v>
      </c>
      <c r="O35" s="53">
        <f>VLOOKUP($D35,Résultats!$B$2:$AZ$251,O$2,FALSE)</f>
        <v>2059.2062970000002</v>
      </c>
      <c r="P35" s="53">
        <f>VLOOKUP($D35,Résultats!$B$2:$AZ$251,P$2,FALSE)</f>
        <v>2015.415835</v>
      </c>
      <c r="Q35" s="53">
        <f>VLOOKUP($D35,Résultats!$B$2:$AZ$251,Q$2,FALSE)</f>
        <v>1959.917995</v>
      </c>
      <c r="R35" s="53">
        <f>VLOOKUP($D35,Résultats!$B$2:$AZ$251,R$2,FALSE)</f>
        <v>1888.7561679999999</v>
      </c>
      <c r="S35" s="53">
        <f>VLOOKUP($D35,Résultats!$B$2:$AZ$251,S$2,FALSE)</f>
        <v>1805.2977490000001</v>
      </c>
      <c r="T35" s="53">
        <f>VLOOKUP($D35,Résultats!$B$2:$AZ$251,T$2,FALSE)</f>
        <v>1707.9859730000001</v>
      </c>
      <c r="U35" s="53">
        <f>VLOOKUP($D35,Résultats!$B$2:$AZ$251,U$2,FALSE)</f>
        <v>1603.738619</v>
      </c>
      <c r="V35" s="53">
        <f>VLOOKUP($D35,Résultats!$B$2:$AZ$251,V$2,FALSE)</f>
        <v>1494.8329759999999</v>
      </c>
      <c r="W35" s="53">
        <f>VLOOKUP($D35,Résultats!$B$2:$AZ$251,W$2,FALSE)</f>
        <v>1383.2366469999999</v>
      </c>
      <c r="X35" s="53">
        <f>VLOOKUP($D35,Résultats!$B$2:$AZ$251,X$2,FALSE)</f>
        <v>1270.928116</v>
      </c>
      <c r="Y35" s="53">
        <f>VLOOKUP($D35,Résultats!$B$2:$AZ$251,Y$2,FALSE)</f>
        <v>1157.830465</v>
      </c>
      <c r="Z35" s="53">
        <f>VLOOKUP($D35,Résultats!$B$2:$AZ$251,Z$2,FALSE)</f>
        <v>1047.1926599999999</v>
      </c>
      <c r="AA35" s="53">
        <f>VLOOKUP($D35,Résultats!$B$2:$AZ$251,AA$2,FALSE)</f>
        <v>940.12090439999997</v>
      </c>
      <c r="AB35" s="53">
        <f>VLOOKUP($D35,Résultats!$B$2:$AZ$251,AB$2,FALSE)</f>
        <v>837.83061090000001</v>
      </c>
      <c r="AC35" s="53">
        <f>VLOOKUP($D35,Résultats!$B$2:$AZ$251,AC$2,FALSE)</f>
        <v>741.19590370000003</v>
      </c>
      <c r="AD35" s="53">
        <f>VLOOKUP($D35,Résultats!$B$2:$AZ$251,AD$2,FALSE)</f>
        <v>652.92350690000001</v>
      </c>
      <c r="AE35" s="53">
        <f>VLOOKUP($D35,Résultats!$B$2:$AZ$251,AE$2,FALSE)</f>
        <v>571.09751570000003</v>
      </c>
      <c r="AF35" s="53">
        <f>VLOOKUP($D35,Résultats!$B$2:$AZ$251,AF$2,FALSE)</f>
        <v>495.98049529999997</v>
      </c>
      <c r="AG35" s="53">
        <f>VLOOKUP($D35,Résultats!$B$2:$AZ$251,AG$2,FALSE)</f>
        <v>428.06569949999999</v>
      </c>
      <c r="AH35" s="53">
        <f>VLOOKUP($D35,Résultats!$B$2:$AZ$251,AH$2,FALSE)</f>
        <v>367.29686379999998</v>
      </c>
      <c r="AI35" s="53">
        <f>VLOOKUP($D35,Résultats!$B$2:$AZ$251,AI$2,FALSE)</f>
        <v>313.49990769999999</v>
      </c>
      <c r="AJ35" s="53">
        <f>VLOOKUP($D35,Résultats!$B$2:$AZ$251,AJ$2,FALSE)</f>
        <v>266.47339399999998</v>
      </c>
      <c r="AK35" s="53">
        <f>VLOOKUP($D35,Résultats!$B$2:$AZ$251,AK$2,FALSE)</f>
        <v>225.66546109999999</v>
      </c>
      <c r="AL35" s="53">
        <f>VLOOKUP($D35,Résultats!$B$2:$AZ$251,AL$2,FALSE)</f>
        <v>190.49400019999999</v>
      </c>
      <c r="AM35" s="213">
        <f>VLOOKUP($D35,Résultats!$B$2:$AZ$251,AM$2,FALSE)</f>
        <v>160.48468099999999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82.418702019999998</v>
      </c>
      <c r="G36" s="25">
        <f>VLOOKUP($D36,Résultats!$B$2:$AZ$251,G$2,FALSE)</f>
        <v>123.9733107</v>
      </c>
      <c r="H36" s="25">
        <f>VLOOKUP($D36,Résultats!$B$2:$AZ$251,H$2,FALSE)</f>
        <v>126.8437261</v>
      </c>
      <c r="I36" s="25">
        <f>VLOOKUP($D36,Résultats!$B$2:$AZ$251,I$2,FALSE)</f>
        <v>165.30724979999999</v>
      </c>
      <c r="J36" s="25">
        <f>VLOOKUP($D36,Résultats!$B$2:$AZ$251,J$2,FALSE)</f>
        <v>146.99866019999999</v>
      </c>
      <c r="K36" s="25">
        <f>VLOOKUP($D36,Résultats!$B$2:$AZ$251,K$2,FALSE)</f>
        <v>158.66810989999999</v>
      </c>
      <c r="L36" s="25">
        <f>VLOOKUP($D36,Résultats!$B$2:$AZ$251,L$2,FALSE)</f>
        <v>171.82969510000001</v>
      </c>
      <c r="M36" s="25">
        <f>VLOOKUP($D36,Résultats!$B$2:$AZ$251,M$2,FALSE)</f>
        <v>174.49415099999999</v>
      </c>
      <c r="N36" s="25">
        <f>VLOOKUP($D36,Résultats!$B$2:$AZ$251,N$2,FALSE)</f>
        <v>182.2882281</v>
      </c>
      <c r="O36" s="25">
        <f>VLOOKUP($D36,Résultats!$B$2:$AZ$251,O$2,FALSE)</f>
        <v>189.27979970000001</v>
      </c>
      <c r="P36" s="25">
        <f>VLOOKUP($D36,Résultats!$B$2:$AZ$251,P$2,FALSE)</f>
        <v>193.22622530000001</v>
      </c>
      <c r="Q36" s="25">
        <f>VLOOKUP($D36,Résultats!$B$2:$AZ$251,Q$2,FALSE)</f>
        <v>194.3346895</v>
      </c>
      <c r="R36" s="25">
        <f>VLOOKUP($D36,Résultats!$B$2:$AZ$251,R$2,FALSE)</f>
        <v>192.72254079999999</v>
      </c>
      <c r="S36" s="25">
        <f>VLOOKUP($D36,Résultats!$B$2:$AZ$251,S$2,FALSE)</f>
        <v>188.99767180000001</v>
      </c>
      <c r="T36" s="25">
        <f>VLOOKUP($D36,Résultats!$B$2:$AZ$251,T$2,FALSE)</f>
        <v>183.21281569999999</v>
      </c>
      <c r="U36" s="25">
        <f>VLOOKUP($D36,Résultats!$B$2:$AZ$251,U$2,FALSE)</f>
        <v>176.1498038</v>
      </c>
      <c r="V36" s="25">
        <f>VLOOKUP($D36,Résultats!$B$2:$AZ$251,V$2,FALSE)</f>
        <v>168.04633329999999</v>
      </c>
      <c r="W36" s="25">
        <f>VLOOKUP($D36,Résultats!$B$2:$AZ$251,W$2,FALSE)</f>
        <v>159.11641940000001</v>
      </c>
      <c r="X36" s="25">
        <f>VLOOKUP($D36,Résultats!$B$2:$AZ$251,X$2,FALSE)</f>
        <v>149.55976659999999</v>
      </c>
      <c r="Y36" s="25">
        <f>VLOOKUP($D36,Résultats!$B$2:$AZ$251,Y$2,FALSE)</f>
        <v>139.63634479999999</v>
      </c>
      <c r="Z36" s="25">
        <f>VLOOKUP($D36,Résultats!$B$2:$AZ$251,Z$2,FALSE)</f>
        <v>129.3729731</v>
      </c>
      <c r="AA36" s="25">
        <f>VLOOKUP($D36,Résultats!$B$2:$AZ$251,AA$2,FALSE)</f>
        <v>118.8787248</v>
      </c>
      <c r="AB36" s="25">
        <f>VLOOKUP($D36,Résultats!$B$2:$AZ$251,AB$2,FALSE)</f>
        <v>108.3951335</v>
      </c>
      <c r="AC36" s="25">
        <f>VLOOKUP($D36,Résultats!$B$2:$AZ$251,AC$2,FALSE)</f>
        <v>98.068259350000005</v>
      </c>
      <c r="AD36" s="25">
        <f>VLOOKUP($D36,Résultats!$B$2:$AZ$251,AD$2,FALSE)</f>
        <v>88.405370689999998</v>
      </c>
      <c r="AE36" s="25">
        <f>VLOOKUP($D36,Résultats!$B$2:$AZ$251,AE$2,FALSE)</f>
        <v>79.131978799999999</v>
      </c>
      <c r="AF36" s="25">
        <f>VLOOKUP($D36,Résultats!$B$2:$AZ$251,AF$2,FALSE)</f>
        <v>70.321148730000004</v>
      </c>
      <c r="AG36" s="25">
        <f>VLOOKUP($D36,Résultats!$B$2:$AZ$251,AG$2,FALSE)</f>
        <v>62.115485990000003</v>
      </c>
      <c r="AH36" s="25">
        <f>VLOOKUP($D36,Résultats!$B$2:$AZ$251,AH$2,FALSE)</f>
        <v>54.574587319999999</v>
      </c>
      <c r="AI36" s="25">
        <f>VLOOKUP($D36,Résultats!$B$2:$AZ$251,AI$2,FALSE)</f>
        <v>47.753039999999999</v>
      </c>
      <c r="AJ36" s="25">
        <f>VLOOKUP($D36,Résultats!$B$2:$AZ$251,AJ$2,FALSE)</f>
        <v>41.636735989999998</v>
      </c>
      <c r="AK36" s="25">
        <f>VLOOKUP($D36,Résultats!$B$2:$AZ$251,AK$2,FALSE)</f>
        <v>36.186206720000001</v>
      </c>
      <c r="AL36" s="25">
        <f>VLOOKUP($D36,Résultats!$B$2:$AZ$251,AL$2,FALSE)</f>
        <v>31.3552727</v>
      </c>
      <c r="AM36" s="102">
        <f>VLOOKUP($D36,Résultats!$B$2:$AZ$251,AM$2,FALSE)</f>
        <v>27.120632100000002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531.62122220000003</v>
      </c>
      <c r="G37" s="25">
        <f>VLOOKUP($D37,Résultats!$B$2:$AZ$251,G$2,FALSE)</f>
        <v>546.04507139999998</v>
      </c>
      <c r="H37" s="25">
        <f>VLOOKUP($D37,Résultats!$B$2:$AZ$251,H$2,FALSE)</f>
        <v>543.82126670000002</v>
      </c>
      <c r="I37" s="25">
        <f>VLOOKUP($D37,Résultats!$B$2:$AZ$251,I$2,FALSE)</f>
        <v>612.23208350000004</v>
      </c>
      <c r="J37" s="25">
        <f>VLOOKUP($D37,Résultats!$B$2:$AZ$251,J$2,FALSE)</f>
        <v>578.92770599999994</v>
      </c>
      <c r="K37" s="25">
        <f>VLOOKUP($D37,Résultats!$B$2:$AZ$251,K$2,FALSE)</f>
        <v>538.15738759999999</v>
      </c>
      <c r="L37" s="25">
        <f>VLOOKUP($D37,Résultats!$B$2:$AZ$251,L$2,FALSE)</f>
        <v>522.65639829999998</v>
      </c>
      <c r="M37" s="25">
        <f>VLOOKUP($D37,Résultats!$B$2:$AZ$251,M$2,FALSE)</f>
        <v>473.79700869999999</v>
      </c>
      <c r="N37" s="25">
        <f>VLOOKUP($D37,Résultats!$B$2:$AZ$251,N$2,FALSE)</f>
        <v>442.45546760000002</v>
      </c>
      <c r="O37" s="25">
        <f>VLOOKUP($D37,Résultats!$B$2:$AZ$251,O$2,FALSE)</f>
        <v>434.32565290000002</v>
      </c>
      <c r="P37" s="25">
        <f>VLOOKUP($D37,Résultats!$B$2:$AZ$251,P$2,FALSE)</f>
        <v>426.64850289999998</v>
      </c>
      <c r="Q37" s="25">
        <f>VLOOKUP($D37,Résultats!$B$2:$AZ$251,Q$2,FALSE)</f>
        <v>416.28613410000003</v>
      </c>
      <c r="R37" s="25">
        <f>VLOOKUP($D37,Résultats!$B$2:$AZ$251,R$2,FALSE)</f>
        <v>402.3705898</v>
      </c>
      <c r="S37" s="25">
        <f>VLOOKUP($D37,Résultats!$B$2:$AZ$251,S$2,FALSE)</f>
        <v>385.62360319999999</v>
      </c>
      <c r="T37" s="25">
        <f>VLOOKUP($D37,Résultats!$B$2:$AZ$251,T$2,FALSE)</f>
        <v>365.71530259999997</v>
      </c>
      <c r="U37" s="25">
        <f>VLOOKUP($D37,Résultats!$B$2:$AZ$251,U$2,FALSE)</f>
        <v>344.17038150000002</v>
      </c>
      <c r="V37" s="25">
        <f>VLOOKUP($D37,Résultats!$B$2:$AZ$251,V$2,FALSE)</f>
        <v>321.49507340000002</v>
      </c>
      <c r="W37" s="25">
        <f>VLOOKUP($D37,Résultats!$B$2:$AZ$251,W$2,FALSE)</f>
        <v>298.12538210000002</v>
      </c>
      <c r="X37" s="25">
        <f>VLOOKUP($D37,Résultats!$B$2:$AZ$251,X$2,FALSE)</f>
        <v>274.49055829999998</v>
      </c>
      <c r="Y37" s="25">
        <f>VLOOKUP($D37,Résultats!$B$2:$AZ$251,Y$2,FALSE)</f>
        <v>250.49663530000001</v>
      </c>
      <c r="Z37" s="25">
        <f>VLOOKUP($D37,Résultats!$B$2:$AZ$251,Z$2,FALSE)</f>
        <v>226.9234634</v>
      </c>
      <c r="AA37" s="25">
        <f>VLOOKUP($D37,Résultats!$B$2:$AZ$251,AA$2,FALSE)</f>
        <v>204.02034599999999</v>
      </c>
      <c r="AB37" s="25">
        <f>VLOOKUP($D37,Résultats!$B$2:$AZ$251,AB$2,FALSE)</f>
        <v>182.0755595</v>
      </c>
      <c r="AC37" s="25">
        <f>VLOOKUP($D37,Résultats!$B$2:$AZ$251,AC$2,FALSE)</f>
        <v>161.2876862</v>
      </c>
      <c r="AD37" s="25">
        <f>VLOOKUP($D37,Résultats!$B$2:$AZ$251,AD$2,FALSE)</f>
        <v>142.23139359999999</v>
      </c>
      <c r="AE37" s="25">
        <f>VLOOKUP($D37,Résultats!$B$2:$AZ$251,AE$2,FALSE)</f>
        <v>124.5299382</v>
      </c>
      <c r="AF37" s="25">
        <f>VLOOKUP($D37,Résultats!$B$2:$AZ$251,AF$2,FALSE)</f>
        <v>108.2485537</v>
      </c>
      <c r="AG37" s="25">
        <f>VLOOKUP($D37,Résultats!$B$2:$AZ$251,AG$2,FALSE)</f>
        <v>93.505653289999998</v>
      </c>
      <c r="AH37" s="25">
        <f>VLOOKUP($D37,Résultats!$B$2:$AZ$251,AH$2,FALSE)</f>
        <v>80.29682957</v>
      </c>
      <c r="AI37" s="25">
        <f>VLOOKUP($D37,Résultats!$B$2:$AZ$251,AI$2,FALSE)</f>
        <v>68.574855690000007</v>
      </c>
      <c r="AJ37" s="25">
        <f>VLOOKUP($D37,Résultats!$B$2:$AZ$251,AJ$2,FALSE)</f>
        <v>58.315204889999997</v>
      </c>
      <c r="AK37" s="25">
        <f>VLOOKUP($D37,Résultats!$B$2:$AZ$251,AK$2,FALSE)</f>
        <v>49.40172295</v>
      </c>
      <c r="AL37" s="25">
        <f>VLOOKUP($D37,Résultats!$B$2:$AZ$251,AL$2,FALSE)</f>
        <v>41.710380370000003</v>
      </c>
      <c r="AM37" s="102">
        <f>VLOOKUP($D37,Résultats!$B$2:$AZ$251,AM$2,FALSE)</f>
        <v>35.140827010000002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787.6051923</v>
      </c>
      <c r="G38" s="25">
        <f>VLOOKUP($D38,Résultats!$B$2:$AZ$251,G$2,FALSE)</f>
        <v>782.04698329999997</v>
      </c>
      <c r="H38" s="25">
        <f>VLOOKUP($D38,Résultats!$B$2:$AZ$251,H$2,FALSE)</f>
        <v>777.24543140000003</v>
      </c>
      <c r="I38" s="25">
        <f>VLOOKUP($D38,Résultats!$B$2:$AZ$251,I$2,FALSE)</f>
        <v>846.42534620000004</v>
      </c>
      <c r="J38" s="25">
        <f>VLOOKUP($D38,Résultats!$B$2:$AZ$251,J$2,FALSE)</f>
        <v>821.86681910000004</v>
      </c>
      <c r="K38" s="25">
        <f>VLOOKUP($D38,Résultats!$B$2:$AZ$251,K$2,FALSE)</f>
        <v>749.74138219999998</v>
      </c>
      <c r="L38" s="25">
        <f>VLOOKUP($D38,Résultats!$B$2:$AZ$251,L$2,FALSE)</f>
        <v>721.64572989999999</v>
      </c>
      <c r="M38" s="25">
        <f>VLOOKUP($D38,Résultats!$B$2:$AZ$251,M$2,FALSE)</f>
        <v>647.94821279999996</v>
      </c>
      <c r="N38" s="25">
        <f>VLOOKUP($D38,Résultats!$B$2:$AZ$251,N$2,FALSE)</f>
        <v>599.61877049999998</v>
      </c>
      <c r="O38" s="25">
        <f>VLOOKUP($D38,Résultats!$B$2:$AZ$251,O$2,FALSE)</f>
        <v>583.39140529999997</v>
      </c>
      <c r="P38" s="25">
        <f>VLOOKUP($D38,Résultats!$B$2:$AZ$251,P$2,FALSE)</f>
        <v>569.01806769999996</v>
      </c>
      <c r="Q38" s="25">
        <f>VLOOKUP($D38,Résultats!$B$2:$AZ$251,Q$2,FALSE)</f>
        <v>551.72363689999997</v>
      </c>
      <c r="R38" s="25">
        <f>VLOOKUP($D38,Résultats!$B$2:$AZ$251,R$2,FALSE)</f>
        <v>530.27726710000002</v>
      </c>
      <c r="S38" s="25">
        <f>VLOOKUP($D38,Résultats!$B$2:$AZ$251,S$2,FALSE)</f>
        <v>505.56772999999998</v>
      </c>
      <c r="T38" s="25">
        <f>VLOOKUP($D38,Résultats!$B$2:$AZ$251,T$2,FALSE)</f>
        <v>477.10940779999999</v>
      </c>
      <c r="U38" s="25">
        <f>VLOOKUP($D38,Résultats!$B$2:$AZ$251,U$2,FALSE)</f>
        <v>446.83360399999998</v>
      </c>
      <c r="V38" s="25">
        <f>VLOOKUP($D38,Résultats!$B$2:$AZ$251,V$2,FALSE)</f>
        <v>415.38496670000001</v>
      </c>
      <c r="W38" s="25">
        <f>VLOOKUP($D38,Résultats!$B$2:$AZ$251,W$2,FALSE)</f>
        <v>383.31775909999999</v>
      </c>
      <c r="X38" s="25">
        <f>VLOOKUP($D38,Résultats!$B$2:$AZ$251,X$2,FALSE)</f>
        <v>351.19321330000002</v>
      </c>
      <c r="Y38" s="25">
        <f>VLOOKUP($D38,Résultats!$B$2:$AZ$251,Y$2,FALSE)</f>
        <v>318.91084819999998</v>
      </c>
      <c r="Z38" s="25">
        <f>VLOOKUP($D38,Résultats!$B$2:$AZ$251,Z$2,FALSE)</f>
        <v>287.4832475</v>
      </c>
      <c r="AA38" s="25">
        <f>VLOOKUP($D38,Résultats!$B$2:$AZ$251,AA$2,FALSE)</f>
        <v>257.22860150000002</v>
      </c>
      <c r="AB38" s="25">
        <f>VLOOKUP($D38,Résultats!$B$2:$AZ$251,AB$2,FALSE)</f>
        <v>228.45711120000001</v>
      </c>
      <c r="AC38" s="25">
        <f>VLOOKUP($D38,Résultats!$B$2:$AZ$251,AC$2,FALSE)</f>
        <v>201.40110870000001</v>
      </c>
      <c r="AD38" s="25">
        <f>VLOOKUP($D38,Résultats!$B$2:$AZ$251,AD$2,FALSE)</f>
        <v>176.75244670000001</v>
      </c>
      <c r="AE38" s="25">
        <f>VLOOKUP($D38,Résultats!$B$2:$AZ$251,AE$2,FALSE)</f>
        <v>153.99966130000001</v>
      </c>
      <c r="AF38" s="25">
        <f>VLOOKUP($D38,Résultats!$B$2:$AZ$251,AF$2,FALSE)</f>
        <v>133.2045182</v>
      </c>
      <c r="AG38" s="25">
        <f>VLOOKUP($D38,Résultats!$B$2:$AZ$251,AG$2,FALSE)</f>
        <v>114.477728</v>
      </c>
      <c r="AH38" s="25">
        <f>VLOOKUP($D38,Résultats!$B$2:$AZ$251,AH$2,FALSE)</f>
        <v>97.783426160000005</v>
      </c>
      <c r="AI38" s="25">
        <f>VLOOKUP($D38,Résultats!$B$2:$AZ$251,AI$2,FALSE)</f>
        <v>83.050705219999998</v>
      </c>
      <c r="AJ38" s="25">
        <f>VLOOKUP($D38,Résultats!$B$2:$AZ$251,AJ$2,FALSE)</f>
        <v>70.221144330000001</v>
      </c>
      <c r="AK38" s="25">
        <f>VLOOKUP($D38,Résultats!$B$2:$AZ$251,AK$2,FALSE)</f>
        <v>59.134666860000003</v>
      </c>
      <c r="AL38" s="25">
        <f>VLOOKUP($D38,Résultats!$B$2:$AZ$251,AL$2,FALSE)</f>
        <v>49.623756309999997</v>
      </c>
      <c r="AM38" s="102">
        <f>VLOOKUP($D38,Résultats!$B$2:$AZ$251,AM$2,FALSE)</f>
        <v>41.546700370000003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743.77991510000004</v>
      </c>
      <c r="G39" s="25">
        <f>VLOOKUP($D39,Résultats!$B$2:$AZ$251,G$2,FALSE)</f>
        <v>721.33099360000006</v>
      </c>
      <c r="H39" s="25">
        <f>VLOOKUP($D39,Résultats!$B$2:$AZ$251,H$2,FALSE)</f>
        <v>720.56672149999997</v>
      </c>
      <c r="I39" s="25">
        <f>VLOOKUP($D39,Résultats!$B$2:$AZ$251,I$2,FALSE)</f>
        <v>760.2749546</v>
      </c>
      <c r="J39" s="25">
        <f>VLOOKUP($D39,Résultats!$B$2:$AZ$251,J$2,FALSE)</f>
        <v>770.32800039999995</v>
      </c>
      <c r="K39" s="25">
        <f>VLOOKUP($D39,Résultats!$B$2:$AZ$251,K$2,FALSE)</f>
        <v>694.07297430000006</v>
      </c>
      <c r="L39" s="25">
        <f>VLOOKUP($D39,Résultats!$B$2:$AZ$251,L$2,FALSE)</f>
        <v>664.63735959999997</v>
      </c>
      <c r="M39" s="25">
        <f>VLOOKUP($D39,Résultats!$B$2:$AZ$251,M$2,FALSE)</f>
        <v>593.42657159999999</v>
      </c>
      <c r="N39" s="25">
        <f>VLOOKUP($D39,Résultats!$B$2:$AZ$251,N$2,FALSE)</f>
        <v>546.14069319999999</v>
      </c>
      <c r="O39" s="25">
        <f>VLOOKUP($D39,Résultats!$B$2:$AZ$251,O$2,FALSE)</f>
        <v>528.92046579999999</v>
      </c>
      <c r="P39" s="25">
        <f>VLOOKUP($D39,Résultats!$B$2:$AZ$251,P$2,FALSE)</f>
        <v>514.04045859999997</v>
      </c>
      <c r="Q39" s="25">
        <f>VLOOKUP($D39,Résultats!$B$2:$AZ$251,Q$2,FALSE)</f>
        <v>496.86794479999998</v>
      </c>
      <c r="R39" s="25">
        <f>VLOOKUP($D39,Résultats!$B$2:$AZ$251,R$2,FALSE)</f>
        <v>476.23033779999997</v>
      </c>
      <c r="S39" s="25">
        <f>VLOOKUP($D39,Résultats!$B$2:$AZ$251,S$2,FALSE)</f>
        <v>452.88429250000002</v>
      </c>
      <c r="T39" s="25">
        <f>VLOOKUP($D39,Résultats!$B$2:$AZ$251,T$2,FALSE)</f>
        <v>426.36140519999998</v>
      </c>
      <c r="U39" s="25">
        <f>VLOOKUP($D39,Résultats!$B$2:$AZ$251,U$2,FALSE)</f>
        <v>398.36248460000002</v>
      </c>
      <c r="V39" s="25">
        <f>VLOOKUP($D39,Résultats!$B$2:$AZ$251,V$2,FALSE)</f>
        <v>369.4562004</v>
      </c>
      <c r="W39" s="25">
        <f>VLOOKUP($D39,Résultats!$B$2:$AZ$251,W$2,FALSE)</f>
        <v>340.13070579999999</v>
      </c>
      <c r="X39" s="25">
        <f>VLOOKUP($D39,Résultats!$B$2:$AZ$251,X$2,FALSE)</f>
        <v>310.88648999999998</v>
      </c>
      <c r="Y39" s="25">
        <f>VLOOKUP($D39,Résultats!$B$2:$AZ$251,Y$2,FALSE)</f>
        <v>281.62850539999999</v>
      </c>
      <c r="Z39" s="25">
        <f>VLOOKUP($D39,Résultats!$B$2:$AZ$251,Z$2,FALSE)</f>
        <v>253.2706713</v>
      </c>
      <c r="AA39" s="25">
        <f>VLOOKUP($D39,Résultats!$B$2:$AZ$251,AA$2,FALSE)</f>
        <v>226.0921361</v>
      </c>
      <c r="AB39" s="25">
        <f>VLOOKUP($D39,Résultats!$B$2:$AZ$251,AB$2,FALSE)</f>
        <v>200.34112809999999</v>
      </c>
      <c r="AC39" s="25">
        <f>VLOOKUP($D39,Résultats!$B$2:$AZ$251,AC$2,FALSE)</f>
        <v>176.21187839999999</v>
      </c>
      <c r="AD39" s="25">
        <f>VLOOKUP($D39,Résultats!$B$2:$AZ$251,AD$2,FALSE)</f>
        <v>154.29339010000001</v>
      </c>
      <c r="AE39" s="25">
        <f>VLOOKUP($D39,Résultats!$B$2:$AZ$251,AE$2,FALSE)</f>
        <v>134.12318200000001</v>
      </c>
      <c r="AF39" s="25">
        <f>VLOOKUP($D39,Résultats!$B$2:$AZ$251,AF$2,FALSE)</f>
        <v>115.7454496</v>
      </c>
      <c r="AG39" s="25">
        <f>VLOOKUP($D39,Résultats!$B$2:$AZ$251,AG$2,FALSE)</f>
        <v>99.24060222</v>
      </c>
      <c r="AH39" s="25">
        <f>VLOOKUP($D39,Résultats!$B$2:$AZ$251,AH$2,FALSE)</f>
        <v>84.563862029999996</v>
      </c>
      <c r="AI39" s="25">
        <f>VLOOKUP($D39,Résultats!$B$2:$AZ$251,AI$2,FALSE)</f>
        <v>71.645713189999995</v>
      </c>
      <c r="AJ39" s="25">
        <f>VLOOKUP($D39,Résultats!$B$2:$AZ$251,AJ$2,FALSE)</f>
        <v>60.424576639999998</v>
      </c>
      <c r="AK39" s="25">
        <f>VLOOKUP($D39,Résultats!$B$2:$AZ$251,AK$2,FALSE)</f>
        <v>50.75353381</v>
      </c>
      <c r="AL39" s="25">
        <f>VLOOKUP($D39,Résultats!$B$2:$AZ$251,AL$2,FALSE)</f>
        <v>42.480114720000003</v>
      </c>
      <c r="AM39" s="102">
        <f>VLOOKUP($D39,Résultats!$B$2:$AZ$251,AM$2,FALSE)</f>
        <v>35.473346849999999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443.58344299999999</v>
      </c>
      <c r="G40" s="25">
        <f>VLOOKUP($D40,Résultats!$B$2:$AZ$251,G$2,FALSE)</f>
        <v>407.73512829999999</v>
      </c>
      <c r="H40" s="25">
        <f>VLOOKUP($D40,Résultats!$B$2:$AZ$251,H$2,FALSE)</f>
        <v>398.08069769999997</v>
      </c>
      <c r="I40" s="25">
        <f>VLOOKUP($D40,Résultats!$B$2:$AZ$251,I$2,FALSE)</f>
        <v>396.63965660000002</v>
      </c>
      <c r="J40" s="25">
        <f>VLOOKUP($D40,Résultats!$B$2:$AZ$251,J$2,FALSE)</f>
        <v>420.42622619999997</v>
      </c>
      <c r="K40" s="25">
        <f>VLOOKUP($D40,Résultats!$B$2:$AZ$251,K$2,FALSE)</f>
        <v>356.87078070000001</v>
      </c>
      <c r="L40" s="25">
        <f>VLOOKUP($D40,Résultats!$B$2:$AZ$251,L$2,FALSE)</f>
        <v>338.70620309999998</v>
      </c>
      <c r="M40" s="25">
        <f>VLOOKUP($D40,Résultats!$B$2:$AZ$251,M$2,FALSE)</f>
        <v>299.74061189999998</v>
      </c>
      <c r="N40" s="25">
        <f>VLOOKUP($D40,Résultats!$B$2:$AZ$251,N$2,FALSE)</f>
        <v>273.74378280000002</v>
      </c>
      <c r="O40" s="25">
        <f>VLOOKUP($D40,Résultats!$B$2:$AZ$251,O$2,FALSE)</f>
        <v>263.21724399999999</v>
      </c>
      <c r="P40" s="25">
        <f>VLOOKUP($D40,Résultats!$B$2:$AZ$251,P$2,FALSE)</f>
        <v>254.43603630000001</v>
      </c>
      <c r="Q40" s="25">
        <f>VLOOKUP($D40,Résultats!$B$2:$AZ$251,Q$2,FALSE)</f>
        <v>244.82968489999999</v>
      </c>
      <c r="R40" s="25">
        <f>VLOOKUP($D40,Résultats!$B$2:$AZ$251,R$2,FALSE)</f>
        <v>233.76018809999999</v>
      </c>
      <c r="S40" s="25">
        <f>VLOOKUP($D40,Résultats!$B$2:$AZ$251,S$2,FALSE)</f>
        <v>221.55599090000001</v>
      </c>
      <c r="T40" s="25">
        <f>VLOOKUP($D40,Résultats!$B$2:$AZ$251,T$2,FALSE)</f>
        <v>207.9570252</v>
      </c>
      <c r="U40" s="25">
        <f>VLOOKUP($D40,Résultats!$B$2:$AZ$251,U$2,FALSE)</f>
        <v>193.7635113</v>
      </c>
      <c r="V40" s="25">
        <f>VLOOKUP($D40,Résultats!$B$2:$AZ$251,V$2,FALSE)</f>
        <v>179.23886279999999</v>
      </c>
      <c r="W40" s="25">
        <f>VLOOKUP($D40,Résultats!$B$2:$AZ$251,W$2,FALSE)</f>
        <v>164.609284</v>
      </c>
      <c r="X40" s="25">
        <f>VLOOKUP($D40,Résultats!$B$2:$AZ$251,X$2,FALSE)</f>
        <v>150.11135049999999</v>
      </c>
      <c r="Y40" s="25">
        <f>VLOOKUP($D40,Résultats!$B$2:$AZ$251,Y$2,FALSE)</f>
        <v>135.7060233</v>
      </c>
      <c r="Z40" s="25">
        <f>VLOOKUP($D40,Résultats!$B$2:$AZ$251,Z$2,FALSE)</f>
        <v>121.81840440000001</v>
      </c>
      <c r="AA40" s="25">
        <f>VLOOKUP($D40,Résultats!$B$2:$AZ$251,AA$2,FALSE)</f>
        <v>108.57283750000001</v>
      </c>
      <c r="AB40" s="25">
        <f>VLOOKUP($D40,Résultats!$B$2:$AZ$251,AB$2,FALSE)</f>
        <v>96.071323190000001</v>
      </c>
      <c r="AC40" s="25">
        <f>VLOOKUP($D40,Résultats!$B$2:$AZ$251,AC$2,FALSE)</f>
        <v>84.397457009999997</v>
      </c>
      <c r="AD40" s="25">
        <f>VLOOKUP($D40,Résultats!$B$2:$AZ$251,AD$2,FALSE)</f>
        <v>73.827928349999894</v>
      </c>
      <c r="AE40" s="25">
        <f>VLOOKUP($D40,Résultats!$B$2:$AZ$251,AE$2,FALSE)</f>
        <v>64.126866410000005</v>
      </c>
      <c r="AF40" s="25">
        <f>VLOOKUP($D40,Résultats!$B$2:$AZ$251,AF$2,FALSE)</f>
        <v>55.308454419999997</v>
      </c>
      <c r="AG40" s="25">
        <f>VLOOKUP($D40,Résultats!$B$2:$AZ$251,AG$2,FALSE)</f>
        <v>47.404084840000003</v>
      </c>
      <c r="AH40" s="25">
        <f>VLOOKUP($D40,Résultats!$B$2:$AZ$251,AH$2,FALSE)</f>
        <v>40.387143180000002</v>
      </c>
      <c r="AI40" s="25">
        <f>VLOOKUP($D40,Résultats!$B$2:$AZ$251,AI$2,FALSE)</f>
        <v>34.223182690000002</v>
      </c>
      <c r="AJ40" s="25">
        <f>VLOOKUP($D40,Résultats!$B$2:$AZ$251,AJ$2,FALSE)</f>
        <v>28.87651679</v>
      </c>
      <c r="AK40" s="25">
        <f>VLOOKUP($D40,Résultats!$B$2:$AZ$251,AK$2,FALSE)</f>
        <v>24.273978039999999</v>
      </c>
      <c r="AL40" s="25">
        <f>VLOOKUP($D40,Résultats!$B$2:$AZ$251,AL$2,FALSE)</f>
        <v>20.34030688</v>
      </c>
      <c r="AM40" s="102">
        <f>VLOOKUP($D40,Résultats!$B$2:$AZ$251,AM$2,FALSE)</f>
        <v>17.011233730000001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121.8054504</v>
      </c>
      <c r="G41" s="25">
        <f>VLOOKUP($D41,Résultats!$B$2:$AZ$251,G$2,FALSE)</f>
        <v>110.4220418</v>
      </c>
      <c r="H41" s="25">
        <f>VLOOKUP($D41,Résultats!$B$2:$AZ$251,H$2,FALSE)</f>
        <v>106.00187819999999</v>
      </c>
      <c r="I41" s="25">
        <f>VLOOKUP($D41,Résultats!$B$2:$AZ$251,I$2,FALSE)</f>
        <v>100.8142015</v>
      </c>
      <c r="J41" s="25">
        <f>VLOOKUP($D41,Résultats!$B$2:$AZ$251,J$2,FALSE)</f>
        <v>84.639557999999994</v>
      </c>
      <c r="K41" s="25">
        <f>VLOOKUP($D41,Résultats!$B$2:$AZ$251,K$2,FALSE)</f>
        <v>71.922215899999998</v>
      </c>
      <c r="L41" s="25">
        <f>VLOOKUP($D41,Résultats!$B$2:$AZ$251,L$2,FALSE)</f>
        <v>68.068692510000005</v>
      </c>
      <c r="M41" s="25">
        <f>VLOOKUP($D41,Résultats!$B$2:$AZ$251,M$2,FALSE)</f>
        <v>60.182357430000003</v>
      </c>
      <c r="N41" s="25">
        <f>VLOOKUP($D41,Résultats!$B$2:$AZ$251,N$2,FALSE)</f>
        <v>55.037231589999998</v>
      </c>
      <c r="O41" s="25">
        <f>VLOOKUP($D41,Résultats!$B$2:$AZ$251,O$2,FALSE)</f>
        <v>52.990194729999999</v>
      </c>
      <c r="P41" s="25">
        <f>VLOOKUP($D41,Résultats!$B$2:$AZ$251,P$2,FALSE)</f>
        <v>51.310694730000002</v>
      </c>
      <c r="Q41" s="25">
        <f>VLOOKUP($D41,Résultats!$B$2:$AZ$251,Q$2,FALSE)</f>
        <v>49.470817699999998</v>
      </c>
      <c r="R41" s="25">
        <f>VLOOKUP($D41,Résultats!$B$2:$AZ$251,R$2,FALSE)</f>
        <v>47.335221079999997</v>
      </c>
      <c r="S41" s="25">
        <f>VLOOKUP($D41,Résultats!$B$2:$AZ$251,S$2,FALSE)</f>
        <v>44.966303289999999</v>
      </c>
      <c r="T41" s="25">
        <f>VLOOKUP($D41,Résultats!$B$2:$AZ$251,T$2,FALSE)</f>
        <v>42.309710320000001</v>
      </c>
      <c r="U41" s="25">
        <f>VLOOKUP($D41,Résultats!$B$2:$AZ$251,U$2,FALSE)</f>
        <v>39.526472720000001</v>
      </c>
      <c r="V41" s="25">
        <f>VLOOKUP($D41,Résultats!$B$2:$AZ$251,V$2,FALSE)</f>
        <v>36.668020300000002</v>
      </c>
      <c r="W41" s="25">
        <f>VLOOKUP($D41,Résultats!$B$2:$AZ$251,W$2,FALSE)</f>
        <v>33.778821440000002</v>
      </c>
      <c r="X41" s="25">
        <f>VLOOKUP($D41,Résultats!$B$2:$AZ$251,X$2,FALSE)</f>
        <v>30.90510299</v>
      </c>
      <c r="Y41" s="25">
        <f>VLOOKUP($D41,Résultats!$B$2:$AZ$251,Y$2,FALSE)</f>
        <v>28.040744929999999</v>
      </c>
      <c r="Z41" s="25">
        <f>VLOOKUP($D41,Résultats!$B$2:$AZ$251,Z$2,FALSE)</f>
        <v>25.266087850000002</v>
      </c>
      <c r="AA41" s="25">
        <f>VLOOKUP($D41,Résultats!$B$2:$AZ$251,AA$2,FALSE)</f>
        <v>22.605114319999998</v>
      </c>
      <c r="AB41" s="25">
        <f>VLOOKUP($D41,Résultats!$B$2:$AZ$251,AB$2,FALSE)</f>
        <v>20.081329780000001</v>
      </c>
      <c r="AC41" s="25">
        <f>VLOOKUP($D41,Résultats!$B$2:$AZ$251,AC$2,FALSE)</f>
        <v>17.712610730000002</v>
      </c>
      <c r="AD41" s="25">
        <f>VLOOKUP($D41,Résultats!$B$2:$AZ$251,AD$2,FALSE)</f>
        <v>15.559771749999999</v>
      </c>
      <c r="AE41" s="25">
        <f>VLOOKUP($D41,Résultats!$B$2:$AZ$251,AE$2,FALSE)</f>
        <v>13.574214980000001</v>
      </c>
      <c r="AF41" s="25">
        <f>VLOOKUP($D41,Résultats!$B$2:$AZ$251,AF$2,FALSE)</f>
        <v>11.76001267</v>
      </c>
      <c r="AG41" s="25">
        <f>VLOOKUP($D41,Résultats!$B$2:$AZ$251,AG$2,FALSE)</f>
        <v>10.126266129999999</v>
      </c>
      <c r="AH41" s="25">
        <f>VLOOKUP($D41,Résultats!$B$2:$AZ$251,AH$2,FALSE)</f>
        <v>8.6695430620000007</v>
      </c>
      <c r="AI41" s="25">
        <f>VLOOKUP($D41,Résultats!$B$2:$AZ$251,AI$2,FALSE)</f>
        <v>7.3842176220000004</v>
      </c>
      <c r="AJ41" s="25">
        <f>VLOOKUP($D41,Résultats!$B$2:$AZ$251,AJ$2,FALSE)</f>
        <v>6.2641084190000003</v>
      </c>
      <c r="AK41" s="25">
        <f>VLOOKUP($D41,Résultats!$B$2:$AZ$251,AK$2,FALSE)</f>
        <v>5.2950020899999997</v>
      </c>
      <c r="AL41" s="25">
        <f>VLOOKUP($D41,Résultats!$B$2:$AZ$251,AL$2,FALSE)</f>
        <v>4.4621394629999998</v>
      </c>
      <c r="AM41" s="102">
        <f>VLOOKUP($D41,Résultats!$B$2:$AZ$251,AM$2,FALSE)</f>
        <v>3.7533625490000002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24.181833300000001</v>
      </c>
      <c r="G42" s="57">
        <f>VLOOKUP($D42,Résultats!$B$2:$AZ$251,G$2,FALSE)</f>
        <v>19.583915869999998</v>
      </c>
      <c r="H42" s="57">
        <f>VLOOKUP($D42,Résultats!$B$2:$AZ$251,H$2,FALSE)</f>
        <v>17.59189859</v>
      </c>
      <c r="I42" s="57">
        <f>VLOOKUP($D42,Résultats!$B$2:$AZ$251,I$2,FALSE)</f>
        <v>16.921559439999999</v>
      </c>
      <c r="J42" s="57">
        <f>VLOOKUP($D42,Résultats!$B$2:$AZ$251,J$2,FALSE)</f>
        <v>13.85496024</v>
      </c>
      <c r="K42" s="57">
        <f>VLOOKUP($D42,Résultats!$B$2:$AZ$251,K$2,FALSE)</f>
        <v>11.306433220000001</v>
      </c>
      <c r="L42" s="57">
        <f>VLOOKUP($D42,Résultats!$B$2:$AZ$251,L$2,FALSE)</f>
        <v>10.208628539999999</v>
      </c>
      <c r="M42" s="57">
        <f>VLOOKUP($D42,Résultats!$B$2:$AZ$251,M$2,FALSE)</f>
        <v>8.6116054940000009</v>
      </c>
      <c r="N42" s="57">
        <f>VLOOKUP($D42,Résultats!$B$2:$AZ$251,N$2,FALSE)</f>
        <v>7.5501995930000003</v>
      </c>
      <c r="O42" s="57">
        <f>VLOOKUP($D42,Résultats!$B$2:$AZ$251,O$2,FALSE)</f>
        <v>7.0815348460000003</v>
      </c>
      <c r="P42" s="57">
        <f>VLOOKUP($D42,Résultats!$B$2:$AZ$251,P$2,FALSE)</f>
        <v>6.7358498559999997</v>
      </c>
      <c r="Q42" s="57">
        <f>VLOOKUP($D42,Résultats!$B$2:$AZ$251,Q$2,FALSE)</f>
        <v>6.405087365</v>
      </c>
      <c r="R42" s="57">
        <f>VLOOKUP($D42,Résultats!$B$2:$AZ$251,R$2,FALSE)</f>
        <v>6.0600233169999997</v>
      </c>
      <c r="S42" s="57">
        <f>VLOOKUP($D42,Résultats!$B$2:$AZ$251,S$2,FALSE)</f>
        <v>5.7021576300000003</v>
      </c>
      <c r="T42" s="57">
        <f>VLOOKUP($D42,Résultats!$B$2:$AZ$251,T$2,FALSE)</f>
        <v>5.3203056210000002</v>
      </c>
      <c r="U42" s="57">
        <f>VLOOKUP($D42,Résultats!$B$2:$AZ$251,U$2,FALSE)</f>
        <v>4.9323611869999997</v>
      </c>
      <c r="V42" s="57">
        <f>VLOOKUP($D42,Résultats!$B$2:$AZ$251,V$2,FALSE)</f>
        <v>4.5435188870000003</v>
      </c>
      <c r="W42" s="57">
        <f>VLOOKUP($D42,Résultats!$B$2:$AZ$251,W$2,FALSE)</f>
        <v>4.1582750859999997</v>
      </c>
      <c r="X42" s="57">
        <f>VLOOKUP($D42,Résultats!$B$2:$AZ$251,X$2,FALSE)</f>
        <v>3.7816339079999999</v>
      </c>
      <c r="Y42" s="57">
        <f>VLOOKUP($D42,Résultats!$B$2:$AZ$251,Y$2,FALSE)</f>
        <v>3.4113632630000001</v>
      </c>
      <c r="Z42" s="57">
        <f>VLOOKUP($D42,Résultats!$B$2:$AZ$251,Z$2,FALSE)</f>
        <v>3.0578120329999998</v>
      </c>
      <c r="AA42" s="57">
        <f>VLOOKUP($D42,Résultats!$B$2:$AZ$251,AA$2,FALSE)</f>
        <v>2.7231442220000002</v>
      </c>
      <c r="AB42" s="57">
        <f>VLOOKUP($D42,Résultats!$B$2:$AZ$251,AB$2,FALSE)</f>
        <v>2.4090255589999998</v>
      </c>
      <c r="AC42" s="57">
        <f>VLOOKUP($D42,Résultats!$B$2:$AZ$251,AC$2,FALSE)</f>
        <v>2.1169033119999998</v>
      </c>
      <c r="AD42" s="57">
        <f>VLOOKUP($D42,Résultats!$B$2:$AZ$251,AD$2,FALSE)</f>
        <v>1.8532058090000001</v>
      </c>
      <c r="AE42" s="57">
        <f>VLOOKUP($D42,Résultats!$B$2:$AZ$251,AE$2,FALSE)</f>
        <v>1.6116738939999999</v>
      </c>
      <c r="AF42" s="57">
        <f>VLOOKUP($D42,Résultats!$B$2:$AZ$251,AF$2,FALSE)</f>
        <v>1.3923579859999999</v>
      </c>
      <c r="AG42" s="57">
        <f>VLOOKUP($D42,Résultats!$B$2:$AZ$251,AG$2,FALSE)</f>
        <v>1.1958790589999999</v>
      </c>
      <c r="AH42" s="57">
        <f>VLOOKUP($D42,Résultats!$B$2:$AZ$251,AH$2,FALSE)</f>
        <v>1.021472484</v>
      </c>
      <c r="AI42" s="57">
        <f>VLOOKUP($D42,Résultats!$B$2:$AZ$251,AI$2,FALSE)</f>
        <v>0.86819327170000005</v>
      </c>
      <c r="AJ42" s="57">
        <f>VLOOKUP($D42,Résultats!$B$2:$AZ$251,AJ$2,FALSE)</f>
        <v>0.73510696639999995</v>
      </c>
      <c r="AK42" s="57">
        <f>VLOOKUP($D42,Résultats!$B$2:$AZ$251,AK$2,FALSE)</f>
        <v>0.62035060769999995</v>
      </c>
      <c r="AL42" s="57">
        <f>VLOOKUP($D42,Résultats!$B$2:$AZ$251,AL$2,FALSE)</f>
        <v>0.52202975100000004</v>
      </c>
      <c r="AM42" s="215">
        <f>VLOOKUP($D42,Résultats!$B$2:$AZ$251,AM$2,FALSE)</f>
        <v>0.43857843909999999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34664.492700000003</v>
      </c>
      <c r="J43" s="99">
        <f>VLOOKUP($D48,Résultats!$B$2:$AZ$212,J$2,FALSE)</f>
        <v>34990.928879999999</v>
      </c>
      <c r="K43" s="99">
        <f>VLOOKUP($D48,Résultats!$B$2:$AZ$212,K$2,FALSE)</f>
        <v>35162.328399999999</v>
      </c>
      <c r="L43" s="99">
        <f>VLOOKUP($D48,Résultats!$B$2:$AZ$212,L$2,FALSE)</f>
        <v>35280.261579999999</v>
      </c>
      <c r="M43" s="99">
        <f>VLOOKUP($D48,Résultats!$B$2:$AZ$212,M$2,FALSE)</f>
        <v>35171.596239999999</v>
      </c>
      <c r="N43" s="99">
        <f>VLOOKUP($D48,Résultats!$B$2:$AZ$212,N$2,FALSE)</f>
        <v>34956.526389999999</v>
      </c>
      <c r="O43" s="99">
        <f>VLOOKUP($D48,Résultats!$B$2:$AZ$212,O$2,FALSE)</f>
        <v>34772.479160000003</v>
      </c>
      <c r="P43" s="99">
        <f>VLOOKUP($D48,Résultats!$B$2:$AZ$212,P$2,FALSE)</f>
        <v>34631.155270000003</v>
      </c>
      <c r="Q43" s="99">
        <f>VLOOKUP($D48,Résultats!$B$2:$AZ$212,Q$2,FALSE)</f>
        <v>34524.782140000003</v>
      </c>
      <c r="R43" s="99">
        <f>VLOOKUP($D48,Résultats!$B$2:$AZ$212,R$2,FALSE)</f>
        <v>34440.478459999998</v>
      </c>
      <c r="S43" s="99">
        <f>VLOOKUP($D48,Résultats!$B$2:$AZ$212,S$2,FALSE)</f>
        <v>34369.722020000001</v>
      </c>
      <c r="T43" s="99">
        <f>VLOOKUP($D48,Résultats!$B$2:$AZ$212,T$2,FALSE)</f>
        <v>34300.644209999999</v>
      </c>
      <c r="U43" s="99">
        <f>VLOOKUP($D48,Résultats!$B$2:$AZ$212,U$2,FALSE)</f>
        <v>34230.449800000002</v>
      </c>
      <c r="V43" s="99">
        <f>VLOOKUP($D48,Résultats!$B$2:$AZ$212,V$2,FALSE)</f>
        <v>34158.27349</v>
      </c>
      <c r="W43" s="99">
        <f>VLOOKUP($D48,Résultats!$B$2:$AZ$212,W$2,FALSE)</f>
        <v>34084.50131</v>
      </c>
      <c r="X43" s="99">
        <f>VLOOKUP($D48,Résultats!$B$2:$AZ$212,X$2,FALSE)</f>
        <v>34010.707159999998</v>
      </c>
      <c r="Y43" s="99">
        <f>VLOOKUP($D48,Résultats!$B$2:$AZ$212,Y$2,FALSE)</f>
        <v>33935.180699999997</v>
      </c>
      <c r="Z43" s="99">
        <f>VLOOKUP($D48,Résultats!$B$2:$AZ$212,Z$2,FALSE)</f>
        <v>33859.908490000002</v>
      </c>
      <c r="AA43" s="99">
        <f>VLOOKUP($D48,Résultats!$B$2:$AZ$212,AA$2,FALSE)</f>
        <v>33786.187510000003</v>
      </c>
      <c r="AB43" s="99">
        <f>VLOOKUP($D48,Résultats!$B$2:$AZ$212,AB$2,FALSE)</f>
        <v>33715.10772</v>
      </c>
      <c r="AC43" s="99">
        <f>VLOOKUP($D48,Résultats!$B$2:$AZ$212,AC$2,FALSE)</f>
        <v>33646.987710000001</v>
      </c>
      <c r="AD43" s="99">
        <f>VLOOKUP($D48,Résultats!$B$2:$AZ$212,AD$2,FALSE)</f>
        <v>33589.187570000002</v>
      </c>
      <c r="AE43" s="99">
        <f>VLOOKUP($D48,Résultats!$B$2:$AZ$212,AE$2,FALSE)</f>
        <v>33540.153879999998</v>
      </c>
      <c r="AF43" s="99">
        <f>VLOOKUP($D48,Résultats!$B$2:$AZ$212,AF$2,FALSE)</f>
        <v>33497.131020000001</v>
      </c>
      <c r="AG43" s="99">
        <f>VLOOKUP($D48,Résultats!$B$2:$AZ$212,AG$2,FALSE)</f>
        <v>33458.497649999998</v>
      </c>
      <c r="AH43" s="99">
        <f>VLOOKUP($D48,Résultats!$B$2:$AZ$212,AH$2,FALSE)</f>
        <v>33422.355669999997</v>
      </c>
      <c r="AI43" s="99">
        <f>VLOOKUP($D48,Résultats!$B$2:$AZ$212,AI$2,FALSE)</f>
        <v>33387.041960000002</v>
      </c>
      <c r="AJ43" s="99">
        <f>VLOOKUP($D48,Résultats!$B$2:$AZ$212,AJ$2,FALSE)</f>
        <v>33352.509890000001</v>
      </c>
      <c r="AK43" s="99">
        <f>VLOOKUP($D48,Résultats!$B$2:$AZ$212,AK$2,FALSE)</f>
        <v>33318.591840000001</v>
      </c>
      <c r="AL43" s="99">
        <f>VLOOKUP($D48,Résultats!$B$2:$AZ$212,AL$2,FALSE)</f>
        <v>33285.168400000002</v>
      </c>
      <c r="AM43" s="104">
        <f>VLOOKUP($D48,Résultats!$B$2:$AZ$212,AM$2,FALSE)</f>
        <v>33254.159390000001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34367.418949999999</v>
      </c>
      <c r="J45" s="25">
        <f>VLOOKUP($D45,Résultats!$B$2:$AZ$212,J$2,FALSE)</f>
        <v>34529.953569999998</v>
      </c>
      <c r="K45" s="25">
        <f>VLOOKUP($D45,Résultats!$B$2:$AZ$212,K$2,FALSE)</f>
        <v>34423.536930000002</v>
      </c>
      <c r="L45" s="25">
        <f>VLOOKUP($D45,Résultats!$B$2:$AZ$212,L$2,FALSE)</f>
        <v>34242.41517</v>
      </c>
      <c r="M45" s="25">
        <f>VLOOKUP($D45,Résultats!$B$2:$AZ$212,M$2,FALSE)</f>
        <v>33835.836300000003</v>
      </c>
      <c r="N45" s="25">
        <f>VLOOKUP($D45,Résultats!$B$2:$AZ$212,N$2,FALSE)</f>
        <v>33309.531660000001</v>
      </c>
      <c r="O45" s="25">
        <f>VLOOKUP($D45,Résultats!$B$2:$AZ$212,O$2,FALSE)</f>
        <v>32776.556499999999</v>
      </c>
      <c r="P45" s="25">
        <f>VLOOKUP($D45,Résultats!$B$2:$AZ$212,P$2,FALSE)</f>
        <v>32241.26755</v>
      </c>
      <c r="Q45" s="25">
        <f>VLOOKUP($D45,Résultats!$B$2:$AZ$212,Q$2,FALSE)</f>
        <v>31692.137490000001</v>
      </c>
      <c r="R45" s="25">
        <f>VLOOKUP($D45,Résultats!$B$2:$AZ$212,R$2,FALSE)</f>
        <v>31114.579460000001</v>
      </c>
      <c r="S45" s="25">
        <f>VLOOKUP($D45,Résultats!$B$2:$AZ$212,S$2,FALSE)</f>
        <v>30498.509150000002</v>
      </c>
      <c r="T45" s="25">
        <f>VLOOKUP($D45,Résultats!$B$2:$AZ$212,T$2,FALSE)</f>
        <v>29833.07029</v>
      </c>
      <c r="U45" s="25">
        <f>VLOOKUP($D45,Résultats!$B$2:$AZ$212,U$2,FALSE)</f>
        <v>29115.1692</v>
      </c>
      <c r="V45" s="25">
        <f>VLOOKUP($D45,Résultats!$B$2:$AZ$212,V$2,FALSE)</f>
        <v>28344.230250000001</v>
      </c>
      <c r="W45" s="25">
        <f>VLOOKUP($D45,Résultats!$B$2:$AZ$212,W$2,FALSE)</f>
        <v>27521.69022</v>
      </c>
      <c r="X45" s="25">
        <f>VLOOKUP($D45,Résultats!$B$2:$AZ$212,X$2,FALSE)</f>
        <v>26650.852559999999</v>
      </c>
      <c r="Y45" s="25">
        <f>VLOOKUP($D45,Résultats!$B$2:$AZ$212,Y$2,FALSE)</f>
        <v>25734.686720000002</v>
      </c>
      <c r="Z45" s="25">
        <f>VLOOKUP($D45,Résultats!$B$2:$AZ$212,Z$2,FALSE)</f>
        <v>24779.18002</v>
      </c>
      <c r="AA45" s="25">
        <f>VLOOKUP($D45,Résultats!$B$2:$AZ$212,AA$2,FALSE)</f>
        <v>23790.960070000001</v>
      </c>
      <c r="AB45" s="25">
        <f>VLOOKUP($D45,Résultats!$B$2:$AZ$212,AB$2,FALSE)</f>
        <v>22777.3541</v>
      </c>
      <c r="AC45" s="25">
        <f>VLOOKUP($D45,Résultats!$B$2:$AZ$212,AC$2,FALSE)</f>
        <v>21745.993259999999</v>
      </c>
      <c r="AD45" s="25">
        <f>VLOOKUP($D45,Résultats!$B$2:$AZ$212,AD$2,FALSE)</f>
        <v>20706.621579999999</v>
      </c>
      <c r="AE45" s="25">
        <f>VLOOKUP($D45,Résultats!$B$2:$AZ$212,AE$2,FALSE)</f>
        <v>19666.308850000001</v>
      </c>
      <c r="AF45" s="25">
        <f>VLOOKUP($D45,Résultats!$B$2:$AZ$212,AF$2,FALSE)</f>
        <v>18631.837299999999</v>
      </c>
      <c r="AG45" s="25">
        <f>VLOOKUP($D45,Résultats!$B$2:$AZ$212,AG$2,FALSE)</f>
        <v>17609.954570000002</v>
      </c>
      <c r="AH45" s="25">
        <f>VLOOKUP($D45,Résultats!$B$2:$AZ$212,AH$2,FALSE)</f>
        <v>16606.826949999999</v>
      </c>
      <c r="AI45" s="25">
        <f>VLOOKUP($D45,Résultats!$B$2:$AZ$212,AI$2,FALSE)</f>
        <v>15627.96679</v>
      </c>
      <c r="AJ45" s="25">
        <f>VLOOKUP($D45,Résultats!$B$2:$AZ$212,AJ$2,FALSE)</f>
        <v>14678.25599</v>
      </c>
      <c r="AK45" s="25">
        <f>VLOOKUP($D45,Résultats!$B$2:$AZ$212,AK$2,FALSE)</f>
        <v>13761.64472</v>
      </c>
      <c r="AL45" s="25">
        <f>VLOOKUP($D45,Résultats!$B$2:$AZ$212,AL$2,FALSE)</f>
        <v>12881.19361</v>
      </c>
      <c r="AM45" s="102">
        <f>VLOOKUP($D45,Résultats!$B$2:$AZ$212,AM$2,FALSE)</f>
        <v>12039.250770000001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81.931572489999894</v>
      </c>
      <c r="G46" s="25">
        <f>VLOOKUP($D46,Résultats!$B$2:$AZ$212,G$2,FALSE)</f>
        <v>168.46434970000001</v>
      </c>
      <c r="H46" s="25">
        <f>VLOOKUP($D46,Résultats!$B$2:$AZ$212,H$2,FALSE)</f>
        <v>208.71484989999999</v>
      </c>
      <c r="I46" s="25">
        <f>VLOOKUP($D46,Résultats!$B$2:$AZ$212,I$2,FALSE)</f>
        <v>297.07375539999998</v>
      </c>
      <c r="J46" s="25">
        <f>VLOOKUP($D46,Résultats!$B$2:$AZ$212,J$2,FALSE)</f>
        <v>460.97531379999998</v>
      </c>
      <c r="K46" s="25">
        <f>VLOOKUP($D46,Résultats!$B$2:$AZ$212,K$2,FALSE)</f>
        <v>738.79146709999998</v>
      </c>
      <c r="L46" s="25">
        <f>VLOOKUP($D46,Résultats!$B$2:$AZ$212,L$2,FALSE)</f>
        <v>1037.846413</v>
      </c>
      <c r="M46" s="25">
        <f>VLOOKUP($D46,Résultats!$B$2:$AZ$212,M$2,FALSE)</f>
        <v>1335.7599419999999</v>
      </c>
      <c r="N46" s="25">
        <f>VLOOKUP($D46,Résultats!$B$2:$AZ$212,N$2,FALSE)</f>
        <v>1646.994729</v>
      </c>
      <c r="O46" s="25">
        <f>VLOOKUP($D46,Résultats!$B$2:$AZ$212,O$2,FALSE)</f>
        <v>1995.922654</v>
      </c>
      <c r="P46" s="25">
        <f>VLOOKUP($D46,Résultats!$B$2:$AZ$212,P$2,FALSE)</f>
        <v>2389.8877130000001</v>
      </c>
      <c r="Q46" s="25">
        <f>VLOOKUP($D46,Résultats!$B$2:$AZ$212,Q$2,FALSE)</f>
        <v>2832.644648</v>
      </c>
      <c r="R46" s="25">
        <f>VLOOKUP($D46,Résultats!$B$2:$AZ$212,R$2,FALSE)</f>
        <v>3325.8990010000002</v>
      </c>
      <c r="S46" s="25">
        <f>VLOOKUP($D46,Résultats!$B$2:$AZ$212,S$2,FALSE)</f>
        <v>3871.212865</v>
      </c>
      <c r="T46" s="25">
        <f>VLOOKUP($D46,Résultats!$B$2:$AZ$212,T$2,FALSE)</f>
        <v>4467.5739219999996</v>
      </c>
      <c r="U46" s="25">
        <f>VLOOKUP($D46,Résultats!$B$2:$AZ$212,U$2,FALSE)</f>
        <v>5115.2806</v>
      </c>
      <c r="V46" s="25">
        <f>VLOOKUP($D46,Résultats!$B$2:$AZ$212,V$2,FALSE)</f>
        <v>5814.0432360000004</v>
      </c>
      <c r="W46" s="25">
        <f>VLOOKUP($D46,Résultats!$B$2:$AZ$212,W$2,FALSE)</f>
        <v>6562.8110850000003</v>
      </c>
      <c r="X46" s="25">
        <f>VLOOKUP($D46,Résultats!$B$2:$AZ$212,X$2,FALSE)</f>
        <v>7359.8545990000002</v>
      </c>
      <c r="Y46" s="25">
        <f>VLOOKUP($D46,Résultats!$B$2:$AZ$212,Y$2,FALSE)</f>
        <v>8200.4939790000008</v>
      </c>
      <c r="Z46" s="25">
        <f>VLOOKUP($D46,Résultats!$B$2:$AZ$212,Z$2,FALSE)</f>
        <v>9080.7284689999997</v>
      </c>
      <c r="AA46" s="25">
        <f>VLOOKUP($D46,Résultats!$B$2:$AZ$212,AA$2,FALSE)</f>
        <v>9995.2274359999901</v>
      </c>
      <c r="AB46" s="25">
        <f>VLOOKUP($D46,Résultats!$B$2:$AZ$212,AB$2,FALSE)</f>
        <v>10937.75362</v>
      </c>
      <c r="AC46" s="25">
        <f>VLOOKUP($D46,Résultats!$B$2:$AZ$212,AC$2,FALSE)</f>
        <v>11900.99445</v>
      </c>
      <c r="AD46" s="25">
        <f>VLOOKUP($D46,Résultats!$B$2:$AZ$212,AD$2,FALSE)</f>
        <v>12882.565989999999</v>
      </c>
      <c r="AE46" s="25">
        <f>VLOOKUP($D46,Résultats!$B$2:$AZ$212,AE$2,FALSE)</f>
        <v>13873.84503</v>
      </c>
      <c r="AF46" s="25">
        <f>VLOOKUP($D46,Résultats!$B$2:$AZ$212,AF$2,FALSE)</f>
        <v>14865.293729999999</v>
      </c>
      <c r="AG46" s="25">
        <f>VLOOKUP($D46,Résultats!$B$2:$AZ$212,AG$2,FALSE)</f>
        <v>15848.543079999999</v>
      </c>
      <c r="AH46" s="25">
        <f>VLOOKUP($D46,Résultats!$B$2:$AZ$212,AH$2,FALSE)</f>
        <v>16815.528719999998</v>
      </c>
      <c r="AI46" s="25">
        <f>VLOOKUP($D46,Résultats!$B$2:$AZ$212,AI$2,FALSE)</f>
        <v>17759.07517</v>
      </c>
      <c r="AJ46" s="25">
        <f>VLOOKUP($D46,Résultats!$B$2:$AZ$212,AJ$2,FALSE)</f>
        <v>18674.2539</v>
      </c>
      <c r="AK46" s="25">
        <f>VLOOKUP($D46,Résultats!$B$2:$AZ$212,AK$2,FALSE)</f>
        <v>19556.947120000001</v>
      </c>
      <c r="AL46" s="25">
        <f>VLOOKUP($D46,Résultats!$B$2:$AZ$212,AL$2,FALSE)</f>
        <v>20403.97479</v>
      </c>
      <c r="AM46" s="102">
        <f>VLOOKUP($D46,Résultats!$B$2:$AZ$212,AM$2,FALSE)</f>
        <v>21214.908619999998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0.59942707890000002</v>
      </c>
      <c r="G47" s="25">
        <f>VLOOKUP($D47,Résultats!$B$2:$AZ$212,G$2,FALSE)</f>
        <v>0.78379258490000003</v>
      </c>
      <c r="H47" s="25">
        <f>VLOOKUP($D47,Résultats!$B$2:$AZ$212,H$2,FALSE)</f>
        <v>0.86664786009999994</v>
      </c>
      <c r="I47" s="25">
        <f>VLOOKUP($D47,Résultats!$B$2:$AZ$212,I$2,FALSE)</f>
        <v>0.98657943370000001</v>
      </c>
      <c r="J47" s="25">
        <f>VLOOKUP($D47,Résultats!$B$2:$AZ$212,J$2,FALSE)</f>
        <v>1.076459614</v>
      </c>
      <c r="K47" s="25">
        <f>VLOOKUP($D47,Résultats!$B$2:$AZ$212,K$2,FALSE)</f>
        <v>1.172488505</v>
      </c>
      <c r="L47" s="25">
        <f>VLOOKUP($D47,Résultats!$B$2:$AZ$212,L$2,FALSE)</f>
        <v>1.275898679</v>
      </c>
      <c r="M47" s="25">
        <f>VLOOKUP($D47,Résultats!$B$2:$AZ$212,M$2,FALSE)</f>
        <v>1.3742227899999999</v>
      </c>
      <c r="N47" s="25">
        <f>VLOOKUP($D47,Résultats!$B$2:$AZ$212,N$2,FALSE)</f>
        <v>1.47366956</v>
      </c>
      <c r="O47" s="25">
        <f>VLOOKUP($D47,Résultats!$B$2:$AZ$212,O$2,FALSE)</f>
        <v>1.5732681719999999</v>
      </c>
      <c r="P47" s="25">
        <f>VLOOKUP($D47,Résultats!$B$2:$AZ$212,P$2,FALSE)</f>
        <v>1.6695668800000001</v>
      </c>
      <c r="Q47" s="25">
        <f>VLOOKUP($D47,Résultats!$B$2:$AZ$212,Q$2,FALSE)</f>
        <v>1.7596134969999999</v>
      </c>
      <c r="R47" s="25">
        <f>VLOOKUP($D47,Résultats!$B$2:$AZ$212,R$2,FALSE)</f>
        <v>1.8408172869999999</v>
      </c>
      <c r="S47" s="25">
        <f>VLOOKUP($D47,Résultats!$B$2:$AZ$212,S$2,FALSE)</f>
        <v>1.9114766439999999</v>
      </c>
      <c r="T47" s="25">
        <f>VLOOKUP($D47,Résultats!$B$2:$AZ$212,T$2,FALSE)</f>
        <v>1.9700816269999999</v>
      </c>
      <c r="U47" s="25">
        <f>VLOOKUP($D47,Résultats!$B$2:$AZ$212,U$2,FALSE)</f>
        <v>2.0161246340000001</v>
      </c>
      <c r="V47" s="25">
        <f>VLOOKUP($D47,Résultats!$B$2:$AZ$212,V$2,FALSE)</f>
        <v>2.049406619</v>
      </c>
      <c r="W47" s="25">
        <f>VLOOKUP($D47,Résultats!$B$2:$AZ$212,W$2,FALSE)</f>
        <v>2.0699862539999998</v>
      </c>
      <c r="X47" s="25">
        <f>VLOOKUP($D47,Résultats!$B$2:$AZ$212,X$2,FALSE)</f>
        <v>2.078143699</v>
      </c>
      <c r="Y47" s="25">
        <f>VLOOKUP($D47,Résultats!$B$2:$AZ$212,Y$2,FALSE)</f>
        <v>2.0744309310000002</v>
      </c>
      <c r="Z47" s="25">
        <f>VLOOKUP($D47,Résultats!$B$2:$AZ$212,Z$2,FALSE)</f>
        <v>2.0593880489999998</v>
      </c>
      <c r="AA47" s="25">
        <f>VLOOKUP($D47,Résultats!$B$2:$AZ$212,AA$2,FALSE)</f>
        <v>2.033636601</v>
      </c>
      <c r="AB47" s="25">
        <f>VLOOKUP($D47,Résultats!$B$2:$AZ$212,AB$2,FALSE)</f>
        <v>1.9980229389999999</v>
      </c>
      <c r="AC47" s="25">
        <f>VLOOKUP($D47,Résultats!$B$2:$AZ$212,AC$2,FALSE)</f>
        <v>1.9534927630000001</v>
      </c>
      <c r="AD47" s="25">
        <f>VLOOKUP($D47,Résultats!$B$2:$AZ$212,AD$2,FALSE)</f>
        <v>1.9014918629999999</v>
      </c>
      <c r="AE47" s="25">
        <f>VLOOKUP($D47,Résultats!$B$2:$AZ$212,AE$2,FALSE)</f>
        <v>1.843043024</v>
      </c>
      <c r="AF47" s="25">
        <f>VLOOKUP($D47,Résultats!$B$2:$AZ$212,AF$2,FALSE)</f>
        <v>1.779172048</v>
      </c>
      <c r="AG47" s="25">
        <f>VLOOKUP($D47,Résultats!$B$2:$AZ$212,AG$2,FALSE)</f>
        <v>1.710986144</v>
      </c>
      <c r="AH47" s="25">
        <f>VLOOKUP($D47,Résultats!$B$2:$AZ$212,AH$2,FALSE)</f>
        <v>1.6395736830000001</v>
      </c>
      <c r="AI47" s="25">
        <f>VLOOKUP($D47,Résultats!$B$2:$AZ$212,AI$2,FALSE)</f>
        <v>1.565999962</v>
      </c>
      <c r="AJ47" s="25">
        <f>VLOOKUP($D47,Résultats!$B$2:$AZ$212,AJ$2,FALSE)</f>
        <v>1.491231413</v>
      </c>
      <c r="AK47" s="25">
        <f>VLOOKUP($D47,Résultats!$B$2:$AZ$212,AK$2,FALSE)</f>
        <v>1.4161145530000001</v>
      </c>
      <c r="AL47" s="25">
        <f>VLOOKUP($D47,Résultats!$B$2:$AZ$212,AL$2,FALSE)</f>
        <v>1.3413777220000001</v>
      </c>
      <c r="AM47" s="102">
        <f>VLOOKUP($D47,Résultats!$B$2:$AZ$212,AM$2,FALSE)</f>
        <v>1.267666156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34664.492700000003</v>
      </c>
      <c r="J48" s="59">
        <f>VLOOKUP($D48,Résultats!$B$2:$AZ$212,J$2,FALSE)</f>
        <v>34990.928879999999</v>
      </c>
      <c r="K48" s="59">
        <f>VLOOKUP($D48,Résultats!$B$2:$AZ$212,K$2,FALSE)</f>
        <v>35162.328399999999</v>
      </c>
      <c r="L48" s="59">
        <f>VLOOKUP($D48,Résultats!$B$2:$AZ$212,L$2,FALSE)</f>
        <v>35280.261579999999</v>
      </c>
      <c r="M48" s="59">
        <f>VLOOKUP($D48,Résultats!$B$2:$AZ$212,M$2,FALSE)</f>
        <v>35171.596239999999</v>
      </c>
      <c r="N48" s="59">
        <f>VLOOKUP($D48,Résultats!$B$2:$AZ$212,N$2,FALSE)</f>
        <v>34956.526389999999</v>
      </c>
      <c r="O48" s="59">
        <f>VLOOKUP($D48,Résultats!$B$2:$AZ$212,O$2,FALSE)</f>
        <v>34772.479160000003</v>
      </c>
      <c r="P48" s="59">
        <f>VLOOKUP($D48,Résultats!$B$2:$AZ$212,P$2,FALSE)</f>
        <v>34631.155270000003</v>
      </c>
      <c r="Q48" s="59">
        <f>VLOOKUP($D48,Résultats!$B$2:$AZ$212,Q$2,FALSE)</f>
        <v>34524.782140000003</v>
      </c>
      <c r="R48" s="59">
        <f>VLOOKUP($D48,Résultats!$B$2:$AZ$212,R$2,FALSE)</f>
        <v>34440.478459999998</v>
      </c>
      <c r="S48" s="59">
        <f>VLOOKUP($D48,Résultats!$B$2:$AZ$212,S$2,FALSE)</f>
        <v>34369.722020000001</v>
      </c>
      <c r="T48" s="59">
        <f>VLOOKUP($D48,Résultats!$B$2:$AZ$212,T$2,FALSE)</f>
        <v>34300.644209999999</v>
      </c>
      <c r="U48" s="59">
        <f>VLOOKUP($D48,Résultats!$B$2:$AZ$212,U$2,FALSE)</f>
        <v>34230.449800000002</v>
      </c>
      <c r="V48" s="59">
        <f>VLOOKUP($D48,Résultats!$B$2:$AZ$212,V$2,FALSE)</f>
        <v>34158.27349</v>
      </c>
      <c r="W48" s="59">
        <f>VLOOKUP($D48,Résultats!$B$2:$AZ$212,W$2,FALSE)</f>
        <v>34084.50131</v>
      </c>
      <c r="X48" s="59">
        <f>VLOOKUP($D48,Résultats!$B$2:$AZ$212,X$2,FALSE)</f>
        <v>34010.707159999998</v>
      </c>
      <c r="Y48" s="59">
        <f>VLOOKUP($D48,Résultats!$B$2:$AZ$212,Y$2,FALSE)</f>
        <v>33935.180699999997</v>
      </c>
      <c r="Z48" s="59">
        <f>VLOOKUP($D48,Résultats!$B$2:$AZ$212,Z$2,FALSE)</f>
        <v>33859.908490000002</v>
      </c>
      <c r="AA48" s="59">
        <f>VLOOKUP($D48,Résultats!$B$2:$AZ$212,AA$2,FALSE)</f>
        <v>33786.187510000003</v>
      </c>
      <c r="AB48" s="59">
        <f>VLOOKUP($D48,Résultats!$B$2:$AZ$212,AB$2,FALSE)</f>
        <v>33715.10772</v>
      </c>
      <c r="AC48" s="59">
        <f>VLOOKUP($D48,Résultats!$B$2:$AZ$212,AC$2,FALSE)</f>
        <v>33646.987710000001</v>
      </c>
      <c r="AD48" s="59">
        <f>VLOOKUP($D48,Résultats!$B$2:$AZ$212,AD$2,FALSE)</f>
        <v>33589.187570000002</v>
      </c>
      <c r="AE48" s="59">
        <f>VLOOKUP($D48,Résultats!$B$2:$AZ$212,AE$2,FALSE)</f>
        <v>33540.153879999998</v>
      </c>
      <c r="AF48" s="59">
        <f>VLOOKUP($D48,Résultats!$B$2:$AZ$212,AF$2,FALSE)</f>
        <v>33497.131020000001</v>
      </c>
      <c r="AG48" s="59">
        <f>VLOOKUP($D48,Résultats!$B$2:$AZ$212,AG$2,FALSE)</f>
        <v>33458.497649999998</v>
      </c>
      <c r="AH48" s="59">
        <f>VLOOKUP($D48,Résultats!$B$2:$AZ$212,AH$2,FALSE)</f>
        <v>33422.355669999997</v>
      </c>
      <c r="AI48" s="59">
        <f>VLOOKUP($D48,Résultats!$B$2:$AZ$212,AI$2,FALSE)</f>
        <v>33387.041960000002</v>
      </c>
      <c r="AJ48" s="59">
        <f>VLOOKUP($D48,Résultats!$B$2:$AZ$212,AJ$2,FALSE)</f>
        <v>33352.509890000001</v>
      </c>
      <c r="AK48" s="59">
        <f>VLOOKUP($D48,Résultats!$B$2:$AZ$212,AK$2,FALSE)</f>
        <v>33318.591840000001</v>
      </c>
      <c r="AL48" s="59">
        <f>VLOOKUP($D48,Résultats!$B$2:$AZ$212,AL$2,FALSE)</f>
        <v>33285.168400000002</v>
      </c>
      <c r="AM48" s="103">
        <f>VLOOKUP($D48,Résultats!$B$2:$AZ$212,AM$2,FALSE)</f>
        <v>33254.159390000001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81.931572489999894</v>
      </c>
      <c r="G49" s="61">
        <f>VLOOKUP($D49,Résultats!$B$2:$AZ$212,G$2,FALSE)</f>
        <v>168.46434970000001</v>
      </c>
      <c r="H49" s="61">
        <f>VLOOKUP($D49,Résultats!$B$2:$AZ$212,H$2,FALSE)</f>
        <v>208.71484989999999</v>
      </c>
      <c r="I49" s="61">
        <f>VLOOKUP($D49,Résultats!$B$2:$AZ$212,I$2,FALSE)</f>
        <v>297.07375539999998</v>
      </c>
      <c r="J49" s="61">
        <f>VLOOKUP($D49,Résultats!$B$2:$AZ$212,J$2,FALSE)</f>
        <v>460.97531379999998</v>
      </c>
      <c r="K49" s="61">
        <f>VLOOKUP($D49,Résultats!$B$2:$AZ$212,K$2,FALSE)</f>
        <v>738.79146709999998</v>
      </c>
      <c r="L49" s="61">
        <f>VLOOKUP($D49,Résultats!$B$2:$AZ$212,L$2,FALSE)</f>
        <v>1037.846413</v>
      </c>
      <c r="M49" s="61">
        <f>VLOOKUP($D49,Résultats!$B$2:$AZ$212,M$2,FALSE)</f>
        <v>1335.7599419999999</v>
      </c>
      <c r="N49" s="61">
        <f>VLOOKUP($D49,Résultats!$B$2:$AZ$212,N$2,FALSE)</f>
        <v>1646.994729</v>
      </c>
      <c r="O49" s="61">
        <f>VLOOKUP($D49,Résultats!$B$2:$AZ$212,O$2,FALSE)</f>
        <v>1995.922654</v>
      </c>
      <c r="P49" s="61">
        <f>VLOOKUP($D49,Résultats!$B$2:$AZ$212,P$2,FALSE)</f>
        <v>2389.8877130000001</v>
      </c>
      <c r="Q49" s="61">
        <f>VLOOKUP($D49,Résultats!$B$2:$AZ$212,Q$2,FALSE)</f>
        <v>2832.644648</v>
      </c>
      <c r="R49" s="61">
        <f>VLOOKUP($D49,Résultats!$B$2:$AZ$212,R$2,FALSE)</f>
        <v>3325.8990010000002</v>
      </c>
      <c r="S49" s="61">
        <f>VLOOKUP($D49,Résultats!$B$2:$AZ$212,S$2,FALSE)</f>
        <v>3871.212865</v>
      </c>
      <c r="T49" s="61">
        <f>VLOOKUP($D49,Résultats!$B$2:$AZ$212,T$2,FALSE)</f>
        <v>4467.5739219999996</v>
      </c>
      <c r="U49" s="61">
        <f>VLOOKUP($D49,Résultats!$B$2:$AZ$212,U$2,FALSE)</f>
        <v>5115.2806</v>
      </c>
      <c r="V49" s="61">
        <f>VLOOKUP($D49,Résultats!$B$2:$AZ$212,V$2,FALSE)</f>
        <v>5814.0432360000004</v>
      </c>
      <c r="W49" s="61">
        <f>VLOOKUP($D49,Résultats!$B$2:$AZ$212,W$2,FALSE)</f>
        <v>6562.8110850000003</v>
      </c>
      <c r="X49" s="61">
        <f>VLOOKUP($D49,Résultats!$B$2:$AZ$212,X$2,FALSE)</f>
        <v>7359.8545990000002</v>
      </c>
      <c r="Y49" s="61">
        <f>VLOOKUP($D49,Résultats!$B$2:$AZ$212,Y$2,FALSE)</f>
        <v>8200.4939790000008</v>
      </c>
      <c r="Z49" s="61">
        <f>VLOOKUP($D49,Résultats!$B$2:$AZ$212,Z$2,FALSE)</f>
        <v>9080.7284689999997</v>
      </c>
      <c r="AA49" s="61">
        <f>VLOOKUP($D49,Résultats!$B$2:$AZ$212,AA$2,FALSE)</f>
        <v>9995.2274359999901</v>
      </c>
      <c r="AB49" s="61">
        <f>VLOOKUP($D49,Résultats!$B$2:$AZ$212,AB$2,FALSE)</f>
        <v>10937.75362</v>
      </c>
      <c r="AC49" s="61">
        <f>VLOOKUP($D49,Résultats!$B$2:$AZ$212,AC$2,FALSE)</f>
        <v>11900.99445</v>
      </c>
      <c r="AD49" s="61">
        <f>VLOOKUP($D49,Résultats!$B$2:$AZ$212,AD$2,FALSE)</f>
        <v>12882.565989999999</v>
      </c>
      <c r="AE49" s="61">
        <f>VLOOKUP($D49,Résultats!$B$2:$AZ$212,AE$2,FALSE)</f>
        <v>13873.84503</v>
      </c>
      <c r="AF49" s="61">
        <f>VLOOKUP($D49,Résultats!$B$2:$AZ$212,AF$2,FALSE)</f>
        <v>14865.293729999999</v>
      </c>
      <c r="AG49" s="61">
        <f>VLOOKUP($D49,Résultats!$B$2:$AZ$212,AG$2,FALSE)</f>
        <v>15848.543079999999</v>
      </c>
      <c r="AH49" s="61">
        <f>VLOOKUP($D49,Résultats!$B$2:$AZ$212,AH$2,FALSE)</f>
        <v>16815.528719999998</v>
      </c>
      <c r="AI49" s="61">
        <f>VLOOKUP($D49,Résultats!$B$2:$AZ$212,AI$2,FALSE)</f>
        <v>17759.07517</v>
      </c>
      <c r="AJ49" s="61">
        <f>VLOOKUP($D49,Résultats!$B$2:$AZ$212,AJ$2,FALSE)</f>
        <v>18674.2539</v>
      </c>
      <c r="AK49" s="61">
        <f>VLOOKUP($D49,Résultats!$B$2:$AZ$212,AK$2,FALSE)</f>
        <v>19556.947120000001</v>
      </c>
      <c r="AL49" s="61">
        <f>VLOOKUP($D49,Résultats!$B$2:$AZ$212,AL$2,FALSE)</f>
        <v>20403.97479</v>
      </c>
      <c r="AM49" s="225">
        <f>VLOOKUP($D49,Résultats!$B$2:$AZ$212,AM$2,FALSE)</f>
        <v>21214.908619999998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1.401691061</v>
      </c>
      <c r="G50" s="25">
        <f>VLOOKUP($D50,Résultats!$B$2:$AZ$212,G$2,FALSE)</f>
        <v>3.8243860139999999</v>
      </c>
      <c r="H50" s="25">
        <f>VLOOKUP($D50,Résultats!$B$2:$AZ$212,H$2,FALSE)</f>
        <v>5.1489475000000002</v>
      </c>
      <c r="I50" s="25">
        <f>VLOOKUP($D50,Résultats!$B$2:$AZ$212,I$2,FALSE)</f>
        <v>8.1787770260000006</v>
      </c>
      <c r="J50" s="25">
        <f>VLOOKUP($D50,Résultats!$B$2:$AZ$212,J$2,FALSE)</f>
        <v>14.163599720000001</v>
      </c>
      <c r="K50" s="25">
        <f>VLOOKUP($D50,Résultats!$B$2:$AZ$212,K$2,FALSE)</f>
        <v>25.041466549999999</v>
      </c>
      <c r="L50" s="25">
        <f>VLOOKUP($D50,Résultats!$B$2:$AZ$212,L$2,FALSE)</f>
        <v>37.758309230000002</v>
      </c>
      <c r="M50" s="25">
        <f>VLOOKUP($D50,Résultats!$B$2:$AZ$212,M$2,FALSE)</f>
        <v>51.554308079999998</v>
      </c>
      <c r="N50" s="25">
        <f>VLOOKUP($D50,Résultats!$B$2:$AZ$212,N$2,FALSE)</f>
        <v>67.211186769999998</v>
      </c>
      <c r="O50" s="25">
        <f>VLOOKUP($D50,Résultats!$B$2:$AZ$212,O$2,FALSE)</f>
        <v>86.117289069999998</v>
      </c>
      <c r="P50" s="25">
        <f>VLOOKUP($D50,Résultats!$B$2:$AZ$212,P$2,FALSE)</f>
        <v>108.9595736</v>
      </c>
      <c r="Q50" s="25">
        <f>VLOOKUP($D50,Résultats!$B$2:$AZ$212,Q$2,FALSE)</f>
        <v>136.2734667</v>
      </c>
      <c r="R50" s="25">
        <f>VLOOKUP($D50,Résultats!$B$2:$AZ$212,R$2,FALSE)</f>
        <v>168.49397880000001</v>
      </c>
      <c r="S50" s="25">
        <f>VLOOKUP($D50,Résultats!$B$2:$AZ$212,S$2,FALSE)</f>
        <v>206.05241860000001</v>
      </c>
      <c r="T50" s="25">
        <f>VLOOKUP($D50,Résultats!$B$2:$AZ$212,T$2,FALSE)</f>
        <v>249.219052</v>
      </c>
      <c r="U50" s="25">
        <f>VLOOKUP($D50,Résultats!$B$2:$AZ$212,U$2,FALSE)</f>
        <v>298.34526879999999</v>
      </c>
      <c r="V50" s="25">
        <f>VLOOKUP($D50,Résultats!$B$2:$AZ$212,V$2,FALSE)</f>
        <v>353.74611700000003</v>
      </c>
      <c r="W50" s="25">
        <f>VLOOKUP($D50,Résultats!$B$2:$AZ$212,W$2,FALSE)</f>
        <v>415.68268490000003</v>
      </c>
      <c r="X50" s="25">
        <f>VLOOKUP($D50,Résultats!$B$2:$AZ$212,X$2,FALSE)</f>
        <v>484.36350060000001</v>
      </c>
      <c r="Y50" s="25">
        <f>VLOOKUP($D50,Résultats!$B$2:$AZ$212,Y$2,FALSE)</f>
        <v>559.75421419999998</v>
      </c>
      <c r="Z50" s="25">
        <f>VLOOKUP($D50,Résultats!$B$2:$AZ$212,Z$2,FALSE)</f>
        <v>641.84197800000004</v>
      </c>
      <c r="AA50" s="25">
        <f>VLOOKUP($D50,Résultats!$B$2:$AZ$212,AA$2,FALSE)</f>
        <v>730.48166990000004</v>
      </c>
      <c r="AB50" s="25">
        <f>VLOOKUP($D50,Résultats!$B$2:$AZ$212,AB$2,FALSE)</f>
        <v>825.41363339999998</v>
      </c>
      <c r="AC50" s="25">
        <f>VLOOKUP($D50,Résultats!$B$2:$AZ$212,AC$2,FALSE)</f>
        <v>926.23867069999994</v>
      </c>
      <c r="AD50" s="25">
        <f>VLOOKUP($D50,Résultats!$B$2:$AZ$212,AD$2,FALSE)</f>
        <v>1032.9702629999999</v>
      </c>
      <c r="AE50" s="25">
        <f>VLOOKUP($D50,Résultats!$B$2:$AZ$212,AE$2,FALSE)</f>
        <v>1145.0070000000001</v>
      </c>
      <c r="AF50" s="25">
        <f>VLOOKUP($D50,Résultats!$B$2:$AZ$212,AF$2,FALSE)</f>
        <v>1261.598064</v>
      </c>
      <c r="AG50" s="25">
        <f>VLOOKUP($D50,Résultats!$B$2:$AZ$212,AG$2,FALSE)</f>
        <v>1382.0467839999999</v>
      </c>
      <c r="AH50" s="25">
        <f>VLOOKUP($D50,Résultats!$B$2:$AZ$212,AH$2,FALSE)</f>
        <v>1505.625571</v>
      </c>
      <c r="AI50" s="25">
        <f>VLOOKUP($D50,Résultats!$B$2:$AZ$212,AI$2,FALSE)</f>
        <v>1631.6419390000001</v>
      </c>
      <c r="AJ50" s="25">
        <f>VLOOKUP($D50,Résultats!$B$2:$AZ$212,AJ$2,FALSE)</f>
        <v>1759.591304</v>
      </c>
      <c r="AK50" s="25">
        <f>VLOOKUP($D50,Résultats!$B$2:$AZ$212,AK$2,FALSE)</f>
        <v>1889.013471</v>
      </c>
      <c r="AL50" s="25">
        <f>VLOOKUP($D50,Résultats!$B$2:$AZ$212,AL$2,FALSE)</f>
        <v>2019.514514</v>
      </c>
      <c r="AM50" s="102">
        <f>VLOOKUP($D50,Résultats!$B$2:$AZ$212,AM$2,FALSE)</f>
        <v>2151.0026039999998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1.2351438589999999</v>
      </c>
      <c r="G51" s="25">
        <f>VLOOKUP($D51,Résultats!$B$2:$AZ$212,G$2,FALSE)</f>
        <v>3.062223329</v>
      </c>
      <c r="H51" s="25">
        <f>VLOOKUP($D51,Résultats!$B$2:$AZ$212,H$2,FALSE)</f>
        <v>4.016973589</v>
      </c>
      <c r="I51" s="25">
        <f>VLOOKUP($D51,Résultats!$B$2:$AZ$212,I$2,FALSE)</f>
        <v>6.1741348780000003</v>
      </c>
      <c r="J51" s="25">
        <f>VLOOKUP($D51,Résultats!$B$2:$AZ$212,J$2,FALSE)</f>
        <v>10.360893369999999</v>
      </c>
      <c r="K51" s="25">
        <f>VLOOKUP($D51,Résultats!$B$2:$AZ$212,K$2,FALSE)</f>
        <v>17.826652030000002</v>
      </c>
      <c r="L51" s="25">
        <f>VLOOKUP($D51,Résultats!$B$2:$AZ$212,L$2,FALSE)</f>
        <v>26.364936740000001</v>
      </c>
      <c r="M51" s="25">
        <f>VLOOKUP($D51,Résultats!$B$2:$AZ$212,M$2,FALSE)</f>
        <v>35.422585689999998</v>
      </c>
      <c r="N51" s="25">
        <f>VLOOKUP($D51,Résultats!$B$2:$AZ$212,N$2,FALSE)</f>
        <v>45.481465780000001</v>
      </c>
      <c r="O51" s="25">
        <f>VLOOKUP($D51,Résultats!$B$2:$AZ$212,O$2,FALSE)</f>
        <v>57.391552109999999</v>
      </c>
      <c r="P51" s="25">
        <f>VLOOKUP($D51,Résultats!$B$2:$AZ$212,P$2,FALSE)</f>
        <v>71.522421410000007</v>
      </c>
      <c r="Q51" s="25">
        <f>VLOOKUP($D51,Résultats!$B$2:$AZ$212,Q$2,FALSE)</f>
        <v>88.136361500000007</v>
      </c>
      <c r="R51" s="25">
        <f>VLOOKUP($D51,Résultats!$B$2:$AZ$212,R$2,FALSE)</f>
        <v>107.4258699</v>
      </c>
      <c r="S51" s="25">
        <f>VLOOKUP($D51,Résultats!$B$2:$AZ$212,S$2,FALSE)</f>
        <v>129.57568330000001</v>
      </c>
      <c r="T51" s="25">
        <f>VLOOKUP($D51,Résultats!$B$2:$AZ$212,T$2,FALSE)</f>
        <v>154.6688887</v>
      </c>
      <c r="U51" s="25">
        <f>VLOOKUP($D51,Résultats!$B$2:$AZ$212,U$2,FALSE)</f>
        <v>182.83328560000001</v>
      </c>
      <c r="V51" s="25">
        <f>VLOOKUP($D51,Résultats!$B$2:$AZ$212,V$2,FALSE)</f>
        <v>214.1702698</v>
      </c>
      <c r="W51" s="25">
        <f>VLOOKUP($D51,Résultats!$B$2:$AZ$212,W$2,FALSE)</f>
        <v>248.74543800000001</v>
      </c>
      <c r="X51" s="25">
        <f>VLOOKUP($D51,Résultats!$B$2:$AZ$212,X$2,FALSE)</f>
        <v>286.59013779999998</v>
      </c>
      <c r="Y51" s="25">
        <f>VLOOKUP($D51,Résultats!$B$2:$AZ$212,Y$2,FALSE)</f>
        <v>327.59633880000001</v>
      </c>
      <c r="Z51" s="25">
        <f>VLOOKUP($D51,Résultats!$B$2:$AZ$212,Z$2,FALSE)</f>
        <v>371.66951269999998</v>
      </c>
      <c r="AA51" s="25">
        <f>VLOOKUP($D51,Résultats!$B$2:$AZ$212,AA$2,FALSE)</f>
        <v>418.64162169999997</v>
      </c>
      <c r="AB51" s="25">
        <f>VLOOKUP($D51,Résultats!$B$2:$AZ$212,AB$2,FALSE)</f>
        <v>468.28443709999999</v>
      </c>
      <c r="AC51" s="25">
        <f>VLOOKUP($D51,Résultats!$B$2:$AZ$212,AC$2,FALSE)</f>
        <v>520.29834389999996</v>
      </c>
      <c r="AD51" s="25">
        <f>VLOOKUP($D51,Résultats!$B$2:$AZ$212,AD$2,FALSE)</f>
        <v>574.60759099999996</v>
      </c>
      <c r="AE51" s="25">
        <f>VLOOKUP($D51,Résultats!$B$2:$AZ$212,AE$2,FALSE)</f>
        <v>630.81231949999994</v>
      </c>
      <c r="AF51" s="25">
        <f>VLOOKUP($D51,Résultats!$B$2:$AZ$212,AF$2,FALSE)</f>
        <v>688.44239300000004</v>
      </c>
      <c r="AG51" s="25">
        <f>VLOOKUP($D51,Résultats!$B$2:$AZ$212,AG$2,FALSE)</f>
        <v>747.06434090000005</v>
      </c>
      <c r="AH51" s="25">
        <f>VLOOKUP($D51,Résultats!$B$2:$AZ$212,AH$2,FALSE)</f>
        <v>806.23778830000003</v>
      </c>
      <c r="AI51" s="25">
        <f>VLOOKUP($D51,Résultats!$B$2:$AZ$212,AI$2,FALSE)</f>
        <v>865.54876760000002</v>
      </c>
      <c r="AJ51" s="25">
        <f>VLOOKUP($D51,Résultats!$B$2:$AZ$212,AJ$2,FALSE)</f>
        <v>924.68584490000001</v>
      </c>
      <c r="AK51" s="25">
        <f>VLOOKUP($D51,Résultats!$B$2:$AZ$212,AK$2,FALSE)</f>
        <v>983.36637259999998</v>
      </c>
      <c r="AL51" s="25">
        <f>VLOOKUP($D51,Résultats!$B$2:$AZ$212,AL$2,FALSE)</f>
        <v>1041.3463240000001</v>
      </c>
      <c r="AM51" s="102">
        <f>VLOOKUP($D51,Résultats!$B$2:$AZ$212,AM$2,FALSE)</f>
        <v>1098.530088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2.4065524819999999</v>
      </c>
      <c r="G52" s="25">
        <f>VLOOKUP($D52,Résultats!$B$2:$AZ$212,G$2,FALSE)</f>
        <v>4.9951420969999996</v>
      </c>
      <c r="H52" s="25">
        <f>VLOOKUP($D52,Résultats!$B$2:$AZ$212,H$2,FALSE)</f>
        <v>6.2017008709999999</v>
      </c>
      <c r="I52" s="25">
        <f>VLOOKUP($D52,Résultats!$B$2:$AZ$212,I$2,FALSE)</f>
        <v>8.8465407700000007</v>
      </c>
      <c r="J52" s="25">
        <f>VLOOKUP($D52,Résultats!$B$2:$AZ$212,J$2,FALSE)</f>
        <v>13.74497369</v>
      </c>
      <c r="K52" s="25">
        <f>VLOOKUP($D52,Résultats!$B$2:$AZ$212,K$2,FALSE)</f>
        <v>22.02736754</v>
      </c>
      <c r="L52" s="25">
        <f>VLOOKUP($D52,Résultats!$B$2:$AZ$212,L$2,FALSE)</f>
        <v>30.907425100000001</v>
      </c>
      <c r="M52" s="25">
        <f>VLOOKUP($D52,Résultats!$B$2:$AZ$212,M$2,FALSE)</f>
        <v>39.699959380000003</v>
      </c>
      <c r="N52" s="25">
        <f>VLOOKUP($D52,Résultats!$B$2:$AZ$212,N$2,FALSE)</f>
        <v>48.808704849999998</v>
      </c>
      <c r="O52" s="25">
        <f>VLOOKUP($D52,Résultats!$B$2:$AZ$212,O$2,FALSE)</f>
        <v>58.915449520000003</v>
      </c>
      <c r="P52" s="25">
        <f>VLOOKUP($D52,Résultats!$B$2:$AZ$212,P$2,FALSE)</f>
        <v>70.188300269999999</v>
      </c>
      <c r="Q52" s="25">
        <f>VLOOKUP($D52,Résultats!$B$2:$AZ$212,Q$2,FALSE)</f>
        <v>82.681891140000005</v>
      </c>
      <c r="R52" s="25">
        <f>VLOOKUP($D52,Résultats!$B$2:$AZ$212,R$2,FALSE)</f>
        <v>96.384716229999995</v>
      </c>
      <c r="S52" s="25">
        <f>VLOOKUP($D52,Résultats!$B$2:$AZ$212,S$2,FALSE)</f>
        <v>111.27501890000001</v>
      </c>
      <c r="T52" s="25">
        <f>VLOOKUP($D52,Résultats!$B$2:$AZ$212,T$2,FALSE)</f>
        <v>127.2539335</v>
      </c>
      <c r="U52" s="25">
        <f>VLOOKUP($D52,Résultats!$B$2:$AZ$212,U$2,FALSE)</f>
        <v>144.25424380000001</v>
      </c>
      <c r="V52" s="25">
        <f>VLOOKUP($D52,Résultats!$B$2:$AZ$212,V$2,FALSE)</f>
        <v>162.1873372</v>
      </c>
      <c r="W52" s="25">
        <f>VLOOKUP($D52,Résultats!$B$2:$AZ$212,W$2,FALSE)</f>
        <v>180.93943630000001</v>
      </c>
      <c r="X52" s="25">
        <f>VLOOKUP($D52,Résultats!$B$2:$AZ$212,X$2,FALSE)</f>
        <v>200.37456700000001</v>
      </c>
      <c r="Y52" s="25">
        <f>VLOOKUP($D52,Résultats!$B$2:$AZ$212,Y$2,FALSE)</f>
        <v>220.27910499999999</v>
      </c>
      <c r="Z52" s="25">
        <f>VLOOKUP($D52,Résultats!$B$2:$AZ$212,Z$2,FALSE)</f>
        <v>240.4581723</v>
      </c>
      <c r="AA52" s="25">
        <f>VLOOKUP($D52,Résultats!$B$2:$AZ$212,AA$2,FALSE)</f>
        <v>260.6843776</v>
      </c>
      <c r="AB52" s="25">
        <f>VLOOKUP($D52,Résultats!$B$2:$AZ$212,AB$2,FALSE)</f>
        <v>280.71215840000002</v>
      </c>
      <c r="AC52" s="25">
        <f>VLOOKUP($D52,Résultats!$B$2:$AZ$212,AC$2,FALSE)</f>
        <v>300.2766537</v>
      </c>
      <c r="AD52" s="25">
        <f>VLOOKUP($D52,Résultats!$B$2:$AZ$212,AD$2,FALSE)</f>
        <v>319.22999270000003</v>
      </c>
      <c r="AE52" s="25">
        <f>VLOOKUP($D52,Résultats!$B$2:$AZ$212,AE$2,FALSE)</f>
        <v>337.28970600000002</v>
      </c>
      <c r="AF52" s="25">
        <f>VLOOKUP($D52,Résultats!$B$2:$AZ$212,AF$2,FALSE)</f>
        <v>354.16546260000001</v>
      </c>
      <c r="AG52" s="25">
        <f>VLOOKUP($D52,Résultats!$B$2:$AZ$212,AG$2,FALSE)</f>
        <v>369.60412079999998</v>
      </c>
      <c r="AH52" s="25">
        <f>VLOOKUP($D52,Résultats!$B$2:$AZ$212,AH$2,FALSE)</f>
        <v>383.37239090000003</v>
      </c>
      <c r="AI52" s="25">
        <f>VLOOKUP($D52,Résultats!$B$2:$AZ$212,AI$2,FALSE)</f>
        <v>395.26775370000001</v>
      </c>
      <c r="AJ52" s="25">
        <f>VLOOKUP($D52,Résultats!$B$2:$AZ$212,AJ$2,FALSE)</f>
        <v>405.14274410000002</v>
      </c>
      <c r="AK52" s="25">
        <f>VLOOKUP($D52,Résultats!$B$2:$AZ$212,AK$2,FALSE)</f>
        <v>412.87591179999998</v>
      </c>
      <c r="AL52" s="25">
        <f>VLOOKUP($D52,Résultats!$B$2:$AZ$212,AL$2,FALSE)</f>
        <v>418.37255099999999</v>
      </c>
      <c r="AM52" s="102">
        <f>VLOOKUP($D52,Résultats!$B$2:$AZ$212,AM$2,FALSE)</f>
        <v>421.58711979999998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53.330714229999998</v>
      </c>
      <c r="G53" s="25">
        <f>VLOOKUP($D53,Résultats!$B$2:$AZ$212,G$2,FALSE)</f>
        <v>109.12743</v>
      </c>
      <c r="H53" s="25">
        <f>VLOOKUP($D53,Résultats!$B$2:$AZ$212,H$2,FALSE)</f>
        <v>134.96734649999999</v>
      </c>
      <c r="I53" s="25">
        <f>VLOOKUP($D53,Résultats!$B$2:$AZ$212,I$2,FALSE)</f>
        <v>191.62054130000001</v>
      </c>
      <c r="J53" s="25">
        <f>VLOOKUP($D53,Résultats!$B$2:$AZ$212,J$2,FALSE)</f>
        <v>296.49850830000003</v>
      </c>
      <c r="K53" s="25">
        <f>VLOOKUP($D53,Résultats!$B$2:$AZ$212,K$2,FALSE)</f>
        <v>473.8442824</v>
      </c>
      <c r="L53" s="25">
        <f>VLOOKUP($D53,Résultats!$B$2:$AZ$212,L$2,FALSE)</f>
        <v>664.16524549999997</v>
      </c>
      <c r="M53" s="25">
        <f>VLOOKUP($D53,Résultats!$B$2:$AZ$212,M$2,FALSE)</f>
        <v>853.1068381</v>
      </c>
      <c r="N53" s="25">
        <f>VLOOKUP($D53,Résultats!$B$2:$AZ$212,N$2,FALSE)</f>
        <v>1049.7760350000001</v>
      </c>
      <c r="O53" s="25">
        <f>VLOOKUP($D53,Résultats!$B$2:$AZ$212,O$2,FALSE)</f>
        <v>1269.478873</v>
      </c>
      <c r="P53" s="25">
        <f>VLOOKUP($D53,Résultats!$B$2:$AZ$212,P$2,FALSE)</f>
        <v>1516.671816</v>
      </c>
      <c r="Q53" s="25">
        <f>VLOOKUP($D53,Résultats!$B$2:$AZ$212,Q$2,FALSE)</f>
        <v>1793.526801</v>
      </c>
      <c r="R53" s="25">
        <f>VLOOKUP($D53,Résultats!$B$2:$AZ$212,R$2,FALSE)</f>
        <v>2100.9197859999999</v>
      </c>
      <c r="S53" s="25">
        <f>VLOOKUP($D53,Résultats!$B$2:$AZ$212,S$2,FALSE)</f>
        <v>2439.6345860000001</v>
      </c>
      <c r="T53" s="25">
        <f>VLOOKUP($D53,Résultats!$B$2:$AZ$212,T$2,FALSE)</f>
        <v>2808.847135</v>
      </c>
      <c r="U53" s="25">
        <f>VLOOKUP($D53,Résultats!$B$2:$AZ$212,U$2,FALSE)</f>
        <v>3208.5535009999999</v>
      </c>
      <c r="V53" s="25">
        <f>VLOOKUP($D53,Résultats!$B$2:$AZ$212,V$2,FALSE)</f>
        <v>3638.3828050000002</v>
      </c>
      <c r="W53" s="25">
        <f>VLOOKUP($D53,Résultats!$B$2:$AZ$212,W$2,FALSE)</f>
        <v>4097.4931299999998</v>
      </c>
      <c r="X53" s="25">
        <f>VLOOKUP($D53,Résultats!$B$2:$AZ$212,X$2,FALSE)</f>
        <v>4584.6251650000004</v>
      </c>
      <c r="Y53" s="25">
        <f>VLOOKUP($D53,Résultats!$B$2:$AZ$212,Y$2,FALSE)</f>
        <v>5096.7108609999996</v>
      </c>
      <c r="Z53" s="25">
        <f>VLOOKUP($D53,Résultats!$B$2:$AZ$212,Z$2,FALSE)</f>
        <v>5631.119447</v>
      </c>
      <c r="AA53" s="25">
        <f>VLOOKUP($D53,Résultats!$B$2:$AZ$212,AA$2,FALSE)</f>
        <v>6184.4184930000001</v>
      </c>
      <c r="AB53" s="25">
        <f>VLOOKUP($D53,Résultats!$B$2:$AZ$212,AB$2,FALSE)</f>
        <v>6752.6433269999998</v>
      </c>
      <c r="AC53" s="25">
        <f>VLOOKUP($D53,Résultats!$B$2:$AZ$212,AC$2,FALSE)</f>
        <v>7331.1998880000001</v>
      </c>
      <c r="AD53" s="25">
        <f>VLOOKUP($D53,Résultats!$B$2:$AZ$212,AD$2,FALSE)</f>
        <v>7918.5145739999998</v>
      </c>
      <c r="AE53" s="25">
        <f>VLOOKUP($D53,Résultats!$B$2:$AZ$212,AE$2,FALSE)</f>
        <v>8509.2452950000006</v>
      </c>
      <c r="AF53" s="25">
        <f>VLOOKUP($D53,Résultats!$B$2:$AZ$212,AF$2,FALSE)</f>
        <v>9097.5320690000008</v>
      </c>
      <c r="AG53" s="25">
        <f>VLOOKUP($D53,Résultats!$B$2:$AZ$212,AG$2,FALSE)</f>
        <v>9678.2567789999903</v>
      </c>
      <c r="AH53" s="25">
        <f>VLOOKUP($D53,Résultats!$B$2:$AZ$212,AH$2,FALSE)</f>
        <v>10246.520839999999</v>
      </c>
      <c r="AI53" s="25">
        <f>VLOOKUP($D53,Résultats!$B$2:$AZ$212,AI$2,FALSE)</f>
        <v>10797.99339</v>
      </c>
      <c r="AJ53" s="25">
        <f>VLOOKUP($D53,Résultats!$B$2:$AZ$212,AJ$2,FALSE)</f>
        <v>11329.72111</v>
      </c>
      <c r="AK53" s="25">
        <f>VLOOKUP($D53,Résultats!$B$2:$AZ$212,AK$2,FALSE)</f>
        <v>11839.261500000001</v>
      </c>
      <c r="AL53" s="25">
        <f>VLOOKUP($D53,Résultats!$B$2:$AZ$212,AL$2,FALSE)</f>
        <v>12324.75434</v>
      </c>
      <c r="AM53" s="102">
        <f>VLOOKUP($D53,Résultats!$B$2:$AZ$212,AM$2,FALSE)</f>
        <v>12785.986010000001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20.415936129999999</v>
      </c>
      <c r="G54" s="25">
        <f>VLOOKUP($D54,Résultats!$B$2:$AZ$212,G$2,FALSE)</f>
        <v>41.294973970000001</v>
      </c>
      <c r="H54" s="25">
        <f>VLOOKUP($D54,Résultats!$B$2:$AZ$212,H$2,FALSE)</f>
        <v>50.865890659999998</v>
      </c>
      <c r="I54" s="25">
        <f>VLOOKUP($D54,Résultats!$B$2:$AZ$212,I$2,FALSE)</f>
        <v>71.791692679999997</v>
      </c>
      <c r="J54" s="25">
        <f>VLOOKUP($D54,Résultats!$B$2:$AZ$212,J$2,FALSE)</f>
        <v>110.3547906</v>
      </c>
      <c r="K54" s="25">
        <f>VLOOKUP($D54,Résultats!$B$2:$AZ$212,K$2,FALSE)</f>
        <v>175.21426339999999</v>
      </c>
      <c r="L54" s="25">
        <f>VLOOKUP($D54,Résultats!$B$2:$AZ$212,L$2,FALSE)</f>
        <v>244.3430175</v>
      </c>
      <c r="M54" s="25">
        <f>VLOOKUP($D54,Résultats!$B$2:$AZ$212,M$2,FALSE)</f>
        <v>312.44597579999999</v>
      </c>
      <c r="N54" s="25">
        <f>VLOOKUP($D54,Résultats!$B$2:$AZ$212,N$2,FALSE)</f>
        <v>382.76639990000001</v>
      </c>
      <c r="O54" s="25">
        <f>VLOOKUP($D54,Résultats!$B$2:$AZ$212,O$2,FALSE)</f>
        <v>460.71908839999998</v>
      </c>
      <c r="P54" s="25">
        <f>VLOOKUP($D54,Résultats!$B$2:$AZ$212,P$2,FALSE)</f>
        <v>547.77373409999996</v>
      </c>
      <c r="Q54" s="25">
        <f>VLOOKUP($D54,Résultats!$B$2:$AZ$212,Q$2,FALSE)</f>
        <v>644.57612889999996</v>
      </c>
      <c r="R54" s="25">
        <f>VLOOKUP($D54,Résultats!$B$2:$AZ$212,R$2,FALSE)</f>
        <v>751.31344100000001</v>
      </c>
      <c r="S54" s="25">
        <f>VLOOKUP($D54,Résultats!$B$2:$AZ$212,S$2,FALSE)</f>
        <v>868.14431809999996</v>
      </c>
      <c r="T54" s="25">
        <f>VLOOKUP($D54,Résultats!$B$2:$AZ$212,T$2,FALSE)</f>
        <v>994.67143329999999</v>
      </c>
      <c r="U54" s="25">
        <f>VLOOKUP($D54,Résultats!$B$2:$AZ$212,U$2,FALSE)</f>
        <v>1130.790021</v>
      </c>
      <c r="V54" s="25">
        <f>VLOOKUP($D54,Résultats!$B$2:$AZ$212,V$2,FALSE)</f>
        <v>1276.272688</v>
      </c>
      <c r="W54" s="25">
        <f>VLOOKUP($D54,Résultats!$B$2:$AZ$212,W$2,FALSE)</f>
        <v>1430.7357890000001</v>
      </c>
      <c r="X54" s="25">
        <f>VLOOKUP($D54,Résultats!$B$2:$AZ$212,X$2,FALSE)</f>
        <v>1593.659645</v>
      </c>
      <c r="Y54" s="25">
        <f>VLOOKUP($D54,Résultats!$B$2:$AZ$212,Y$2,FALSE)</f>
        <v>1763.92049</v>
      </c>
      <c r="Z54" s="25">
        <f>VLOOKUP($D54,Résultats!$B$2:$AZ$212,Z$2,FALSE)</f>
        <v>1940.560088</v>
      </c>
      <c r="AA54" s="25">
        <f>VLOOKUP($D54,Résultats!$B$2:$AZ$212,AA$2,FALSE)</f>
        <v>2122.3632280000002</v>
      </c>
      <c r="AB54" s="25">
        <f>VLOOKUP($D54,Résultats!$B$2:$AZ$212,AB$2,FALSE)</f>
        <v>2307.9540010000001</v>
      </c>
      <c r="AC54" s="25">
        <f>VLOOKUP($D54,Résultats!$B$2:$AZ$212,AC$2,FALSE)</f>
        <v>2495.7659659999999</v>
      </c>
      <c r="AD54" s="25">
        <f>VLOOKUP($D54,Résultats!$B$2:$AZ$212,AD$2,FALSE)</f>
        <v>2685.254265</v>
      </c>
      <c r="AE54" s="25">
        <f>VLOOKUP($D54,Résultats!$B$2:$AZ$212,AE$2,FALSE)</f>
        <v>2874.6392270000001</v>
      </c>
      <c r="AF54" s="25">
        <f>VLOOKUP($D54,Résultats!$B$2:$AZ$212,AF$2,FALSE)</f>
        <v>3061.9929470000002</v>
      </c>
      <c r="AG54" s="25">
        <f>VLOOKUP($D54,Résultats!$B$2:$AZ$212,AG$2,FALSE)</f>
        <v>3245.6533920000002</v>
      </c>
      <c r="AH54" s="25">
        <f>VLOOKUP($D54,Résultats!$B$2:$AZ$212,AH$2,FALSE)</f>
        <v>3424.0514579999999</v>
      </c>
      <c r="AI54" s="25">
        <f>VLOOKUP($D54,Résultats!$B$2:$AZ$212,AI$2,FALSE)</f>
        <v>3595.8222489999998</v>
      </c>
      <c r="AJ54" s="25">
        <f>VLOOKUP($D54,Résultats!$B$2:$AZ$212,AJ$2,FALSE)</f>
        <v>3760.0655860000002</v>
      </c>
      <c r="AK54" s="25">
        <f>VLOOKUP($D54,Résultats!$B$2:$AZ$212,AK$2,FALSE)</f>
        <v>3916.0605289999999</v>
      </c>
      <c r="AL54" s="25">
        <f>VLOOKUP($D54,Résultats!$B$2:$AZ$212,AL$2,FALSE)</f>
        <v>4063.2856860000002</v>
      </c>
      <c r="AM54" s="102">
        <f>VLOOKUP($D54,Résultats!$B$2:$AZ$212,AM$2,FALSE)</f>
        <v>4201.7551990000002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8.8297158099999995E-3</v>
      </c>
      <c r="G55" s="25">
        <f>VLOOKUP($D55,Résultats!$B$2:$AZ$212,G$2,FALSE)</f>
        <v>6.9245633700000002E-3</v>
      </c>
      <c r="H55" s="25">
        <f>VLOOKUP($D55,Résultats!$B$2:$AZ$212,H$2,FALSE)</f>
        <v>6.3856868399999999E-3</v>
      </c>
      <c r="I55" s="25">
        <f>VLOOKUP($D55,Résultats!$B$2:$AZ$212,I$2,FALSE)</f>
        <v>5.8887462300000002E-3</v>
      </c>
      <c r="J55" s="25">
        <f>VLOOKUP($D55,Résultats!$B$2:$AZ$212,J$2,FALSE)</f>
        <v>5.4304780399999997E-3</v>
      </c>
      <c r="K55" s="25">
        <f>VLOOKUP($D55,Résultats!$B$2:$AZ$212,K$2,FALSE)</f>
        <v>5.0078727399999997E-3</v>
      </c>
      <c r="L55" s="25">
        <f>VLOOKUP($D55,Résultats!$B$2:$AZ$212,L$2,FALSE)</f>
        <v>4.6181550199999996E-3</v>
      </c>
      <c r="M55" s="25">
        <f>VLOOKUP($D55,Résultats!$B$2:$AZ$212,M$2,FALSE)</f>
        <v>4.2587655299999999E-3</v>
      </c>
      <c r="N55" s="25">
        <f>VLOOKUP($D55,Résultats!$B$2:$AZ$212,N$2,FALSE)</f>
        <v>3.9273440799999998E-3</v>
      </c>
      <c r="O55" s="25">
        <f>VLOOKUP($D55,Résultats!$B$2:$AZ$212,O$2,FALSE)</f>
        <v>3.6217141899999999E-3</v>
      </c>
      <c r="P55" s="25">
        <f>VLOOKUP($D55,Résultats!$B$2:$AZ$212,P$2,FALSE)</f>
        <v>3.3398687299999999E-3</v>
      </c>
      <c r="Q55" s="25">
        <f>VLOOKUP($D55,Résultats!$B$2:$AZ$212,Q$2,FALSE)</f>
        <v>3.07995677E-3</v>
      </c>
      <c r="R55" s="25">
        <f>VLOOKUP($D55,Résultats!$B$2:$AZ$212,R$2,FALSE)</f>
        <v>2.8402714200000002E-3</v>
      </c>
      <c r="S55" s="25">
        <f>VLOOKUP($D55,Résultats!$B$2:$AZ$212,S$2,FALSE)</f>
        <v>2.61923862E-3</v>
      </c>
      <c r="T55" s="25">
        <f>VLOOKUP($D55,Résultats!$B$2:$AZ$212,T$2,FALSE)</f>
        <v>2.4154068199999999E-3</v>
      </c>
      <c r="U55" s="25">
        <f>VLOOKUP($D55,Résultats!$B$2:$AZ$212,U$2,FALSE)</f>
        <v>2.2274374200000001E-3</v>
      </c>
      <c r="V55" s="25">
        <f>VLOOKUP($D55,Résultats!$B$2:$AZ$212,V$2,FALSE)</f>
        <v>2.0540959900000001E-3</v>
      </c>
      <c r="W55" s="25">
        <f>VLOOKUP($D55,Résultats!$B$2:$AZ$212,W$2,FALSE)</f>
        <v>1.89424416E-3</v>
      </c>
      <c r="X55" s="25">
        <f>VLOOKUP($D55,Résultats!$B$2:$AZ$212,X$2,FALSE)</f>
        <v>1.74683216E-3</v>
      </c>
      <c r="Y55" s="25">
        <f>VLOOKUP($D55,Résultats!$B$2:$AZ$212,Y$2,FALSE)</f>
        <v>1.6108919199999999E-3</v>
      </c>
      <c r="Z55" s="25">
        <f>VLOOKUP($D55,Résultats!$B$2:$AZ$212,Z$2,FALSE)</f>
        <v>1.48553068E-3</v>
      </c>
      <c r="AA55" s="25">
        <f>VLOOKUP($D55,Résultats!$B$2:$AZ$212,AA$2,FALSE)</f>
        <v>1.3699251800000001E-3</v>
      </c>
      <c r="AB55" s="25">
        <f>VLOOKUP($D55,Résultats!$B$2:$AZ$212,AB$2,FALSE)</f>
        <v>1.26331621E-3</v>
      </c>
      <c r="AC55" s="25">
        <f>VLOOKUP($D55,Résultats!$B$2:$AZ$212,AC$2,FALSE)</f>
        <v>1.1650036700000001E-3</v>
      </c>
      <c r="AD55" s="25">
        <f>VLOOKUP($D55,Résultats!$B$2:$AZ$212,AD$2,FALSE)</f>
        <v>1.0743419E-3</v>
      </c>
      <c r="AE55" s="25">
        <f>VLOOKUP($D55,Résultats!$B$2:$AZ$212,AE$2,FALSE)</f>
        <v>9.9073553000000002E-4</v>
      </c>
      <c r="AF55" s="25">
        <f>VLOOKUP($D55,Résultats!$B$2:$AZ$212,AF$2,FALSE)</f>
        <v>9.13635487E-4</v>
      </c>
      <c r="AG55" s="25">
        <f>VLOOKUP($D55,Résultats!$B$2:$AZ$212,AG$2,FALSE)</f>
        <v>8.4253545099999998E-4</v>
      </c>
      <c r="AH55" s="25">
        <f>VLOOKUP($D55,Résultats!$B$2:$AZ$212,AH$2,FALSE)</f>
        <v>7.7696849000000005E-4</v>
      </c>
      <c r="AI55" s="25">
        <f>VLOOKUP($D55,Résultats!$B$2:$AZ$212,AI$2,FALSE)</f>
        <v>7.1650401600000001E-4</v>
      </c>
      <c r="AJ55" s="25">
        <f>VLOOKUP($D55,Résultats!$B$2:$AZ$212,AJ$2,FALSE)</f>
        <v>6.6074494800000001E-4</v>
      </c>
      <c r="AK55" s="25">
        <f>VLOOKUP($D55,Résultats!$B$2:$AZ$212,AK$2,FALSE)</f>
        <v>6.0932510799999997E-4</v>
      </c>
      <c r="AL55" s="25">
        <f>VLOOKUP($D55,Résultats!$B$2:$AZ$212,AL$2,FALSE)</f>
        <v>5.6190681100000005E-4</v>
      </c>
      <c r="AM55" s="102">
        <f>VLOOKUP($D55,Résultats!$B$2:$AZ$212,AM$2,FALSE)</f>
        <v>5.1817865499999998E-4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3.132705015</v>
      </c>
      <c r="G56" s="25">
        <f>VLOOKUP($D56,Résultats!$B$2:$AZ$212,G$2,FALSE)</f>
        <v>6.1532696920000003</v>
      </c>
      <c r="H56" s="25">
        <f>VLOOKUP($D56,Résultats!$B$2:$AZ$212,H$2,FALSE)</f>
        <v>7.5076051599999998</v>
      </c>
      <c r="I56" s="25">
        <f>VLOOKUP($D56,Résultats!$B$2:$AZ$212,I$2,FALSE)</f>
        <v>10.45617998</v>
      </c>
      <c r="J56" s="25">
        <f>VLOOKUP($D56,Résultats!$B$2:$AZ$212,J$2,FALSE)</f>
        <v>15.847117600000001</v>
      </c>
      <c r="K56" s="25">
        <f>VLOOKUP($D56,Résultats!$B$2:$AZ$212,K$2,FALSE)</f>
        <v>24.832427370000001</v>
      </c>
      <c r="L56" s="25">
        <f>VLOOKUP($D56,Résultats!$B$2:$AZ$212,L$2,FALSE)</f>
        <v>34.302860639999999</v>
      </c>
      <c r="M56" s="25">
        <f>VLOOKUP($D56,Résultats!$B$2:$AZ$212,M$2,FALSE)</f>
        <v>43.526016679999998</v>
      </c>
      <c r="N56" s="25">
        <f>VLOOKUP($D56,Résultats!$B$2:$AZ$212,N$2,FALSE)</f>
        <v>52.947010200000001</v>
      </c>
      <c r="O56" s="25">
        <f>VLOOKUP($D56,Résultats!$B$2:$AZ$212,O$2,FALSE)</f>
        <v>63.29677976</v>
      </c>
      <c r="P56" s="25">
        <f>VLOOKUP($D56,Résultats!$B$2:$AZ$212,P$2,FALSE)</f>
        <v>74.768528020000005</v>
      </c>
      <c r="Q56" s="25">
        <f>VLOOKUP($D56,Résultats!$B$2:$AZ$212,Q$2,FALSE)</f>
        <v>87.446918980000007</v>
      </c>
      <c r="R56" s="25">
        <f>VLOOKUP($D56,Résultats!$B$2:$AZ$212,R$2,FALSE)</f>
        <v>101.35836810000001</v>
      </c>
      <c r="S56" s="25">
        <f>VLOOKUP($D56,Résultats!$B$2:$AZ$212,S$2,FALSE)</f>
        <v>116.5282215</v>
      </c>
      <c r="T56" s="25">
        <f>VLOOKUP($D56,Résultats!$B$2:$AZ$212,T$2,FALSE)</f>
        <v>132.9110646</v>
      </c>
      <c r="U56" s="25">
        <f>VLOOKUP($D56,Résultats!$B$2:$AZ$212,U$2,FALSE)</f>
        <v>150.5020523</v>
      </c>
      <c r="V56" s="25">
        <f>VLOOKUP($D56,Résultats!$B$2:$AZ$212,V$2,FALSE)</f>
        <v>169.2819647</v>
      </c>
      <c r="W56" s="25">
        <f>VLOOKUP($D56,Résultats!$B$2:$AZ$212,W$2,FALSE)</f>
        <v>189.21271250000001</v>
      </c>
      <c r="X56" s="25">
        <f>VLOOKUP($D56,Résultats!$B$2:$AZ$212,X$2,FALSE)</f>
        <v>210.2398374</v>
      </c>
      <c r="Y56" s="25">
        <f>VLOOKUP($D56,Résultats!$B$2:$AZ$212,Y$2,FALSE)</f>
        <v>232.231359</v>
      </c>
      <c r="Z56" s="25">
        <f>VLOOKUP($D56,Résultats!$B$2:$AZ$212,Z$2,FALSE)</f>
        <v>255.0777855</v>
      </c>
      <c r="AA56" s="25">
        <f>VLOOKUP($D56,Résultats!$B$2:$AZ$212,AA$2,FALSE)</f>
        <v>278.63667579999998</v>
      </c>
      <c r="AB56" s="25">
        <f>VLOOKUP($D56,Résultats!$B$2:$AZ$212,AB$2,FALSE)</f>
        <v>302.74479600000001</v>
      </c>
      <c r="AC56" s="25">
        <f>VLOOKUP($D56,Résultats!$B$2:$AZ$212,AC$2,FALSE)</f>
        <v>327.2137601</v>
      </c>
      <c r="AD56" s="25">
        <f>VLOOKUP($D56,Résultats!$B$2:$AZ$212,AD$2,FALSE)</f>
        <v>351.98823019999998</v>
      </c>
      <c r="AE56" s="25">
        <f>VLOOKUP($D56,Résultats!$B$2:$AZ$212,AE$2,FALSE)</f>
        <v>376.85049359999999</v>
      </c>
      <c r="AF56" s="25">
        <f>VLOOKUP($D56,Résultats!$B$2:$AZ$212,AF$2,FALSE)</f>
        <v>401.56187829999999</v>
      </c>
      <c r="AG56" s="25">
        <f>VLOOKUP($D56,Résultats!$B$2:$AZ$212,AG$2,FALSE)</f>
        <v>425.91682479999997</v>
      </c>
      <c r="AH56" s="25">
        <f>VLOOKUP($D56,Résultats!$B$2:$AZ$212,AH$2,FALSE)</f>
        <v>449.71989630000002</v>
      </c>
      <c r="AI56" s="25">
        <f>VLOOKUP($D56,Résultats!$B$2:$AZ$212,AI$2,FALSE)</f>
        <v>472.80035450000003</v>
      </c>
      <c r="AJ56" s="25">
        <f>VLOOKUP($D56,Résultats!$B$2:$AZ$212,AJ$2,FALSE)</f>
        <v>495.04664730000002</v>
      </c>
      <c r="AK56" s="25">
        <f>VLOOKUP($D56,Résultats!$B$2:$AZ$212,AK$2,FALSE)</f>
        <v>516.36872019999998</v>
      </c>
      <c r="AL56" s="25">
        <f>VLOOKUP($D56,Résultats!$B$2:$AZ$212,AL$2,FALSE)</f>
        <v>536.70081500000003</v>
      </c>
      <c r="AM56" s="102">
        <f>VLOOKUP($D56,Résultats!$B$2:$AZ$212,AM$2,FALSE)</f>
        <v>556.04708059999996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34367.418949999999</v>
      </c>
      <c r="J57" s="61">
        <f>VLOOKUP($D57,Résultats!$B$2:$AZ$212,J$2,FALSE)</f>
        <v>34529.953569999998</v>
      </c>
      <c r="K57" s="61">
        <f>VLOOKUP($D57,Résultats!$B$2:$AZ$212,K$2,FALSE)</f>
        <v>34423.536930000002</v>
      </c>
      <c r="L57" s="61">
        <f>VLOOKUP($D57,Résultats!$B$2:$AZ$212,L$2,FALSE)</f>
        <v>34242.41517</v>
      </c>
      <c r="M57" s="61">
        <f>VLOOKUP($D57,Résultats!$B$2:$AZ$212,M$2,FALSE)</f>
        <v>33835.836300000003</v>
      </c>
      <c r="N57" s="61">
        <f>VLOOKUP($D57,Résultats!$B$2:$AZ$212,N$2,FALSE)</f>
        <v>33309.531660000001</v>
      </c>
      <c r="O57" s="61">
        <f>VLOOKUP($D57,Résultats!$B$2:$AZ$212,O$2,FALSE)</f>
        <v>32776.556499999999</v>
      </c>
      <c r="P57" s="61">
        <f>VLOOKUP($D57,Résultats!$B$2:$AZ$212,P$2,FALSE)</f>
        <v>32241.26755</v>
      </c>
      <c r="Q57" s="61">
        <f>VLOOKUP($D57,Résultats!$B$2:$AZ$212,Q$2,FALSE)</f>
        <v>31692.137490000001</v>
      </c>
      <c r="R57" s="61">
        <f>VLOOKUP($D57,Résultats!$B$2:$AZ$212,R$2,FALSE)</f>
        <v>31114.579460000001</v>
      </c>
      <c r="S57" s="61">
        <f>VLOOKUP($D57,Résultats!$B$2:$AZ$212,S$2,FALSE)</f>
        <v>30498.509150000002</v>
      </c>
      <c r="T57" s="61">
        <f>VLOOKUP($D57,Résultats!$B$2:$AZ$212,T$2,FALSE)</f>
        <v>29833.07029</v>
      </c>
      <c r="U57" s="61">
        <f>VLOOKUP($D57,Résultats!$B$2:$AZ$212,U$2,FALSE)</f>
        <v>29115.1692</v>
      </c>
      <c r="V57" s="61">
        <f>VLOOKUP($D57,Résultats!$B$2:$AZ$212,V$2,FALSE)</f>
        <v>28344.230250000001</v>
      </c>
      <c r="W57" s="61">
        <f>VLOOKUP($D57,Résultats!$B$2:$AZ$212,W$2,FALSE)</f>
        <v>27521.69022</v>
      </c>
      <c r="X57" s="61">
        <f>VLOOKUP($D57,Résultats!$B$2:$AZ$212,X$2,FALSE)</f>
        <v>26650.852559999999</v>
      </c>
      <c r="Y57" s="61">
        <f>VLOOKUP($D57,Résultats!$B$2:$AZ$212,Y$2,FALSE)</f>
        <v>25734.686720000002</v>
      </c>
      <c r="Z57" s="61">
        <f>VLOOKUP($D57,Résultats!$B$2:$AZ$212,Z$2,FALSE)</f>
        <v>24779.18002</v>
      </c>
      <c r="AA57" s="61">
        <f>VLOOKUP($D57,Résultats!$B$2:$AZ$212,AA$2,FALSE)</f>
        <v>23790.960070000001</v>
      </c>
      <c r="AB57" s="61">
        <f>VLOOKUP($D57,Résultats!$B$2:$AZ$212,AB$2,FALSE)</f>
        <v>22777.3541</v>
      </c>
      <c r="AC57" s="61">
        <f>VLOOKUP($D57,Résultats!$B$2:$AZ$212,AC$2,FALSE)</f>
        <v>21745.993259999999</v>
      </c>
      <c r="AD57" s="61">
        <f>VLOOKUP($D57,Résultats!$B$2:$AZ$212,AD$2,FALSE)</f>
        <v>20706.621579999999</v>
      </c>
      <c r="AE57" s="61">
        <f>VLOOKUP($D57,Résultats!$B$2:$AZ$212,AE$2,FALSE)</f>
        <v>19666.308850000001</v>
      </c>
      <c r="AF57" s="61">
        <f>VLOOKUP($D57,Résultats!$B$2:$AZ$212,AF$2,FALSE)</f>
        <v>18631.837299999999</v>
      </c>
      <c r="AG57" s="61">
        <f>VLOOKUP($D57,Résultats!$B$2:$AZ$212,AG$2,FALSE)</f>
        <v>17609.954570000002</v>
      </c>
      <c r="AH57" s="61">
        <f>VLOOKUP($D57,Résultats!$B$2:$AZ$212,AH$2,FALSE)</f>
        <v>16606.826949999999</v>
      </c>
      <c r="AI57" s="61">
        <f>VLOOKUP($D57,Résultats!$B$2:$AZ$212,AI$2,FALSE)</f>
        <v>15627.96679</v>
      </c>
      <c r="AJ57" s="61">
        <f>VLOOKUP($D57,Résultats!$B$2:$AZ$212,AJ$2,FALSE)</f>
        <v>14678.25599</v>
      </c>
      <c r="AK57" s="61">
        <f>VLOOKUP($D57,Résultats!$B$2:$AZ$212,AK$2,FALSE)</f>
        <v>13761.64472</v>
      </c>
      <c r="AL57" s="61">
        <f>VLOOKUP($D57,Résultats!$B$2:$AZ$212,AL$2,FALSE)</f>
        <v>12881.19361</v>
      </c>
      <c r="AM57" s="225">
        <f>VLOOKUP($D57,Résultats!$B$2:$AZ$212,AM$2,FALSE)</f>
        <v>12039.250770000001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526.77125779999994</v>
      </c>
      <c r="G58" s="65">
        <f>VLOOKUP($D58,Résultats!$B$2:$AZ$212,G$2,FALSE)</f>
        <v>689.45510449999995</v>
      </c>
      <c r="H58" s="65">
        <f>VLOOKUP($D58,Résultats!$B$2:$AZ$212,H$2,FALSE)</f>
        <v>762.64473680000003</v>
      </c>
      <c r="I58" s="65">
        <f>VLOOKUP($D58,Résultats!$B$2:$AZ$212,I$2,FALSE)</f>
        <v>868.60220170000002</v>
      </c>
      <c r="J58" s="65">
        <f>VLOOKUP($D58,Résultats!$B$2:$AZ$212,J$2,FALSE)</f>
        <v>948.00535979999995</v>
      </c>
      <c r="K58" s="65">
        <f>VLOOKUP($D58,Résultats!$B$2:$AZ$212,K$2,FALSE)</f>
        <v>1032.8987340000001</v>
      </c>
      <c r="L58" s="65">
        <f>VLOOKUP($D58,Résultats!$B$2:$AZ$212,L$2,FALSE)</f>
        <v>1124.3472039999999</v>
      </c>
      <c r="M58" s="65">
        <f>VLOOKUP($D58,Résultats!$B$2:$AZ$212,M$2,FALSE)</f>
        <v>1211.3435179999999</v>
      </c>
      <c r="N58" s="65">
        <f>VLOOKUP($D58,Résultats!$B$2:$AZ$212,N$2,FALSE)</f>
        <v>1299.3637679999999</v>
      </c>
      <c r="O58" s="65">
        <f>VLOOKUP($D58,Résultats!$B$2:$AZ$212,O$2,FALSE)</f>
        <v>1387.5257650000001</v>
      </c>
      <c r="P58" s="65">
        <f>VLOOKUP($D58,Résultats!$B$2:$AZ$212,P$2,FALSE)</f>
        <v>1472.773332</v>
      </c>
      <c r="Q58" s="65">
        <f>VLOOKUP($D58,Résultats!$B$2:$AZ$212,Q$2,FALSE)</f>
        <v>1552.49531</v>
      </c>
      <c r="R58" s="65">
        <f>VLOOKUP($D58,Résultats!$B$2:$AZ$212,R$2,FALSE)</f>
        <v>1624.4010960000001</v>
      </c>
      <c r="S58" s="65">
        <f>VLOOKUP($D58,Résultats!$B$2:$AZ$212,S$2,FALSE)</f>
        <v>1686.9862310000001</v>
      </c>
      <c r="T58" s="65">
        <f>VLOOKUP($D58,Résultats!$B$2:$AZ$212,T$2,FALSE)</f>
        <v>1738.9160710000001</v>
      </c>
      <c r="U58" s="65">
        <f>VLOOKUP($D58,Résultats!$B$2:$AZ$212,U$2,FALSE)</f>
        <v>1779.741667</v>
      </c>
      <c r="V58" s="65">
        <f>VLOOKUP($D58,Résultats!$B$2:$AZ$212,V$2,FALSE)</f>
        <v>1809.286703</v>
      </c>
      <c r="W58" s="65">
        <f>VLOOKUP($D58,Résultats!$B$2:$AZ$212,W$2,FALSE)</f>
        <v>1827.602601</v>
      </c>
      <c r="X58" s="65">
        <f>VLOOKUP($D58,Résultats!$B$2:$AZ$212,X$2,FALSE)</f>
        <v>1834.9364840000001</v>
      </c>
      <c r="Y58" s="65">
        <f>VLOOKUP($D58,Résultats!$B$2:$AZ$212,Y$2,FALSE)</f>
        <v>1831.776216</v>
      </c>
      <c r="Z58" s="65">
        <f>VLOOKUP($D58,Résultats!$B$2:$AZ$212,Z$2,FALSE)</f>
        <v>1818.59851</v>
      </c>
      <c r="AA58" s="65">
        <f>VLOOKUP($D58,Résultats!$B$2:$AZ$212,AA$2,FALSE)</f>
        <v>1795.952059</v>
      </c>
      <c r="AB58" s="65">
        <f>VLOOKUP($D58,Résultats!$B$2:$AZ$212,AB$2,FALSE)</f>
        <v>1764.5843870000001</v>
      </c>
      <c r="AC58" s="65">
        <f>VLOOKUP($D58,Résultats!$B$2:$AZ$212,AC$2,FALSE)</f>
        <v>1725.3309039999999</v>
      </c>
      <c r="AD58" s="65">
        <f>VLOOKUP($D58,Résultats!$B$2:$AZ$212,AD$2,FALSE)</f>
        <v>1679.469278</v>
      </c>
      <c r="AE58" s="65">
        <f>VLOOKUP($D58,Résultats!$B$2:$AZ$212,AE$2,FALSE)</f>
        <v>1627.9032589999999</v>
      </c>
      <c r="AF58" s="65">
        <f>VLOOKUP($D58,Résultats!$B$2:$AZ$212,AF$2,FALSE)</f>
        <v>1571.539329</v>
      </c>
      <c r="AG58" s="65">
        <f>VLOOKUP($D58,Résultats!$B$2:$AZ$212,AG$2,FALSE)</f>
        <v>1511.3560339999999</v>
      </c>
      <c r="AH58" s="65">
        <f>VLOOKUP($D58,Résultats!$B$2:$AZ$212,AH$2,FALSE)</f>
        <v>1448.315366</v>
      </c>
      <c r="AI58" s="65">
        <f>VLOOKUP($D58,Résultats!$B$2:$AZ$212,AI$2,FALSE)</f>
        <v>1383.3590389999999</v>
      </c>
      <c r="AJ58" s="65">
        <f>VLOOKUP($D58,Résultats!$B$2:$AZ$212,AJ$2,FALSE)</f>
        <v>1317.341375</v>
      </c>
      <c r="AK58" s="65">
        <f>VLOOKUP($D58,Résultats!$B$2:$AZ$212,AK$2,FALSE)</f>
        <v>1251.010743</v>
      </c>
      <c r="AL58" s="65">
        <f>VLOOKUP($D58,Résultats!$B$2:$AZ$212,AL$2,FALSE)</f>
        <v>1185.011094</v>
      </c>
      <c r="AM58" s="226">
        <f>VLOOKUP($D58,Résultats!$B$2:$AZ$212,AM$2,FALSE)</f>
        <v>1119.9129640000001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4285.2968799999999</v>
      </c>
      <c r="G59" s="65">
        <f>VLOOKUP($D59,Résultats!$B$2:$AZ$212,G$2,FALSE)</f>
        <v>4851.9471249999997</v>
      </c>
      <c r="H59" s="65">
        <f>VLOOKUP($D59,Résultats!$B$2:$AZ$212,H$2,FALSE)</f>
        <v>5018.1849579999998</v>
      </c>
      <c r="I59" s="65">
        <f>VLOOKUP($D59,Résultats!$B$2:$AZ$212,I$2,FALSE)</f>
        <v>5239.8968109999996</v>
      </c>
      <c r="J59" s="65">
        <f>VLOOKUP($D59,Résultats!$B$2:$AZ$212,J$2,FALSE)</f>
        <v>5411.0504460000002</v>
      </c>
      <c r="K59" s="65">
        <f>VLOOKUP($D59,Résultats!$B$2:$AZ$212,K$2,FALSE)</f>
        <v>5528.1144139999997</v>
      </c>
      <c r="L59" s="65">
        <f>VLOOKUP($D59,Résultats!$B$2:$AZ$212,L$2,FALSE)</f>
        <v>5620.5673559999996</v>
      </c>
      <c r="M59" s="65">
        <f>VLOOKUP($D59,Résultats!$B$2:$AZ$212,M$2,FALSE)</f>
        <v>5656.9661269999997</v>
      </c>
      <c r="N59" s="65">
        <f>VLOOKUP($D59,Résultats!$B$2:$AZ$212,N$2,FALSE)</f>
        <v>5659.1907670000001</v>
      </c>
      <c r="O59" s="65">
        <f>VLOOKUP($D59,Résultats!$B$2:$AZ$212,O$2,FALSE)</f>
        <v>5653.11247</v>
      </c>
      <c r="P59" s="65">
        <f>VLOOKUP($D59,Résultats!$B$2:$AZ$212,P$2,FALSE)</f>
        <v>5639.8300410000002</v>
      </c>
      <c r="Q59" s="65">
        <f>VLOOKUP($D59,Résultats!$B$2:$AZ$212,Q$2,FALSE)</f>
        <v>5617.2188960000003</v>
      </c>
      <c r="R59" s="65">
        <f>VLOOKUP($D59,Résultats!$B$2:$AZ$212,R$2,FALSE)</f>
        <v>5582.4518280000002</v>
      </c>
      <c r="S59" s="65">
        <f>VLOOKUP($D59,Résultats!$B$2:$AZ$212,S$2,FALSE)</f>
        <v>5533.6433829999996</v>
      </c>
      <c r="T59" s="65">
        <f>VLOOKUP($D59,Résultats!$B$2:$AZ$212,T$2,FALSE)</f>
        <v>5468.7249590000001</v>
      </c>
      <c r="U59" s="65">
        <f>VLOOKUP($D59,Résultats!$B$2:$AZ$212,U$2,FALSE)</f>
        <v>5387.3136320000003</v>
      </c>
      <c r="V59" s="65">
        <f>VLOOKUP($D59,Résultats!$B$2:$AZ$212,V$2,FALSE)</f>
        <v>5289.562508</v>
      </c>
      <c r="W59" s="65">
        <f>VLOOKUP($D59,Résultats!$B$2:$AZ$212,W$2,FALSE)</f>
        <v>5176.0487839999996</v>
      </c>
      <c r="X59" s="65">
        <f>VLOOKUP($D59,Résultats!$B$2:$AZ$212,X$2,FALSE)</f>
        <v>5047.7339899999997</v>
      </c>
      <c r="Y59" s="65">
        <f>VLOOKUP($D59,Résultats!$B$2:$AZ$212,Y$2,FALSE)</f>
        <v>4905.4108589999996</v>
      </c>
      <c r="Z59" s="65">
        <f>VLOOKUP($D59,Résultats!$B$2:$AZ$212,Z$2,FALSE)</f>
        <v>4750.590287</v>
      </c>
      <c r="AA59" s="65">
        <f>VLOOKUP($D59,Résultats!$B$2:$AZ$212,AA$2,FALSE)</f>
        <v>4584.9148910000004</v>
      </c>
      <c r="AB59" s="65">
        <f>VLOOKUP($D59,Résultats!$B$2:$AZ$212,AB$2,FALSE)</f>
        <v>4410.1877350000004</v>
      </c>
      <c r="AC59" s="65">
        <f>VLOOKUP($D59,Résultats!$B$2:$AZ$212,AC$2,FALSE)</f>
        <v>4228.2701500000003</v>
      </c>
      <c r="AD59" s="65">
        <f>VLOOKUP($D59,Résultats!$B$2:$AZ$212,AD$2,FALSE)</f>
        <v>4041.4532829999998</v>
      </c>
      <c r="AE59" s="65">
        <f>VLOOKUP($D59,Résultats!$B$2:$AZ$212,AE$2,FALSE)</f>
        <v>3851.473238</v>
      </c>
      <c r="AF59" s="65">
        <f>VLOOKUP($D59,Résultats!$B$2:$AZ$212,AF$2,FALSE)</f>
        <v>3659.9962479999999</v>
      </c>
      <c r="AG59" s="65">
        <f>VLOOKUP($D59,Résultats!$B$2:$AZ$212,AG$2,FALSE)</f>
        <v>3468.677291</v>
      </c>
      <c r="AH59" s="65">
        <f>VLOOKUP($D59,Résultats!$B$2:$AZ$212,AH$2,FALSE)</f>
        <v>3279.0381440000001</v>
      </c>
      <c r="AI59" s="65">
        <f>VLOOKUP($D59,Résultats!$B$2:$AZ$212,AI$2,FALSE)</f>
        <v>3092.4349339999999</v>
      </c>
      <c r="AJ59" s="65">
        <f>VLOOKUP($D59,Résultats!$B$2:$AZ$212,AJ$2,FALSE)</f>
        <v>2910.0937239999998</v>
      </c>
      <c r="AK59" s="65">
        <f>VLOOKUP($D59,Résultats!$B$2:$AZ$212,AK$2,FALSE)</f>
        <v>2733.0290089999999</v>
      </c>
      <c r="AL59" s="65">
        <f>VLOOKUP($D59,Résultats!$B$2:$AZ$212,AL$2,FALSE)</f>
        <v>2562.0523069999999</v>
      </c>
      <c r="AM59" s="226">
        <f>VLOOKUP($D59,Résultats!$B$2:$AZ$212,AM$2,FALSE)</f>
        <v>2397.8116319999999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7040.4805470000001</v>
      </c>
      <c r="G60" s="65">
        <f>VLOOKUP($D60,Résultats!$B$2:$AZ$212,G$2,FALSE)</f>
        <v>7691.9766550000004</v>
      </c>
      <c r="H60" s="65">
        <f>VLOOKUP($D60,Résultats!$B$2:$AZ$212,H$2,FALSE)</f>
        <v>7870.6246810000002</v>
      </c>
      <c r="I60" s="65">
        <f>VLOOKUP($D60,Résultats!$B$2:$AZ$212,I$2,FALSE)</f>
        <v>8104.5500529999999</v>
      </c>
      <c r="J60" s="65">
        <f>VLOOKUP($D60,Résultats!$B$2:$AZ$212,J$2,FALSE)</f>
        <v>8295.712587</v>
      </c>
      <c r="K60" s="65">
        <f>VLOOKUP($D60,Résultats!$B$2:$AZ$212,K$2,FALSE)</f>
        <v>8399.8732230000005</v>
      </c>
      <c r="L60" s="65">
        <f>VLOOKUP($D60,Résultats!$B$2:$AZ$212,L$2,FALSE)</f>
        <v>8467.8323209999999</v>
      </c>
      <c r="M60" s="65">
        <f>VLOOKUP($D60,Résultats!$B$2:$AZ$212,M$2,FALSE)</f>
        <v>8456.8052559999996</v>
      </c>
      <c r="N60" s="65">
        <f>VLOOKUP($D60,Résultats!$B$2:$AZ$212,N$2,FALSE)</f>
        <v>8398.3068860000003</v>
      </c>
      <c r="O60" s="65">
        <f>VLOOKUP($D60,Résultats!$B$2:$AZ$212,O$2,FALSE)</f>
        <v>8328.1335529999997</v>
      </c>
      <c r="P60" s="65">
        <f>VLOOKUP($D60,Résultats!$B$2:$AZ$212,P$2,FALSE)</f>
        <v>8249.0478419999999</v>
      </c>
      <c r="Q60" s="65">
        <f>VLOOKUP($D60,Résultats!$B$2:$AZ$212,Q$2,FALSE)</f>
        <v>8158.8222310000001</v>
      </c>
      <c r="R60" s="65">
        <f>VLOOKUP($D60,Résultats!$B$2:$AZ$212,R$2,FALSE)</f>
        <v>8054.1716980000001</v>
      </c>
      <c r="S60" s="65">
        <f>VLOOKUP($D60,Résultats!$B$2:$AZ$212,S$2,FALSE)</f>
        <v>7932.9556380000004</v>
      </c>
      <c r="T60" s="65">
        <f>VLOOKUP($D60,Résultats!$B$2:$AZ$212,T$2,FALSE)</f>
        <v>7792.7144129999997</v>
      </c>
      <c r="U60" s="65">
        <f>VLOOKUP($D60,Résultats!$B$2:$AZ$212,U$2,FALSE)</f>
        <v>7633.111097</v>
      </c>
      <c r="V60" s="65">
        <f>VLOOKUP($D60,Résultats!$B$2:$AZ$212,V$2,FALSE)</f>
        <v>7454.479636</v>
      </c>
      <c r="W60" s="65">
        <f>VLOOKUP($D60,Résultats!$B$2:$AZ$212,W$2,FALSE)</f>
        <v>7257.6822480000001</v>
      </c>
      <c r="X60" s="65">
        <f>VLOOKUP($D60,Résultats!$B$2:$AZ$212,X$2,FALSE)</f>
        <v>7044.0752869999997</v>
      </c>
      <c r="Y60" s="65">
        <f>VLOOKUP($D60,Résultats!$B$2:$AZ$212,Y$2,FALSE)</f>
        <v>6814.8090700000002</v>
      </c>
      <c r="Z60" s="65">
        <f>VLOOKUP($D60,Résultats!$B$2:$AZ$212,Z$2,FALSE)</f>
        <v>6571.9569810000003</v>
      </c>
      <c r="AA60" s="65">
        <f>VLOOKUP($D60,Résultats!$B$2:$AZ$212,AA$2,FALSE)</f>
        <v>6317.7492419999999</v>
      </c>
      <c r="AB60" s="65">
        <f>VLOOKUP($D60,Résultats!$B$2:$AZ$212,AB$2,FALSE)</f>
        <v>6054.5527149999998</v>
      </c>
      <c r="AC60" s="65">
        <f>VLOOKUP($D60,Résultats!$B$2:$AZ$212,AC$2,FALSE)</f>
        <v>5784.7824069999997</v>
      </c>
      <c r="AD60" s="65">
        <f>VLOOKUP($D60,Résultats!$B$2:$AZ$212,AD$2,FALSE)</f>
        <v>5511.3572340000001</v>
      </c>
      <c r="AE60" s="65">
        <f>VLOOKUP($D60,Résultats!$B$2:$AZ$212,AE$2,FALSE)</f>
        <v>5236.4575000000004</v>
      </c>
      <c r="AF60" s="65">
        <f>VLOOKUP($D60,Résultats!$B$2:$AZ$212,AF$2,FALSE)</f>
        <v>4962.1555980000003</v>
      </c>
      <c r="AG60" s="65">
        <f>VLOOKUP($D60,Résultats!$B$2:$AZ$212,AG$2,FALSE)</f>
        <v>4690.4733569999999</v>
      </c>
      <c r="AH60" s="65">
        <f>VLOOKUP($D60,Résultats!$B$2:$AZ$212,AH$2,FALSE)</f>
        <v>4423.2394009999998</v>
      </c>
      <c r="AI60" s="65">
        <f>VLOOKUP($D60,Résultats!$B$2:$AZ$212,AI$2,FALSE)</f>
        <v>4162.0691420000003</v>
      </c>
      <c r="AJ60" s="65">
        <f>VLOOKUP($D60,Résultats!$B$2:$AZ$212,AJ$2,FALSE)</f>
        <v>3908.3938549999998</v>
      </c>
      <c r="AK60" s="65">
        <f>VLOOKUP($D60,Résultats!$B$2:$AZ$212,AK$2,FALSE)</f>
        <v>3663.3733579999998</v>
      </c>
      <c r="AL60" s="65">
        <f>VLOOKUP($D60,Résultats!$B$2:$AZ$212,AL$2,FALSE)</f>
        <v>3427.9096930000001</v>
      </c>
      <c r="AM60" s="226">
        <f>VLOOKUP($D60,Résultats!$B$2:$AZ$212,AM$2,FALSE)</f>
        <v>3202.6929930000001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7628.1928989999997</v>
      </c>
      <c r="G61" s="65">
        <f>VLOOKUP($D61,Résultats!$B$2:$AZ$212,G$2,FALSE)</f>
        <v>8010.4348680000003</v>
      </c>
      <c r="H61" s="65">
        <f>VLOOKUP($D61,Résultats!$B$2:$AZ$212,H$2,FALSE)</f>
        <v>8107.6214440000003</v>
      </c>
      <c r="I61" s="65">
        <f>VLOOKUP($D61,Résultats!$B$2:$AZ$212,I$2,FALSE)</f>
        <v>8236.9530950000008</v>
      </c>
      <c r="J61" s="65">
        <f>VLOOKUP($D61,Résultats!$B$2:$AZ$212,J$2,FALSE)</f>
        <v>8366.2730730000003</v>
      </c>
      <c r="K61" s="65">
        <f>VLOOKUP($D61,Résultats!$B$2:$AZ$212,K$2,FALSE)</f>
        <v>8409.2742130000006</v>
      </c>
      <c r="L61" s="65">
        <f>VLOOKUP($D61,Résultats!$B$2:$AZ$212,L$2,FALSE)</f>
        <v>8419.4933459999902</v>
      </c>
      <c r="M61" s="65">
        <f>VLOOKUP($D61,Résultats!$B$2:$AZ$212,M$2,FALSE)</f>
        <v>8357.7064269999901</v>
      </c>
      <c r="N61" s="65">
        <f>VLOOKUP($D61,Résultats!$B$2:$AZ$212,N$2,FALSE)</f>
        <v>8253.4419510000007</v>
      </c>
      <c r="O61" s="65">
        <f>VLOOKUP($D61,Résultats!$B$2:$AZ$212,O$2,FALSE)</f>
        <v>8140.0712139999996</v>
      </c>
      <c r="P61" s="65">
        <f>VLOOKUP($D61,Résultats!$B$2:$AZ$212,P$2,FALSE)</f>
        <v>8020.6430959999998</v>
      </c>
      <c r="Q61" s="65">
        <f>VLOOKUP($D61,Résultats!$B$2:$AZ$212,Q$2,FALSE)</f>
        <v>7893.3364810000003</v>
      </c>
      <c r="R61" s="65">
        <f>VLOOKUP($D61,Résultats!$B$2:$AZ$212,R$2,FALSE)</f>
        <v>7755.2993880000004</v>
      </c>
      <c r="S61" s="65">
        <f>VLOOKUP($D61,Résultats!$B$2:$AZ$212,S$2,FALSE)</f>
        <v>7604.658437</v>
      </c>
      <c r="T61" s="65">
        <f>VLOOKUP($D61,Résultats!$B$2:$AZ$212,T$2,FALSE)</f>
        <v>7439.2176289999998</v>
      </c>
      <c r="U61" s="65">
        <f>VLOOKUP($D61,Résultats!$B$2:$AZ$212,U$2,FALSE)</f>
        <v>7258.6526720000002</v>
      </c>
      <c r="V61" s="65">
        <f>VLOOKUP($D61,Résultats!$B$2:$AZ$212,V$2,FALSE)</f>
        <v>7063.2331780000004</v>
      </c>
      <c r="W61" s="65">
        <f>VLOOKUP($D61,Résultats!$B$2:$AZ$212,W$2,FALSE)</f>
        <v>6853.6959319999996</v>
      </c>
      <c r="X61" s="65">
        <f>VLOOKUP($D61,Résultats!$B$2:$AZ$212,X$2,FALSE)</f>
        <v>6631.2208710000004</v>
      </c>
      <c r="Y61" s="65">
        <f>VLOOKUP($D61,Résultats!$B$2:$AZ$212,Y$2,FALSE)</f>
        <v>6396.8010590000004</v>
      </c>
      <c r="Z61" s="65">
        <f>VLOOKUP($D61,Résultats!$B$2:$AZ$212,Z$2,FALSE)</f>
        <v>6152.2662010000004</v>
      </c>
      <c r="AA61" s="65">
        <f>VLOOKUP($D61,Résultats!$B$2:$AZ$212,AA$2,FALSE)</f>
        <v>5899.5827570000001</v>
      </c>
      <c r="AB61" s="65">
        <f>VLOOKUP($D61,Résultats!$B$2:$AZ$212,AB$2,FALSE)</f>
        <v>5640.8123859999996</v>
      </c>
      <c r="AC61" s="65">
        <f>VLOOKUP($D61,Résultats!$B$2:$AZ$212,AC$2,FALSE)</f>
        <v>5378.0505380000004</v>
      </c>
      <c r="AD61" s="65">
        <f>VLOOKUP($D61,Résultats!$B$2:$AZ$212,AD$2,FALSE)</f>
        <v>5113.8185949999997</v>
      </c>
      <c r="AE61" s="65">
        <f>VLOOKUP($D61,Résultats!$B$2:$AZ$212,AE$2,FALSE)</f>
        <v>4849.9792399999997</v>
      </c>
      <c r="AF61" s="65">
        <f>VLOOKUP($D61,Résultats!$B$2:$AZ$212,AF$2,FALSE)</f>
        <v>4588.2943990000003</v>
      </c>
      <c r="AG61" s="65">
        <f>VLOOKUP($D61,Résultats!$B$2:$AZ$212,AG$2,FALSE)</f>
        <v>4330.4692889999997</v>
      </c>
      <c r="AH61" s="65">
        <f>VLOOKUP($D61,Résultats!$B$2:$AZ$212,AH$2,FALSE)</f>
        <v>4078.0316499999999</v>
      </c>
      <c r="AI61" s="65">
        <f>VLOOKUP($D61,Résultats!$B$2:$AZ$212,AI$2,FALSE)</f>
        <v>3832.3208140000002</v>
      </c>
      <c r="AJ61" s="65">
        <f>VLOOKUP($D61,Résultats!$B$2:$AZ$212,AJ$2,FALSE)</f>
        <v>3594.5103079999999</v>
      </c>
      <c r="AK61" s="65">
        <f>VLOOKUP($D61,Résultats!$B$2:$AZ$212,AK$2,FALSE)</f>
        <v>3365.5354130000001</v>
      </c>
      <c r="AL61" s="65">
        <f>VLOOKUP($D61,Résultats!$B$2:$AZ$212,AL$2,FALSE)</f>
        <v>3146.1061570000002</v>
      </c>
      <c r="AM61" s="226">
        <f>VLOOKUP($D61,Résultats!$B$2:$AZ$212,AM$2,FALSE)</f>
        <v>2936.7463400000001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9832.991403</v>
      </c>
      <c r="G62" s="65">
        <f>VLOOKUP($D62,Résultats!$B$2:$AZ$212,G$2,FALSE)</f>
        <v>8882.8848199999902</v>
      </c>
      <c r="H62" s="65">
        <f>VLOOKUP($D62,Résultats!$B$2:$AZ$212,H$2,FALSE)</f>
        <v>8589.6904340000001</v>
      </c>
      <c r="I62" s="65">
        <f>VLOOKUP($D62,Résultats!$B$2:$AZ$212,I$2,FALSE)</f>
        <v>8317.8716910000003</v>
      </c>
      <c r="J62" s="65">
        <f>VLOOKUP($D62,Résultats!$B$2:$AZ$212,J$2,FALSE)</f>
        <v>8090.9927269999998</v>
      </c>
      <c r="K62" s="65">
        <f>VLOOKUP($D62,Résultats!$B$2:$AZ$212,K$2,FALSE)</f>
        <v>7818.2142690000001</v>
      </c>
      <c r="L62" s="65">
        <f>VLOOKUP($D62,Résultats!$B$2:$AZ$212,L$2,FALSE)</f>
        <v>7548.4991280000004</v>
      </c>
      <c r="M62" s="65">
        <f>VLOOKUP($D62,Résultats!$B$2:$AZ$212,M$2,FALSE)</f>
        <v>7260.8079010000001</v>
      </c>
      <c r="N62" s="65">
        <f>VLOOKUP($D62,Résultats!$B$2:$AZ$212,N$2,FALSE)</f>
        <v>6969.5082679999996</v>
      </c>
      <c r="O62" s="65">
        <f>VLOOKUP($D62,Résultats!$B$2:$AZ$212,O$2,FALSE)</f>
        <v>6690.3513270000003</v>
      </c>
      <c r="P62" s="65">
        <f>VLOOKUP($D62,Résultats!$B$2:$AZ$212,P$2,FALSE)</f>
        <v>6424.137455</v>
      </c>
      <c r="Q62" s="65">
        <f>VLOOKUP($D62,Résultats!$B$2:$AZ$212,Q$2,FALSE)</f>
        <v>6169.0342639999999</v>
      </c>
      <c r="R62" s="65">
        <f>VLOOKUP($D62,Résultats!$B$2:$AZ$212,R$2,FALSE)</f>
        <v>5922.7139649999999</v>
      </c>
      <c r="S62" s="65">
        <f>VLOOKUP($D62,Résultats!$B$2:$AZ$212,S$2,FALSE)</f>
        <v>5683.3583630000003</v>
      </c>
      <c r="T62" s="65">
        <f>VLOOKUP($D62,Résultats!$B$2:$AZ$212,T$2,FALSE)</f>
        <v>5449.0306909999999</v>
      </c>
      <c r="U62" s="65">
        <f>VLOOKUP($D62,Résultats!$B$2:$AZ$212,U$2,FALSE)</f>
        <v>5218.7451209999999</v>
      </c>
      <c r="V62" s="65">
        <f>VLOOKUP($D62,Résultats!$B$2:$AZ$212,V$2,FALSE)</f>
        <v>4991.8559590000004</v>
      </c>
      <c r="W62" s="65">
        <f>VLOOKUP($D62,Résultats!$B$2:$AZ$212,W$2,FALSE)</f>
        <v>4767.9939619999996</v>
      </c>
      <c r="X62" s="65">
        <f>VLOOKUP($D62,Résultats!$B$2:$AZ$212,X$2,FALSE)</f>
        <v>4547.0551990000004</v>
      </c>
      <c r="Y62" s="65">
        <f>VLOOKUP($D62,Résultats!$B$2:$AZ$212,Y$2,FALSE)</f>
        <v>4328.9047860000001</v>
      </c>
      <c r="Z62" s="65">
        <f>VLOOKUP($D62,Résultats!$B$2:$AZ$212,Z$2,FALSE)</f>
        <v>4113.843441</v>
      </c>
      <c r="AA62" s="65">
        <f>VLOOKUP($D62,Résultats!$B$2:$AZ$212,AA$2,FALSE)</f>
        <v>3902.2728200000001</v>
      </c>
      <c r="AB62" s="65">
        <f>VLOOKUP($D62,Résultats!$B$2:$AZ$212,AB$2,FALSE)</f>
        <v>3694.6653240000001</v>
      </c>
      <c r="AC62" s="65">
        <f>VLOOKUP($D62,Résultats!$B$2:$AZ$212,AC$2,FALSE)</f>
        <v>3491.5401879999999</v>
      </c>
      <c r="AD62" s="65">
        <f>VLOOKUP($D62,Résultats!$B$2:$AZ$212,AD$2,FALSE)</f>
        <v>3293.6529270000001</v>
      </c>
      <c r="AE62" s="65">
        <f>VLOOKUP($D62,Résultats!$B$2:$AZ$212,AE$2,FALSE)</f>
        <v>3101.4643900000001</v>
      </c>
      <c r="AF62" s="65">
        <f>VLOOKUP($D62,Résultats!$B$2:$AZ$212,AF$2,FALSE)</f>
        <v>2915.4137479999999</v>
      </c>
      <c r="AG62" s="65">
        <f>VLOOKUP($D62,Résultats!$B$2:$AZ$212,AG$2,FALSE)</f>
        <v>2735.9373860000001</v>
      </c>
      <c r="AH62" s="65">
        <f>VLOOKUP($D62,Résultats!$B$2:$AZ$212,AH$2,FALSE)</f>
        <v>2563.411114</v>
      </c>
      <c r="AI62" s="65">
        <f>VLOOKUP($D62,Résultats!$B$2:$AZ$212,AI$2,FALSE)</f>
        <v>2398.14705</v>
      </c>
      <c r="AJ62" s="65">
        <f>VLOOKUP($D62,Résultats!$B$2:$AZ$212,AJ$2,FALSE)</f>
        <v>2240.3973369999999</v>
      </c>
      <c r="AK62" s="65">
        <f>VLOOKUP($D62,Résultats!$B$2:$AZ$212,AK$2,FALSE)</f>
        <v>2090.321328</v>
      </c>
      <c r="AL62" s="65">
        <f>VLOOKUP($D62,Résultats!$B$2:$AZ$212,AL$2,FALSE)</f>
        <v>1947.990714</v>
      </c>
      <c r="AM62" s="226">
        <f>VLOOKUP($D62,Résultats!$B$2:$AZ$212,AM$2,FALSE)</f>
        <v>1813.40734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3292.8042610000002</v>
      </c>
      <c r="G63" s="65">
        <f>VLOOKUP($D63,Résultats!$B$2:$AZ$212,G$2,FALSE)</f>
        <v>2901.0513089999999</v>
      </c>
      <c r="H63" s="65">
        <f>VLOOKUP($D63,Résultats!$B$2:$AZ$212,H$2,FALSE)</f>
        <v>2781.2904389999999</v>
      </c>
      <c r="I63" s="65">
        <f>VLOOKUP($D63,Résultats!$B$2:$AZ$212,I$2,FALSE)</f>
        <v>2665.6618050000002</v>
      </c>
      <c r="J63" s="65">
        <f>VLOOKUP($D63,Résultats!$B$2:$AZ$212,J$2,FALSE)</f>
        <v>2542.8568650000002</v>
      </c>
      <c r="K63" s="65">
        <f>VLOOKUP($D63,Résultats!$B$2:$AZ$212,K$2,FALSE)</f>
        <v>2416.8913870000001</v>
      </c>
      <c r="L63" s="65">
        <f>VLOOKUP($D63,Résultats!$B$2:$AZ$212,L$2,FALSE)</f>
        <v>2296.8751470000002</v>
      </c>
      <c r="M63" s="65">
        <f>VLOOKUP($D63,Résultats!$B$2:$AZ$212,M$2,FALSE)</f>
        <v>2178.3123559999999</v>
      </c>
      <c r="N63" s="65">
        <f>VLOOKUP($D63,Résultats!$B$2:$AZ$212,N$2,FALSE)</f>
        <v>2063.8311170000002</v>
      </c>
      <c r="O63" s="65">
        <f>VLOOKUP($D63,Résultats!$B$2:$AZ$212,O$2,FALSE)</f>
        <v>1956.211886</v>
      </c>
      <c r="P63" s="65">
        <f>VLOOKUP($D63,Résultats!$B$2:$AZ$212,P$2,FALSE)</f>
        <v>1855.2881930000001</v>
      </c>
      <c r="Q63" s="65">
        <f>VLOOKUP($D63,Résultats!$B$2:$AZ$212,Q$2,FALSE)</f>
        <v>1760.378606</v>
      </c>
      <c r="R63" s="65">
        <f>VLOOKUP($D63,Résultats!$B$2:$AZ$212,R$2,FALSE)</f>
        <v>1670.7193830000001</v>
      </c>
      <c r="S63" s="65">
        <f>VLOOKUP($D63,Résultats!$B$2:$AZ$212,S$2,FALSE)</f>
        <v>1585.6686139999999</v>
      </c>
      <c r="T63" s="65">
        <f>VLOOKUP($D63,Résultats!$B$2:$AZ$212,T$2,FALSE)</f>
        <v>1504.5799890000001</v>
      </c>
      <c r="U63" s="65">
        <f>VLOOKUP($D63,Résultats!$B$2:$AZ$212,U$2,FALSE)</f>
        <v>1427.0185240000001</v>
      </c>
      <c r="V63" s="65">
        <f>VLOOKUP($D63,Résultats!$B$2:$AZ$212,V$2,FALSE)</f>
        <v>1352.634519</v>
      </c>
      <c r="W63" s="65">
        <f>VLOOKUP($D63,Résultats!$B$2:$AZ$212,W$2,FALSE)</f>
        <v>1281.149954</v>
      </c>
      <c r="X63" s="65">
        <f>VLOOKUP($D63,Résultats!$B$2:$AZ$212,X$2,FALSE)</f>
        <v>1212.3546719999999</v>
      </c>
      <c r="Y63" s="65">
        <f>VLOOKUP($D63,Résultats!$B$2:$AZ$212,Y$2,FALSE)</f>
        <v>1146.0487499999999</v>
      </c>
      <c r="Z63" s="65">
        <f>VLOOKUP($D63,Résultats!$B$2:$AZ$212,Z$2,FALSE)</f>
        <v>1082.128164</v>
      </c>
      <c r="AA63" s="65">
        <f>VLOOKUP($D63,Résultats!$B$2:$AZ$212,AA$2,FALSE)</f>
        <v>1020.52097</v>
      </c>
      <c r="AB63" s="65">
        <f>VLOOKUP($D63,Résultats!$B$2:$AZ$212,AB$2,FALSE)</f>
        <v>961.1843255</v>
      </c>
      <c r="AC63" s="65">
        <f>VLOOKUP($D63,Résultats!$B$2:$AZ$212,AC$2,FALSE)</f>
        <v>904.09659959999999</v>
      </c>
      <c r="AD63" s="65">
        <f>VLOOKUP($D63,Résultats!$B$2:$AZ$212,AD$2,FALSE)</f>
        <v>849.29865930000005</v>
      </c>
      <c r="AE63" s="65">
        <f>VLOOKUP($D63,Résultats!$B$2:$AZ$212,AE$2,FALSE)</f>
        <v>796.77959339999995</v>
      </c>
      <c r="AF63" s="65">
        <f>VLOOKUP($D63,Résultats!$B$2:$AZ$212,AF$2,FALSE)</f>
        <v>746.53341209999996</v>
      </c>
      <c r="AG63" s="65">
        <f>VLOOKUP($D63,Résultats!$B$2:$AZ$212,AG$2,FALSE)</f>
        <v>698.56369280000001</v>
      </c>
      <c r="AH63" s="65">
        <f>VLOOKUP($D63,Résultats!$B$2:$AZ$212,AH$2,FALSE)</f>
        <v>652.87030259999995</v>
      </c>
      <c r="AI63" s="65">
        <f>VLOOKUP($D63,Résultats!$B$2:$AZ$212,AI$2,FALSE)</f>
        <v>609.44749279999996</v>
      </c>
      <c r="AJ63" s="65">
        <f>VLOOKUP($D63,Résultats!$B$2:$AZ$212,AJ$2,FALSE)</f>
        <v>568.28378069999997</v>
      </c>
      <c r="AK63" s="65">
        <f>VLOOKUP($D63,Résultats!$B$2:$AZ$212,AK$2,FALSE)</f>
        <v>529.3543641</v>
      </c>
      <c r="AL63" s="65">
        <f>VLOOKUP($D63,Résultats!$B$2:$AZ$212,AL$2,FALSE)</f>
        <v>492.62161140000001</v>
      </c>
      <c r="AM63" s="226">
        <f>VLOOKUP($D63,Résultats!$B$2:$AZ$212,AM$2,FALSE)</f>
        <v>458.0386618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1275.4609230000001</v>
      </c>
      <c r="G64" s="224">
        <f>VLOOKUP($D64,Résultats!$B$2:$AZ$212,G$2,FALSE)</f>
        <v>1059.1767749999999</v>
      </c>
      <c r="H64" s="224">
        <f>VLOOKUP($D64,Résultats!$B$2:$AZ$212,H$2,FALSE)</f>
        <v>994.34246559999997</v>
      </c>
      <c r="I64" s="224">
        <f>VLOOKUP($D64,Résultats!$B$2:$AZ$212,I$2,FALSE)</f>
        <v>933.88328850000005</v>
      </c>
      <c r="J64" s="224">
        <f>VLOOKUP($D64,Résultats!$B$2:$AZ$212,J$2,FALSE)</f>
        <v>875.06250639999996</v>
      </c>
      <c r="K64" s="224">
        <f>VLOOKUP($D64,Résultats!$B$2:$AZ$212,K$2,FALSE)</f>
        <v>818.27069010000002</v>
      </c>
      <c r="L64" s="224">
        <f>VLOOKUP($D64,Résultats!$B$2:$AZ$212,L$2,FALSE)</f>
        <v>764.80066569999997</v>
      </c>
      <c r="M64" s="224">
        <f>VLOOKUP($D64,Résultats!$B$2:$AZ$212,M$2,FALSE)</f>
        <v>713.89470970000002</v>
      </c>
      <c r="N64" s="224">
        <f>VLOOKUP($D64,Résultats!$B$2:$AZ$212,N$2,FALSE)</f>
        <v>665.88890070000002</v>
      </c>
      <c r="O64" s="224">
        <f>VLOOKUP($D64,Résultats!$B$2:$AZ$212,O$2,FALSE)</f>
        <v>621.15028770000004</v>
      </c>
      <c r="P64" s="224">
        <f>VLOOKUP($D64,Résultats!$B$2:$AZ$212,P$2,FALSE)</f>
        <v>579.54759369999999</v>
      </c>
      <c r="Q64" s="224">
        <f>VLOOKUP($D64,Résultats!$B$2:$AZ$212,Q$2,FALSE)</f>
        <v>540.85170100000005</v>
      </c>
      <c r="R64" s="224">
        <f>VLOOKUP($D64,Résultats!$B$2:$AZ$212,R$2,FALSE)</f>
        <v>504.82209779999999</v>
      </c>
      <c r="S64" s="224">
        <f>VLOOKUP($D64,Résultats!$B$2:$AZ$212,S$2,FALSE)</f>
        <v>471.23848909999998</v>
      </c>
      <c r="T64" s="224">
        <f>VLOOKUP($D64,Résultats!$B$2:$AZ$212,T$2,FALSE)</f>
        <v>439.88653870000002</v>
      </c>
      <c r="U64" s="224">
        <f>VLOOKUP($D64,Résultats!$B$2:$AZ$212,U$2,FALSE)</f>
        <v>410.58648449999998</v>
      </c>
      <c r="V64" s="224">
        <f>VLOOKUP($D64,Résultats!$B$2:$AZ$212,V$2,FALSE)</f>
        <v>383.1777477</v>
      </c>
      <c r="W64" s="224">
        <f>VLOOKUP($D64,Résultats!$B$2:$AZ$212,W$2,FALSE)</f>
        <v>357.5167429</v>
      </c>
      <c r="X64" s="224">
        <f>VLOOKUP($D64,Résultats!$B$2:$AZ$212,X$2,FALSE)</f>
        <v>333.47606209999998</v>
      </c>
      <c r="Y64" s="224">
        <f>VLOOKUP($D64,Résultats!$B$2:$AZ$212,Y$2,FALSE)</f>
        <v>310.9359809</v>
      </c>
      <c r="Z64" s="224">
        <f>VLOOKUP($D64,Résultats!$B$2:$AZ$212,Z$2,FALSE)</f>
        <v>289.79644029999997</v>
      </c>
      <c r="AA64" s="224">
        <f>VLOOKUP($D64,Résultats!$B$2:$AZ$212,AA$2,FALSE)</f>
        <v>269.96733239999998</v>
      </c>
      <c r="AB64" s="224">
        <f>VLOOKUP($D64,Résultats!$B$2:$AZ$212,AB$2,FALSE)</f>
        <v>251.36722700000001</v>
      </c>
      <c r="AC64" s="224">
        <f>VLOOKUP($D64,Résultats!$B$2:$AZ$212,AC$2,FALSE)</f>
        <v>233.92247839999999</v>
      </c>
      <c r="AD64" s="224">
        <f>VLOOKUP($D64,Résultats!$B$2:$AZ$212,AD$2,FALSE)</f>
        <v>217.5716003</v>
      </c>
      <c r="AE64" s="224">
        <f>VLOOKUP($D64,Résultats!$B$2:$AZ$212,AE$2,FALSE)</f>
        <v>202.25163209999999</v>
      </c>
      <c r="AF64" s="224">
        <f>VLOOKUP($D64,Résultats!$B$2:$AZ$212,AF$2,FALSE)</f>
        <v>187.90456349999999</v>
      </c>
      <c r="AG64" s="224">
        <f>VLOOKUP($D64,Résultats!$B$2:$AZ$212,AG$2,FALSE)</f>
        <v>174.47751930000001</v>
      </c>
      <c r="AH64" s="224">
        <f>VLOOKUP($D64,Résultats!$B$2:$AZ$212,AH$2,FALSE)</f>
        <v>161.92097469999999</v>
      </c>
      <c r="AI64" s="224">
        <f>VLOOKUP($D64,Résultats!$B$2:$AZ$212,AI$2,FALSE)</f>
        <v>150.18831399999999</v>
      </c>
      <c r="AJ64" s="224">
        <f>VLOOKUP($D64,Résultats!$B$2:$AZ$212,AJ$2,FALSE)</f>
        <v>139.2356144</v>
      </c>
      <c r="AK64" s="224">
        <f>VLOOKUP($D64,Résultats!$B$2:$AZ$212,AK$2,FALSE)</f>
        <v>129.0205086</v>
      </c>
      <c r="AL64" s="224">
        <f>VLOOKUP($D64,Résultats!$B$2:$AZ$212,AL$2,FALSE)</f>
        <v>119.50203190000001</v>
      </c>
      <c r="AM64" s="227">
        <f>VLOOKUP($D64,Résultats!$B$2:$AZ$212,AM$2,FALSE)</f>
        <v>110.64084130000001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3003.2163580000001</v>
      </c>
      <c r="J68" s="51">
        <f t="shared" si="11"/>
        <v>3024.0620690000001</v>
      </c>
      <c r="K68" s="51">
        <f t="shared" si="11"/>
        <v>2894.4290019999999</v>
      </c>
      <c r="L68" s="51">
        <f t="shared" si="11"/>
        <v>2854.301152</v>
      </c>
      <c r="M68" s="51">
        <f t="shared" si="11"/>
        <v>2636.880306</v>
      </c>
      <c r="N68" s="51">
        <f t="shared" si="11"/>
        <v>2522.01935</v>
      </c>
      <c r="O68" s="51">
        <f t="shared" si="11"/>
        <v>2536.305018</v>
      </c>
      <c r="P68" s="51">
        <f t="shared" si="11"/>
        <v>2564.7056149999999</v>
      </c>
      <c r="Q68" s="51">
        <f t="shared" si="11"/>
        <v>2588.65841</v>
      </c>
      <c r="R68" s="51">
        <f t="shared" si="11"/>
        <v>2602.4497930000002</v>
      </c>
      <c r="S68" s="51">
        <f t="shared" si="11"/>
        <v>2609.4364390000001</v>
      </c>
      <c r="T68" s="51">
        <f t="shared" si="11"/>
        <v>2605.6087309999998</v>
      </c>
      <c r="U68" s="51">
        <f t="shared" si="11"/>
        <v>2599.116419</v>
      </c>
      <c r="V68" s="51">
        <f t="shared" si="11"/>
        <v>2591.6719229999999</v>
      </c>
      <c r="W68" s="51">
        <f t="shared" si="11"/>
        <v>2584.459222</v>
      </c>
      <c r="X68" s="51">
        <f t="shared" si="11"/>
        <v>2578.6962279999998</v>
      </c>
      <c r="Y68" s="51">
        <f t="shared" si="11"/>
        <v>2571.2211750000001</v>
      </c>
      <c r="Z68" s="51">
        <f t="shared" si="11"/>
        <v>2565.5978879999998</v>
      </c>
      <c r="AA68" s="51">
        <f t="shared" si="11"/>
        <v>2561.2913469999999</v>
      </c>
      <c r="AB68" s="51">
        <f t="shared" si="11"/>
        <v>2558.195502</v>
      </c>
      <c r="AC68" s="51">
        <f t="shared" si="11"/>
        <v>2555.6237879999999</v>
      </c>
      <c r="AD68" s="51">
        <f t="shared" si="11"/>
        <v>2560.6424769999999</v>
      </c>
      <c r="AE68" s="51">
        <f t="shared" si="11"/>
        <v>2564.910875</v>
      </c>
      <c r="AF68" s="51">
        <f t="shared" si="11"/>
        <v>2567.1058480000002</v>
      </c>
      <c r="AG68" s="51">
        <f t="shared" si="11"/>
        <v>2568.1472530000001</v>
      </c>
      <c r="AH68" s="51">
        <f t="shared" si="11"/>
        <v>2567.6321560000001</v>
      </c>
      <c r="AI68" s="51">
        <f t="shared" si="11"/>
        <v>2565.6478149999998</v>
      </c>
      <c r="AJ68" s="51">
        <f t="shared" si="11"/>
        <v>2563.6813149999998</v>
      </c>
      <c r="AK68" s="51">
        <f t="shared" si="11"/>
        <v>2561.608013</v>
      </c>
      <c r="AL68" s="51">
        <f t="shared" si="11"/>
        <v>2559.4630849999999</v>
      </c>
      <c r="AM68" s="100">
        <f t="shared" si="11"/>
        <v>2559.276468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8.772485630556541E-3</v>
      </c>
      <c r="G69" s="124">
        <f t="shared" si="12"/>
        <v>1.6148784118692191E-2</v>
      </c>
      <c r="H69" s="124">
        <f t="shared" si="12"/>
        <v>1.9449728203449021E-2</v>
      </c>
      <c r="I69" s="124">
        <f t="shared" si="12"/>
        <v>3.482976040715878E-2</v>
      </c>
      <c r="J69" s="123">
        <f t="shared" si="12"/>
        <v>6.1844014551541267E-2</v>
      </c>
      <c r="K69" s="67">
        <f t="shared" si="12"/>
        <v>0.10837706448603364</v>
      </c>
      <c r="L69" s="67">
        <f t="shared" si="12"/>
        <v>0.12491619703483901</v>
      </c>
      <c r="M69" s="67">
        <f t="shared" si="12"/>
        <v>0.14360901651028524</v>
      </c>
      <c r="N69" s="124">
        <f t="shared" si="12"/>
        <v>0.16462402522803801</v>
      </c>
      <c r="O69" s="123">
        <f t="shared" si="12"/>
        <v>0.1881077855045272</v>
      </c>
      <c r="P69" s="67">
        <f t="shared" si="12"/>
        <v>0.21417264285125373</v>
      </c>
      <c r="Q69" s="67">
        <f t="shared" si="12"/>
        <v>0.24288272735065111</v>
      </c>
      <c r="R69" s="67">
        <f t="shared" si="12"/>
        <v>0.2742391520941822</v>
      </c>
      <c r="S69" s="124">
        <f t="shared" si="12"/>
        <v>0.30816565495964549</v>
      </c>
      <c r="T69" s="124">
        <f t="shared" si="12"/>
        <v>0.34449637342729644</v>
      </c>
      <c r="U69" s="124">
        <f t="shared" si="12"/>
        <v>0.38296776274568251</v>
      </c>
      <c r="V69" s="124">
        <f t="shared" si="12"/>
        <v>0.42321674177430213</v>
      </c>
      <c r="W69" s="124">
        <f t="shared" si="12"/>
        <v>0.46478681720906639</v>
      </c>
      <c r="X69" s="118">
        <f t="shared" si="12"/>
        <v>0.50714314419821616</v>
      </c>
      <c r="Y69" s="118">
        <f t="shared" si="12"/>
        <v>0.54969627807300547</v>
      </c>
      <c r="Z69" s="118">
        <f t="shared" si="12"/>
        <v>0.59183289598966193</v>
      </c>
      <c r="AA69" s="118">
        <f t="shared" si="12"/>
        <v>0.63295042358178089</v>
      </c>
      <c r="AB69" s="118">
        <f t="shared" si="12"/>
        <v>0.67249156276563571</v>
      </c>
      <c r="AC69" s="118">
        <f t="shared" si="12"/>
        <v>0.70997456375218249</v>
      </c>
      <c r="AD69" s="118">
        <f t="shared" si="12"/>
        <v>0.74501574785834501</v>
      </c>
      <c r="AE69" s="118">
        <f t="shared" si="12"/>
        <v>0.7773421596958997</v>
      </c>
      <c r="AF69" s="118">
        <f t="shared" si="12"/>
        <v>0.80679390513390314</v>
      </c>
      <c r="AG69" s="118">
        <f t="shared" si="12"/>
        <v>0.83331730705863849</v>
      </c>
      <c r="AH69" s="118">
        <f t="shared" si="12"/>
        <v>0.8569511356439018</v>
      </c>
      <c r="AI69" s="118">
        <f t="shared" si="12"/>
        <v>0.87780867421977016</v>
      </c>
      <c r="AJ69" s="118">
        <f t="shared" si="12"/>
        <v>0.89605829966428574</v>
      </c>
      <c r="AK69" s="118">
        <f t="shared" si="12"/>
        <v>0.91190476456399183</v>
      </c>
      <c r="AL69" s="118">
        <f t="shared" si="12"/>
        <v>0.92557267103541752</v>
      </c>
      <c r="AM69" s="118">
        <f t="shared" si="12"/>
        <v>0.93729294861003665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1.8914602655480231E-4</v>
      </c>
      <c r="G70" s="111">
        <f t="shared" si="13"/>
        <v>4.5205551231180342E-4</v>
      </c>
      <c r="H70" s="111">
        <f t="shared" si="13"/>
        <v>5.9127824643412093E-4</v>
      </c>
      <c r="I70" s="111">
        <f t="shared" si="13"/>
        <v>1.1422839452980896E-3</v>
      </c>
      <c r="J70" s="110">
        <f t="shared" si="13"/>
        <v>2.1895395160290276E-3</v>
      </c>
      <c r="K70" s="68">
        <f t="shared" si="13"/>
        <v>4.139017565026458E-3</v>
      </c>
      <c r="L70" s="68">
        <f t="shared" si="13"/>
        <v>5.1380685390270964E-3</v>
      </c>
      <c r="M70" s="68">
        <f t="shared" si="13"/>
        <v>6.3462830041706112E-3</v>
      </c>
      <c r="N70" s="111">
        <f t="shared" si="13"/>
        <v>7.7988644654927008E-3</v>
      </c>
      <c r="O70" s="110">
        <f t="shared" si="13"/>
        <v>9.5164204142263783E-3</v>
      </c>
      <c r="P70" s="68">
        <f t="shared" si="13"/>
        <v>1.1519458177659116E-2</v>
      </c>
      <c r="Q70" s="68">
        <f t="shared" si="13"/>
        <v>1.3826944981126344E-2</v>
      </c>
      <c r="R70" s="68">
        <f t="shared" si="13"/>
        <v>1.6455822200755133E-2</v>
      </c>
      <c r="S70" s="111">
        <f t="shared" si="13"/>
        <v>1.9418296959713758E-2</v>
      </c>
      <c r="T70" s="111">
        <f t="shared" si="13"/>
        <v>2.2720925212466214E-2</v>
      </c>
      <c r="U70" s="111">
        <f t="shared" si="13"/>
        <v>2.6363072873189331E-2</v>
      </c>
      <c r="V70" s="111">
        <f t="shared" si="13"/>
        <v>3.0335004254317417E-2</v>
      </c>
      <c r="W70" s="111">
        <f t="shared" si="13"/>
        <v>3.4616699651684422E-2</v>
      </c>
      <c r="X70" s="116">
        <f t="shared" si="13"/>
        <v>3.9178582456901943E-2</v>
      </c>
      <c r="Y70" s="116">
        <f t="shared" si="13"/>
        <v>4.3980802740549926E-2</v>
      </c>
      <c r="Z70" s="116">
        <f t="shared" si="13"/>
        <v>4.8974316508324164E-2</v>
      </c>
      <c r="AA70" s="116">
        <f t="shared" si="13"/>
        <v>5.4108832313171443E-2</v>
      </c>
      <c r="AB70" s="116">
        <f t="shared" si="13"/>
        <v>5.9330409220616318E-2</v>
      </c>
      <c r="AC70" s="116">
        <f t="shared" si="13"/>
        <v>6.4586799541873741E-2</v>
      </c>
      <c r="AD70" s="116">
        <f t="shared" si="13"/>
        <v>6.9831077476107964E-2</v>
      </c>
      <c r="AE70" s="116">
        <f t="shared" si="13"/>
        <v>7.5021525728452457E-2</v>
      </c>
      <c r="AF70" s="116">
        <f t="shared" si="13"/>
        <v>8.0127848043451605E-2</v>
      </c>
      <c r="AG70" s="116">
        <f t="shared" si="13"/>
        <v>8.5130460468965954E-2</v>
      </c>
      <c r="AH70" s="116">
        <f t="shared" si="13"/>
        <v>9.0017203305347598E-2</v>
      </c>
      <c r="AI70" s="116">
        <f t="shared" si="13"/>
        <v>9.4785290435507416E-2</v>
      </c>
      <c r="AJ70" s="116">
        <f t="shared" si="13"/>
        <v>9.9437238906583833E-2</v>
      </c>
      <c r="AK70" s="116">
        <f t="shared" si="13"/>
        <v>0.1039797426648665</v>
      </c>
      <c r="AL70" s="116">
        <f t="shared" si="13"/>
        <v>0.10842351437938398</v>
      </c>
      <c r="AM70" s="116">
        <f t="shared" si="13"/>
        <v>0.11278529553533174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1.5431846782062845E-4</v>
      </c>
      <c r="G71" s="111">
        <f t="shared" si="14"/>
        <v>3.4045894569036372E-4</v>
      </c>
      <c r="H71" s="111">
        <f t="shared" si="14"/>
        <v>4.348643256090628E-4</v>
      </c>
      <c r="I71" s="111">
        <f t="shared" si="14"/>
        <v>8.223737298916244E-4</v>
      </c>
      <c r="J71" s="110">
        <f t="shared" si="14"/>
        <v>1.5433664407369014E-3</v>
      </c>
      <c r="K71" s="68">
        <f t="shared" si="14"/>
        <v>2.8579225326598634E-3</v>
      </c>
      <c r="L71" s="68">
        <f t="shared" si="14"/>
        <v>3.4774091034665989E-3</v>
      </c>
      <c r="M71" s="68">
        <f t="shared" si="14"/>
        <v>4.2130827761584413E-3</v>
      </c>
      <c r="N71" s="111">
        <f t="shared" si="14"/>
        <v>5.0814445733733168E-3</v>
      </c>
      <c r="O71" s="110">
        <f t="shared" si="14"/>
        <v>6.0913414988953826E-3</v>
      </c>
      <c r="P71" s="68">
        <f t="shared" si="14"/>
        <v>7.2511783930414176E-3</v>
      </c>
      <c r="Q71" s="68">
        <f t="shared" si="14"/>
        <v>8.5681012235214148E-3</v>
      </c>
      <c r="R71" s="68">
        <f t="shared" si="14"/>
        <v>1.0047597967243473E-2</v>
      </c>
      <c r="S71" s="111">
        <f t="shared" si="14"/>
        <v>1.1692104377024835E-2</v>
      </c>
      <c r="T71" s="111">
        <f t="shared" si="14"/>
        <v>1.3500459900784698E-2</v>
      </c>
      <c r="U71" s="111">
        <f t="shared" si="14"/>
        <v>1.5467135695086384E-2</v>
      </c>
      <c r="V71" s="111">
        <f t="shared" si="14"/>
        <v>1.7581413370892932E-2</v>
      </c>
      <c r="W71" s="111">
        <f t="shared" si="14"/>
        <v>1.9827016365282779E-2</v>
      </c>
      <c r="X71" s="116">
        <f t="shared" si="14"/>
        <v>2.2182652147579751E-2</v>
      </c>
      <c r="Y71" s="116">
        <f t="shared" si="14"/>
        <v>2.4622127433280801E-2</v>
      </c>
      <c r="Z71" s="116">
        <f t="shared" si="14"/>
        <v>2.7115337436698111E-2</v>
      </c>
      <c r="AA71" s="116">
        <f t="shared" si="14"/>
        <v>2.9631852123693604E-2</v>
      </c>
      <c r="AB71" s="116">
        <f t="shared" si="14"/>
        <v>3.214059669627236E-2</v>
      </c>
      <c r="AC71" s="116">
        <f t="shared" si="14"/>
        <v>3.4612401072234775E-2</v>
      </c>
      <c r="AD71" s="116">
        <f t="shared" si="14"/>
        <v>3.7021720662489814E-2</v>
      </c>
      <c r="AE71" s="116">
        <f t="shared" si="14"/>
        <v>3.934689251142108E-2</v>
      </c>
      <c r="AF71" s="116">
        <f t="shared" si="14"/>
        <v>4.1572312447943904E-2</v>
      </c>
      <c r="AG71" s="116">
        <f t="shared" si="14"/>
        <v>4.368800553353628E-2</v>
      </c>
      <c r="AH71" s="116">
        <f t="shared" si="14"/>
        <v>4.568830076608528E-2</v>
      </c>
      <c r="AI71" s="116">
        <f t="shared" si="14"/>
        <v>4.7572086467370427E-2</v>
      </c>
      <c r="AJ71" s="116">
        <f t="shared" si="14"/>
        <v>4.9341139735224852E-2</v>
      </c>
      <c r="AK71" s="116">
        <f t="shared" si="14"/>
        <v>5.0999417138378536E-2</v>
      </c>
      <c r="AL71" s="116">
        <f t="shared" si="14"/>
        <v>5.2552630193531395E-2</v>
      </c>
      <c r="AM71" s="116">
        <f t="shared" si="14"/>
        <v>5.4008384880753726E-2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2.6025976123880576E-4</v>
      </c>
      <c r="G72" s="111">
        <f t="shared" si="15"/>
        <v>4.8233795900513393E-4</v>
      </c>
      <c r="H72" s="111">
        <f t="shared" si="15"/>
        <v>5.8147574250232419E-4</v>
      </c>
      <c r="I72" s="111">
        <f t="shared" si="15"/>
        <v>1.0413710373110587E-3</v>
      </c>
      <c r="J72" s="110">
        <f t="shared" si="15"/>
        <v>1.8474751974411276E-3</v>
      </c>
      <c r="K72" s="68">
        <f t="shared" si="15"/>
        <v>3.2310488899668613E-3</v>
      </c>
      <c r="L72" s="68">
        <f t="shared" si="15"/>
        <v>3.7116789805366692E-3</v>
      </c>
      <c r="M72" s="68">
        <f t="shared" si="15"/>
        <v>4.2466020715920955E-3</v>
      </c>
      <c r="N72" s="111">
        <f t="shared" si="15"/>
        <v>4.8366942426512306E-3</v>
      </c>
      <c r="O72" s="110">
        <f t="shared" si="15"/>
        <v>5.4824192521469046E-3</v>
      </c>
      <c r="P72" s="68">
        <f t="shared" si="15"/>
        <v>6.1830529583021951E-3</v>
      </c>
      <c r="Q72" s="68">
        <f t="shared" si="15"/>
        <v>6.9363015763829576E-3</v>
      </c>
      <c r="R72" s="68">
        <f t="shared" si="15"/>
        <v>7.737791351120217E-3</v>
      </c>
      <c r="S72" s="111">
        <f t="shared" si="15"/>
        <v>8.5808025347345884E-3</v>
      </c>
      <c r="T72" s="111">
        <f t="shared" si="15"/>
        <v>9.4559282047477922E-3</v>
      </c>
      <c r="U72" s="111">
        <f t="shared" si="15"/>
        <v>1.0350956187776674E-2</v>
      </c>
      <c r="V72" s="111">
        <f t="shared" si="15"/>
        <v>1.1251078630449014E-2</v>
      </c>
      <c r="W72" s="111">
        <f t="shared" si="15"/>
        <v>1.2139360343910274E-2</v>
      </c>
      <c r="X72" s="116">
        <f t="shared" si="15"/>
        <v>1.2997273686631384E-2</v>
      </c>
      <c r="Y72" s="116">
        <f t="shared" si="15"/>
        <v>1.38058483047457E-2</v>
      </c>
      <c r="Z72" s="116">
        <f t="shared" si="15"/>
        <v>1.4546866554795045E-2</v>
      </c>
      <c r="AA72" s="116">
        <f t="shared" si="15"/>
        <v>1.5202840397523898E-2</v>
      </c>
      <c r="AB72" s="116">
        <f t="shared" si="15"/>
        <v>1.5758960876321643E-2</v>
      </c>
      <c r="AC72" s="116">
        <f t="shared" si="15"/>
        <v>1.6203401950021293E-2</v>
      </c>
      <c r="AD72" s="116">
        <f t="shared" si="15"/>
        <v>1.652755992690658E-2</v>
      </c>
      <c r="AE72" s="116">
        <f t="shared" si="15"/>
        <v>1.6726707601487322E-2</v>
      </c>
      <c r="AF72" s="116">
        <f t="shared" si="15"/>
        <v>1.679867732123214E-2</v>
      </c>
      <c r="AG72" s="116">
        <f t="shared" si="15"/>
        <v>1.674365547371516E-2</v>
      </c>
      <c r="AH72" s="116">
        <f t="shared" si="15"/>
        <v>1.6564380743017925E-2</v>
      </c>
      <c r="AI72" s="116">
        <f t="shared" si="15"/>
        <v>1.6264816209780531E-2</v>
      </c>
      <c r="AJ72" s="116">
        <f t="shared" si="15"/>
        <v>1.5850303472684162E-2</v>
      </c>
      <c r="AK72" s="116">
        <f t="shared" si="15"/>
        <v>1.5327007746988962E-2</v>
      </c>
      <c r="AL72" s="116">
        <f t="shared" si="15"/>
        <v>1.4701153773429008E-2</v>
      </c>
      <c r="AM72" s="116">
        <f t="shared" si="15"/>
        <v>1.3977678604592239E-2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5.6886522628185601E-3</v>
      </c>
      <c r="G73" s="111">
        <f t="shared" si="16"/>
        <v>1.0412501866237753E-2</v>
      </c>
      <c r="H73" s="111">
        <f t="shared" si="16"/>
        <v>1.2514004349126664E-2</v>
      </c>
      <c r="I73" s="111">
        <f t="shared" si="16"/>
        <v>2.2361522542692507E-2</v>
      </c>
      <c r="J73" s="110">
        <f t="shared" si="16"/>
        <v>3.9612305788291016E-2</v>
      </c>
      <c r="K73" s="68">
        <f t="shared" si="16"/>
        <v>6.924322132673269E-2</v>
      </c>
      <c r="L73" s="68">
        <f t="shared" si="16"/>
        <v>7.9597769296629567E-2</v>
      </c>
      <c r="M73" s="68">
        <f t="shared" si="16"/>
        <v>9.1254655492883793E-2</v>
      </c>
      <c r="N73" s="111">
        <f t="shared" si="16"/>
        <v>0.10430484357703282</v>
      </c>
      <c r="O73" s="110">
        <f t="shared" si="16"/>
        <v>0.11883329069689992</v>
      </c>
      <c r="P73" s="68">
        <f t="shared" si="16"/>
        <v>0.13490245082182659</v>
      </c>
      <c r="Q73" s="68">
        <f t="shared" si="16"/>
        <v>0.15254385000143761</v>
      </c>
      <c r="R73" s="68">
        <f t="shared" si="16"/>
        <v>0.1717485795892163</v>
      </c>
      <c r="S73" s="111">
        <f t="shared" si="16"/>
        <v>0.19245937356207815</v>
      </c>
      <c r="T73" s="111">
        <f t="shared" si="16"/>
        <v>0.21456305927614733</v>
      </c>
      <c r="U73" s="111">
        <f t="shared" si="16"/>
        <v>0.23788610921010075</v>
      </c>
      <c r="V73" s="111">
        <f t="shared" si="16"/>
        <v>0.26219452275943034</v>
      </c>
      <c r="W73" s="111">
        <f t="shared" si="16"/>
        <v>0.28719855553596352</v>
      </c>
      <c r="X73" s="116">
        <f t="shared" si="16"/>
        <v>0.31256225035281671</v>
      </c>
      <c r="Y73" s="116">
        <f t="shared" si="16"/>
        <v>0.33791953521851342</v>
      </c>
      <c r="Z73" s="116">
        <f t="shared" si="16"/>
        <v>0.36289388386025989</v>
      </c>
      <c r="AA73" s="116">
        <f t="shared" si="16"/>
        <v>0.38711662348031978</v>
      </c>
      <c r="AB73" s="116">
        <f t="shared" si="16"/>
        <v>0.41025110754025551</v>
      </c>
      <c r="AC73" s="116">
        <f t="shared" si="16"/>
        <v>0.43200963349304999</v>
      </c>
      <c r="AD73" s="116">
        <f t="shared" si="16"/>
        <v>0.45216623890286267</v>
      </c>
      <c r="AE73" s="116">
        <f t="shared" si="16"/>
        <v>0.47056509751045439</v>
      </c>
      <c r="AF73" s="116">
        <f t="shared" si="16"/>
        <v>0.4871185393365205</v>
      </c>
      <c r="AG73" s="116">
        <f t="shared" si="16"/>
        <v>0.50180294665525549</v>
      </c>
      <c r="AH73" s="116">
        <f t="shared" si="16"/>
        <v>0.51465152082321874</v>
      </c>
      <c r="AI73" s="116">
        <f t="shared" si="16"/>
        <v>0.52574135901033647</v>
      </c>
      <c r="AJ73" s="116">
        <f t="shared" si="16"/>
        <v>0.53518293399895533</v>
      </c>
      <c r="AK73" s="116">
        <f t="shared" si="16"/>
        <v>0.54310837057800843</v>
      </c>
      <c r="AL73" s="116">
        <f t="shared" si="16"/>
        <v>0.5496606504094198</v>
      </c>
      <c r="AM73" s="116">
        <f t="shared" si="16"/>
        <v>0.55498362047222172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2.1574981305238876E-3</v>
      </c>
      <c r="G74" s="111">
        <f t="shared" si="17"/>
        <v>3.8967151944573415E-3</v>
      </c>
      <c r="H74" s="111">
        <f t="shared" si="17"/>
        <v>4.6599149078246837E-3</v>
      </c>
      <c r="I74" s="111">
        <f t="shared" si="17"/>
        <v>8.2858622635405867E-3</v>
      </c>
      <c r="J74" s="110">
        <f t="shared" si="17"/>
        <v>1.459956810496273E-2</v>
      </c>
      <c r="K74" s="68">
        <f t="shared" si="17"/>
        <v>2.5375434712424844E-2</v>
      </c>
      <c r="L74" s="68">
        <f t="shared" si="17"/>
        <v>2.8996276472791755E-2</v>
      </c>
      <c r="M74" s="68">
        <f t="shared" si="17"/>
        <v>3.3038275913309503E-2</v>
      </c>
      <c r="N74" s="111">
        <f t="shared" si="17"/>
        <v>3.7523616157029087E-2</v>
      </c>
      <c r="O74" s="110">
        <f t="shared" si="17"/>
        <v>4.2479100989579799E-2</v>
      </c>
      <c r="P74" s="68">
        <f t="shared" si="17"/>
        <v>4.7922954775454808E-2</v>
      </c>
      <c r="Q74" s="68">
        <f t="shared" si="17"/>
        <v>5.3862147458845294E-2</v>
      </c>
      <c r="R74" s="68">
        <f t="shared" si="17"/>
        <v>6.028891659006156E-2</v>
      </c>
      <c r="S74" s="111">
        <f t="shared" si="17"/>
        <v>6.7178815540407957E-2</v>
      </c>
      <c r="T74" s="111">
        <f t="shared" si="17"/>
        <v>7.4488153954531719E-2</v>
      </c>
      <c r="U74" s="111">
        <f t="shared" si="17"/>
        <v>8.2152889704783946E-2</v>
      </c>
      <c r="V74" s="111">
        <f t="shared" si="17"/>
        <v>9.0089292833690202E-2</v>
      </c>
      <c r="W74" s="111">
        <f t="shared" si="17"/>
        <v>9.8196145112170785E-2</v>
      </c>
      <c r="X74" s="116">
        <f t="shared" si="17"/>
        <v>0.10635807328601717</v>
      </c>
      <c r="Y74" s="116">
        <f t="shared" si="17"/>
        <v>0.11445186192510258</v>
      </c>
      <c r="Z74" s="116">
        <f t="shared" si="17"/>
        <v>0.12235341951606721</v>
      </c>
      <c r="AA74" s="116">
        <f t="shared" si="17"/>
        <v>0.12994206597770544</v>
      </c>
      <c r="AB74" s="116">
        <f t="shared" si="17"/>
        <v>0.13711040709194397</v>
      </c>
      <c r="AC74" s="116">
        <f t="shared" si="17"/>
        <v>0.1437689234719238</v>
      </c>
      <c r="AD74" s="116">
        <f t="shared" si="17"/>
        <v>0.14984963115567346</v>
      </c>
      <c r="AE74" s="116">
        <f t="shared" si="17"/>
        <v>0.15530916480674986</v>
      </c>
      <c r="AF74" s="116">
        <f t="shared" si="17"/>
        <v>0.16012625802720698</v>
      </c>
      <c r="AG74" s="116">
        <f t="shared" si="17"/>
        <v>0.16430048285085622</v>
      </c>
      <c r="AH74" s="116">
        <f t="shared" si="17"/>
        <v>0.16785040477581553</v>
      </c>
      <c r="AI74" s="116">
        <f t="shared" si="17"/>
        <v>0.17080829907280162</v>
      </c>
      <c r="AJ74" s="116">
        <f t="shared" si="17"/>
        <v>0.17321726355055955</v>
      </c>
      <c r="AK74" s="116">
        <f t="shared" si="17"/>
        <v>0.1751271264859211</v>
      </c>
      <c r="AL74" s="116">
        <f t="shared" si="17"/>
        <v>0.17659053265853217</v>
      </c>
      <c r="AM74" s="116">
        <f t="shared" si="17"/>
        <v>0.17765900713935687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3.2261098199852365E-4</v>
      </c>
      <c r="G76" s="126">
        <f t="shared" si="19"/>
        <v>5.6471464146155685E-4</v>
      </c>
      <c r="H76" s="126">
        <f t="shared" si="19"/>
        <v>6.6819063158767011E-4</v>
      </c>
      <c r="I76" s="126">
        <f t="shared" si="19"/>
        <v>1.1763468994130991E-3</v>
      </c>
      <c r="J76" s="125">
        <f t="shared" si="19"/>
        <v>2.0517595140009011E-3</v>
      </c>
      <c r="K76" s="69">
        <f t="shared" si="19"/>
        <v>3.5304194688966849E-3</v>
      </c>
      <c r="L76" s="69">
        <f t="shared" si="19"/>
        <v>3.994994670415212E-3</v>
      </c>
      <c r="M76" s="69">
        <f t="shared" si="19"/>
        <v>4.510117252170793E-3</v>
      </c>
      <c r="N76" s="126">
        <f t="shared" si="19"/>
        <v>5.0785622124588379E-3</v>
      </c>
      <c r="O76" s="125">
        <f t="shared" si="19"/>
        <v>5.7052126409505846E-3</v>
      </c>
      <c r="P76" s="69">
        <f t="shared" si="19"/>
        <v>6.3935477015750987E-3</v>
      </c>
      <c r="Q76" s="69">
        <f t="shared" si="19"/>
        <v>7.1453820977484626E-3</v>
      </c>
      <c r="R76" s="69">
        <f t="shared" si="19"/>
        <v>7.9604443765728394E-3</v>
      </c>
      <c r="S76" s="126">
        <f t="shared" si="19"/>
        <v>8.83626203550536E-3</v>
      </c>
      <c r="T76" s="126">
        <f t="shared" si="19"/>
        <v>9.7678468939702071E-3</v>
      </c>
      <c r="U76" s="126">
        <f t="shared" si="19"/>
        <v>1.0747599097830178E-2</v>
      </c>
      <c r="V76" s="126">
        <f t="shared" si="19"/>
        <v>1.17654299100882E-2</v>
      </c>
      <c r="W76" s="126">
        <f t="shared" si="19"/>
        <v>1.2809039987244187E-2</v>
      </c>
      <c r="X76" s="119">
        <f t="shared" si="19"/>
        <v>1.3864312210100305E-2</v>
      </c>
      <c r="Y76" s="119">
        <f t="shared" si="19"/>
        <v>1.4916102439145477E-2</v>
      </c>
      <c r="Z76" s="119">
        <f t="shared" si="19"/>
        <v>1.5949072140801514E-2</v>
      </c>
      <c r="AA76" s="119">
        <f t="shared" si="19"/>
        <v>1.6948209234706791E-2</v>
      </c>
      <c r="AB76" s="119">
        <f t="shared" si="19"/>
        <v>1.7900081563039193E-2</v>
      </c>
      <c r="AC76" s="119">
        <f t="shared" si="19"/>
        <v>1.8793404062648365E-2</v>
      </c>
      <c r="AD76" s="119">
        <f t="shared" si="19"/>
        <v>1.9619519859273196E-2</v>
      </c>
      <c r="AE76" s="119">
        <f t="shared" si="19"/>
        <v>2.0372771662095276E-2</v>
      </c>
      <c r="AF76" s="119">
        <f t="shared" si="19"/>
        <v>2.1050270039352111E-2</v>
      </c>
      <c r="AG76" s="119">
        <f t="shared" si="19"/>
        <v>2.1651756173655827E-2</v>
      </c>
      <c r="AH76" s="119">
        <f t="shared" si="19"/>
        <v>2.2179325623775212E-2</v>
      </c>
      <c r="AI76" s="119">
        <f t="shared" si="19"/>
        <v>2.2636823027871424E-2</v>
      </c>
      <c r="AJ76" s="119">
        <f t="shared" si="19"/>
        <v>2.3029420370838879E-2</v>
      </c>
      <c r="AK76" s="119">
        <f t="shared" si="19"/>
        <v>2.3363099871752314E-2</v>
      </c>
      <c r="AL76" s="119">
        <f t="shared" si="19"/>
        <v>2.3644189812567662E-2</v>
      </c>
      <c r="AM76" s="119">
        <f t="shared" si="19"/>
        <v>2.3878962153611297E-2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0.96517023965943649</v>
      </c>
      <c r="J77" s="123">
        <f t="shared" si="20"/>
        <v>0.93815598531618627</v>
      </c>
      <c r="K77" s="67">
        <f t="shared" si="20"/>
        <v>0.89162293572126128</v>
      </c>
      <c r="L77" s="67">
        <f t="shared" si="20"/>
        <v>0.87508380300019584</v>
      </c>
      <c r="M77" s="67">
        <f t="shared" si="20"/>
        <v>0.8563909836414092</v>
      </c>
      <c r="N77" s="124">
        <f t="shared" si="20"/>
        <v>0.83537597481161285</v>
      </c>
      <c r="O77" s="123">
        <f t="shared" si="20"/>
        <v>0.81189221421948077</v>
      </c>
      <c r="P77" s="67">
        <f t="shared" si="20"/>
        <v>0.78582735703177387</v>
      </c>
      <c r="Q77" s="67">
        <f t="shared" si="20"/>
        <v>0.75711727257208883</v>
      </c>
      <c r="R77" s="67">
        <f t="shared" si="20"/>
        <v>0.72576084775211636</v>
      </c>
      <c r="S77" s="124">
        <f t="shared" si="20"/>
        <v>0.69183434477209738</v>
      </c>
      <c r="T77" s="124">
        <f t="shared" si="20"/>
        <v>0.65550362672621865</v>
      </c>
      <c r="U77" s="124">
        <f t="shared" si="20"/>
        <v>0.61703223729279211</v>
      </c>
      <c r="V77" s="124">
        <f t="shared" si="20"/>
        <v>0.57678325822569787</v>
      </c>
      <c r="W77" s="124">
        <f t="shared" si="20"/>
        <v>0.53521318317786171</v>
      </c>
      <c r="X77" s="118">
        <f t="shared" si="20"/>
        <v>0.49285685618957681</v>
      </c>
      <c r="Y77" s="118">
        <f t="shared" si="20"/>
        <v>0.45030372192699447</v>
      </c>
      <c r="Z77" s="118">
        <f t="shared" si="20"/>
        <v>0.40816710401033818</v>
      </c>
      <c r="AA77" s="118">
        <f t="shared" si="20"/>
        <v>0.36704957657439041</v>
      </c>
      <c r="AB77" s="118">
        <f t="shared" si="20"/>
        <v>0.32750843719527423</v>
      </c>
      <c r="AC77" s="118">
        <f t="shared" si="20"/>
        <v>0.29002543613042941</v>
      </c>
      <c r="AD77" s="118">
        <f t="shared" si="20"/>
        <v>0.25498425210260234</v>
      </c>
      <c r="AE77" s="118">
        <f t="shared" si="20"/>
        <v>0.22265784018713711</v>
      </c>
      <c r="AF77" s="118">
        <f t="shared" si="20"/>
        <v>0.1932060945934162</v>
      </c>
      <c r="AG77" s="118">
        <f t="shared" si="20"/>
        <v>0.16668269274666861</v>
      </c>
      <c r="AH77" s="118">
        <f t="shared" si="20"/>
        <v>0.14304886427820543</v>
      </c>
      <c r="AI77" s="118">
        <f t="shared" si="20"/>
        <v>0.12219132566330036</v>
      </c>
      <c r="AJ77" s="118">
        <f t="shared" si="20"/>
        <v>0.10394169994565022</v>
      </c>
      <c r="AK77" s="118">
        <f t="shared" si="20"/>
        <v>8.8095235475046108E-2</v>
      </c>
      <c r="AL77" s="118">
        <f t="shared" si="20"/>
        <v>7.4427328652016872E-2</v>
      </c>
      <c r="AM77" s="118">
        <f t="shared" si="20"/>
        <v>6.2707051389963395E-2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2.9870497928616145E-2</v>
      </c>
      <c r="G78" s="111">
        <f t="shared" si="21"/>
        <v>4.4988974170791937E-2</v>
      </c>
      <c r="H78" s="111">
        <f t="shared" si="21"/>
        <v>4.6234066938372967E-2</v>
      </c>
      <c r="I78" s="111">
        <f t="shared" si="21"/>
        <v>5.5043403502932034E-2</v>
      </c>
      <c r="J78" s="110">
        <f t="shared" si="21"/>
        <v>4.8609670319567762E-2</v>
      </c>
      <c r="K78" s="68">
        <f t="shared" si="21"/>
        <v>5.481844943868483E-2</v>
      </c>
      <c r="L78" s="68">
        <f t="shared" si="21"/>
        <v>6.0200268279189624E-2</v>
      </c>
      <c r="M78" s="68">
        <f t="shared" si="21"/>
        <v>6.6174467837221571E-2</v>
      </c>
      <c r="N78" s="111">
        <f t="shared" si="21"/>
        <v>7.2278679424089276E-2</v>
      </c>
      <c r="O78" s="110">
        <f t="shared" si="21"/>
        <v>7.4628169071422001E-2</v>
      </c>
      <c r="P78" s="68">
        <f t="shared" si="21"/>
        <v>7.5340508544096602E-2</v>
      </c>
      <c r="Q78" s="68">
        <f t="shared" si="21"/>
        <v>7.507158486005111E-2</v>
      </c>
      <c r="R78" s="68">
        <f t="shared" si="21"/>
        <v>7.4054278133772231E-2</v>
      </c>
      <c r="S78" s="111">
        <f t="shared" si="21"/>
        <v>7.24285401151325E-2</v>
      </c>
      <c r="T78" s="111">
        <f t="shared" si="21"/>
        <v>7.0314784226903182E-2</v>
      </c>
      <c r="U78" s="111">
        <f t="shared" si="21"/>
        <v>6.7772956421772348E-2</v>
      </c>
      <c r="V78" s="111">
        <f t="shared" si="21"/>
        <v>6.4840897417863488E-2</v>
      </c>
      <c r="W78" s="111">
        <f t="shared" si="21"/>
        <v>6.1566620221953736E-2</v>
      </c>
      <c r="X78" s="116">
        <f t="shared" si="21"/>
        <v>5.7998210481734959E-2</v>
      </c>
      <c r="Y78" s="116">
        <f t="shared" si="21"/>
        <v>5.4307403096118319E-2</v>
      </c>
      <c r="Z78" s="116">
        <f t="shared" si="21"/>
        <v>5.0426052229428718E-2</v>
      </c>
      <c r="AA78" s="116">
        <f t="shared" si="21"/>
        <v>4.6413589355713387E-2</v>
      </c>
      <c r="AB78" s="116">
        <f t="shared" si="21"/>
        <v>4.2371716084738859E-2</v>
      </c>
      <c r="AC78" s="116">
        <f t="shared" si="21"/>
        <v>3.8373511707976017E-2</v>
      </c>
      <c r="AD78" s="116">
        <f t="shared" si="21"/>
        <v>3.4524683349615462E-2</v>
      </c>
      <c r="AE78" s="116">
        <f t="shared" si="21"/>
        <v>3.0851745989029736E-2</v>
      </c>
      <c r="AF78" s="116">
        <f t="shared" si="21"/>
        <v>2.7393162921110683E-2</v>
      </c>
      <c r="AG78" s="116">
        <f t="shared" si="21"/>
        <v>2.4186886447978923E-2</v>
      </c>
      <c r="AH78" s="116">
        <f t="shared" si="21"/>
        <v>2.1254830912002334E-2</v>
      </c>
      <c r="AI78" s="116">
        <f t="shared" si="21"/>
        <v>1.8612468835672989E-2</v>
      </c>
      <c r="AJ78" s="116">
        <f t="shared" si="21"/>
        <v>1.6240995222918338E-2</v>
      </c>
      <c r="AK78" s="116">
        <f t="shared" si="21"/>
        <v>1.4126363805998916E-2</v>
      </c>
      <c r="AL78" s="116">
        <f t="shared" si="21"/>
        <v>1.2250722772194233E-2</v>
      </c>
      <c r="AM78" s="116">
        <f t="shared" si="21"/>
        <v>1.0596991938582542E-2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0.19267217545697385</v>
      </c>
      <c r="G79" s="111">
        <f t="shared" si="22"/>
        <v>0.19815561490286826</v>
      </c>
      <c r="H79" s="111">
        <f t="shared" si="22"/>
        <v>0.19822083141342359</v>
      </c>
      <c r="I79" s="111">
        <f t="shared" si="22"/>
        <v>0.20385880020569602</v>
      </c>
      <c r="J79" s="110">
        <f t="shared" si="22"/>
        <v>0.19144041781901663</v>
      </c>
      <c r="K79" s="68">
        <f t="shared" si="22"/>
        <v>0.18592868825876974</v>
      </c>
      <c r="L79" s="68">
        <f t="shared" si="22"/>
        <v>0.18311186187686476</v>
      </c>
      <c r="M79" s="68">
        <f t="shared" si="22"/>
        <v>0.17968089322140054</v>
      </c>
      <c r="N79" s="111">
        <f t="shared" si="22"/>
        <v>0.1754369837011758</v>
      </c>
      <c r="O79" s="110">
        <f t="shared" si="22"/>
        <v>0.17124346236655991</v>
      </c>
      <c r="P79" s="68">
        <f t="shared" si="22"/>
        <v>0.16635379140775189</v>
      </c>
      <c r="Q79" s="68">
        <f t="shared" si="22"/>
        <v>0.16081153561701486</v>
      </c>
      <c r="R79" s="68">
        <f t="shared" si="22"/>
        <v>0.15461223916107264</v>
      </c>
      <c r="S79" s="111">
        <f t="shared" si="22"/>
        <v>0.14778041627554661</v>
      </c>
      <c r="T79" s="111">
        <f t="shared" si="22"/>
        <v>0.14035695315606464</v>
      </c>
      <c r="U79" s="111">
        <f t="shared" si="22"/>
        <v>0.13241822451047355</v>
      </c>
      <c r="V79" s="111">
        <f t="shared" si="22"/>
        <v>0.12404929441372045</v>
      </c>
      <c r="W79" s="111">
        <f t="shared" si="22"/>
        <v>0.115353099620312</v>
      </c>
      <c r="X79" s="116">
        <f t="shared" si="22"/>
        <v>0.10644548020799292</v>
      </c>
      <c r="Y79" s="116">
        <f t="shared" si="22"/>
        <v>9.7423215760503376E-2</v>
      </c>
      <c r="Z79" s="116">
        <f t="shared" si="22"/>
        <v>8.8448569614662867E-2</v>
      </c>
      <c r="AA79" s="116">
        <f t="shared" si="22"/>
        <v>7.9655266957023768E-2</v>
      </c>
      <c r="AB79" s="116">
        <f t="shared" si="22"/>
        <v>7.1173434304631189E-2</v>
      </c>
      <c r="AC79" s="116">
        <f t="shared" si="22"/>
        <v>6.3110887822116324E-2</v>
      </c>
      <c r="AD79" s="116">
        <f t="shared" si="22"/>
        <v>5.5545198081161096E-2</v>
      </c>
      <c r="AE79" s="116">
        <f t="shared" si="22"/>
        <v>4.8551370503273336E-2</v>
      </c>
      <c r="AF79" s="116">
        <f t="shared" si="22"/>
        <v>4.2167545909466524E-2</v>
      </c>
      <c r="AG79" s="116">
        <f t="shared" si="22"/>
        <v>3.640977096650929E-2</v>
      </c>
      <c r="AH79" s="116">
        <f t="shared" si="22"/>
        <v>3.1272715362425922E-2</v>
      </c>
      <c r="AI79" s="116">
        <f t="shared" si="22"/>
        <v>2.6728086095479948E-2</v>
      </c>
      <c r="AJ79" s="116">
        <f t="shared" si="22"/>
        <v>2.2746666892175714E-2</v>
      </c>
      <c r="AK79" s="116">
        <f t="shared" si="22"/>
        <v>1.9285434266011564E-2</v>
      </c>
      <c r="AL79" s="116">
        <f t="shared" si="22"/>
        <v>1.6296535243836112E-2</v>
      </c>
      <c r="AM79" s="116">
        <f t="shared" si="22"/>
        <v>1.3730766272962113E-2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0.28544685476186626</v>
      </c>
      <c r="G80" s="111">
        <f t="shared" si="23"/>
        <v>0.28379891876219332</v>
      </c>
      <c r="H80" s="111">
        <f t="shared" si="23"/>
        <v>0.28330307227463397</v>
      </c>
      <c r="I80" s="111">
        <f t="shared" si="23"/>
        <v>0.28183961636506244</v>
      </c>
      <c r="J80" s="110">
        <f t="shared" si="23"/>
        <v>0.27177577719883766</v>
      </c>
      <c r="K80" s="68">
        <f t="shared" si="23"/>
        <v>0.25902911478635054</v>
      </c>
      <c r="L80" s="68">
        <f t="shared" si="23"/>
        <v>0.25282746685448559</v>
      </c>
      <c r="M80" s="68">
        <f t="shared" si="23"/>
        <v>0.24572530324021463</v>
      </c>
      <c r="N80" s="111">
        <f t="shared" si="23"/>
        <v>0.23775343773631236</v>
      </c>
      <c r="O80" s="110">
        <f t="shared" si="23"/>
        <v>0.2300162642740945</v>
      </c>
      <c r="P80" s="68">
        <f t="shared" si="23"/>
        <v>0.22186486603843614</v>
      </c>
      <c r="Q80" s="68">
        <f t="shared" si="23"/>
        <v>0.21313110867339194</v>
      </c>
      <c r="R80" s="68">
        <f t="shared" si="23"/>
        <v>0.20376080588617909</v>
      </c>
      <c r="S80" s="111">
        <f t="shared" si="23"/>
        <v>0.1937459454631307</v>
      </c>
      <c r="T80" s="111">
        <f t="shared" si="23"/>
        <v>0.18310861570412815</v>
      </c>
      <c r="U80" s="111">
        <f t="shared" si="23"/>
        <v>0.17191750270729214</v>
      </c>
      <c r="V80" s="111">
        <f t="shared" si="23"/>
        <v>0.16027683250091684</v>
      </c>
      <c r="W80" s="111">
        <f t="shared" si="23"/>
        <v>0.14831642760583669</v>
      </c>
      <c r="X80" s="116">
        <f t="shared" si="23"/>
        <v>0.13619022259647096</v>
      </c>
      <c r="Y80" s="116">
        <f t="shared" si="23"/>
        <v>0.12403088901910586</v>
      </c>
      <c r="Z80" s="116">
        <f t="shared" si="23"/>
        <v>0.11205311979895113</v>
      </c>
      <c r="AA80" s="116">
        <f t="shared" si="23"/>
        <v>0.10042926268473433</v>
      </c>
      <c r="AB80" s="116">
        <f t="shared" si="23"/>
        <v>8.9304007852954156E-2</v>
      </c>
      <c r="AC80" s="116">
        <f t="shared" si="23"/>
        <v>7.8807025371138081E-2</v>
      </c>
      <c r="AD80" s="116">
        <f t="shared" si="23"/>
        <v>6.9026601053294959E-2</v>
      </c>
      <c r="AE80" s="116">
        <f t="shared" si="23"/>
        <v>6.0040940525857456E-2</v>
      </c>
      <c r="AF80" s="116">
        <f t="shared" si="23"/>
        <v>5.1888985529668738E-2</v>
      </c>
      <c r="AG80" s="116">
        <f t="shared" si="23"/>
        <v>4.4575998462032113E-2</v>
      </c>
      <c r="AH80" s="116">
        <f t="shared" si="23"/>
        <v>3.8083113241708447E-2</v>
      </c>
      <c r="AI80" s="116">
        <f t="shared" si="23"/>
        <v>3.2370267163889757E-2</v>
      </c>
      <c r="AJ80" s="116">
        <f t="shared" si="23"/>
        <v>2.7390746236335542E-2</v>
      </c>
      <c r="AK80" s="116">
        <f t="shared" si="23"/>
        <v>2.3084978872604738E-2</v>
      </c>
      <c r="AL80" s="116">
        <f t="shared" si="23"/>
        <v>1.9388346173392846E-2</v>
      </c>
      <c r="AM80" s="116">
        <f t="shared" si="23"/>
        <v>1.6233767976801483E-2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0.26956353192688687</v>
      </c>
      <c r="G81" s="111">
        <f t="shared" si="24"/>
        <v>0.26176554660375045</v>
      </c>
      <c r="H81" s="111">
        <f t="shared" si="24"/>
        <v>0.26264389307777475</v>
      </c>
      <c r="I81" s="111">
        <f t="shared" si="24"/>
        <v>0.25315357402565131</v>
      </c>
      <c r="J81" s="110">
        <f t="shared" si="24"/>
        <v>0.25473286686034613</v>
      </c>
      <c r="K81" s="68">
        <f t="shared" si="24"/>
        <v>0.23979616491556979</v>
      </c>
      <c r="L81" s="68">
        <f t="shared" si="24"/>
        <v>0.23285467237200624</v>
      </c>
      <c r="M81" s="68">
        <f t="shared" si="24"/>
        <v>0.2250487328718363</v>
      </c>
      <c r="N81" s="111">
        <f t="shared" si="24"/>
        <v>0.21654897025274608</v>
      </c>
      <c r="O81" s="110">
        <f t="shared" si="24"/>
        <v>0.20853977027458612</v>
      </c>
      <c r="P81" s="68">
        <f t="shared" si="24"/>
        <v>0.2004286400722057</v>
      </c>
      <c r="Q81" s="68">
        <f t="shared" si="24"/>
        <v>0.19194032819494325</v>
      </c>
      <c r="R81" s="68">
        <f t="shared" si="24"/>
        <v>0.18299309330806365</v>
      </c>
      <c r="S81" s="111">
        <f t="shared" si="24"/>
        <v>0.17355636095645094</v>
      </c>
      <c r="T81" s="111">
        <f t="shared" si="24"/>
        <v>0.16363216784139645</v>
      </c>
      <c r="U81" s="111">
        <f t="shared" si="24"/>
        <v>0.15326842679608343</v>
      </c>
      <c r="V81" s="111">
        <f t="shared" si="24"/>
        <v>0.14255515797398249</v>
      </c>
      <c r="W81" s="111">
        <f t="shared" si="24"/>
        <v>0.13160614139494439</v>
      </c>
      <c r="X81" s="116">
        <f t="shared" si="24"/>
        <v>0.12055956286139183</v>
      </c>
      <c r="Y81" s="116">
        <f t="shared" si="24"/>
        <v>0.10953103067844795</v>
      </c>
      <c r="Z81" s="116">
        <f t="shared" si="24"/>
        <v>9.871799181181741E-2</v>
      </c>
      <c r="AA81" s="116">
        <f t="shared" si="24"/>
        <v>8.8272713045635415E-2</v>
      </c>
      <c r="AB81" s="116">
        <f t="shared" si="24"/>
        <v>7.8313454911234537E-2</v>
      </c>
      <c r="AC81" s="116">
        <f t="shared" si="24"/>
        <v>6.8950633198598163E-2</v>
      </c>
      <c r="AD81" s="116">
        <f t="shared" si="24"/>
        <v>6.0255733272364997E-2</v>
      </c>
      <c r="AE81" s="116">
        <f t="shared" si="24"/>
        <v>5.2291556524356818E-2</v>
      </c>
      <c r="AF81" s="116">
        <f t="shared" si="24"/>
        <v>4.5087914738761482E-2</v>
      </c>
      <c r="AG81" s="116">
        <f t="shared" si="24"/>
        <v>3.8642878481392126E-2</v>
      </c>
      <c r="AH81" s="116">
        <f t="shared" si="24"/>
        <v>3.293457041048211E-2</v>
      </c>
      <c r="AI81" s="116">
        <f t="shared" si="24"/>
        <v>2.7924999203368838E-2</v>
      </c>
      <c r="AJ81" s="116">
        <f t="shared" si="24"/>
        <v>2.356945704852555E-2</v>
      </c>
      <c r="AK81" s="116">
        <f t="shared" si="24"/>
        <v>1.981315390661998E-2</v>
      </c>
      <c r="AL81" s="116">
        <f t="shared" si="24"/>
        <v>1.6597275799349928E-2</v>
      </c>
      <c r="AM81" s="116">
        <f t="shared" si="24"/>
        <v>1.3860693556769733E-2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0.16076519030941078</v>
      </c>
      <c r="G82" s="111">
        <f t="shared" si="25"/>
        <v>0.14796398557107529</v>
      </c>
      <c r="H82" s="111">
        <f t="shared" si="25"/>
        <v>0.14509893543986652</v>
      </c>
      <c r="I82" s="111">
        <f t="shared" si="25"/>
        <v>0.13207162232698522</v>
      </c>
      <c r="J82" s="110">
        <f t="shared" si="25"/>
        <v>0.13902698311315645</v>
      </c>
      <c r="K82" s="68">
        <f t="shared" si="25"/>
        <v>0.12329574518960684</v>
      </c>
      <c r="L82" s="68">
        <f t="shared" si="25"/>
        <v>0.11866519510832611</v>
      </c>
      <c r="M82" s="68">
        <f t="shared" si="25"/>
        <v>0.11367243754597633</v>
      </c>
      <c r="N82" s="111">
        <f t="shared" si="25"/>
        <v>0.10854150774061271</v>
      </c>
      <c r="O82" s="110">
        <f t="shared" si="25"/>
        <v>0.10377980650275243</v>
      </c>
      <c r="P82" s="68">
        <f t="shared" si="25"/>
        <v>9.9206721742994289E-2</v>
      </c>
      <c r="Q82" s="68">
        <f t="shared" si="25"/>
        <v>9.4577826087142949E-2</v>
      </c>
      <c r="R82" s="68">
        <f t="shared" si="25"/>
        <v>8.9823130778069915E-2</v>
      </c>
      <c r="S82" s="111">
        <f t="shared" si="25"/>
        <v>8.4905685989770913E-2</v>
      </c>
      <c r="T82" s="111">
        <f t="shared" si="25"/>
        <v>7.9811301952534025E-2</v>
      </c>
      <c r="U82" s="111">
        <f t="shared" si="25"/>
        <v>7.4549762328287611E-2</v>
      </c>
      <c r="V82" s="111">
        <f t="shared" si="25"/>
        <v>6.9159549559236394E-2</v>
      </c>
      <c r="W82" s="111">
        <f t="shared" si="25"/>
        <v>6.3691964105595786E-2</v>
      </c>
      <c r="X82" s="116">
        <f t="shared" si="25"/>
        <v>5.8212110782984397E-2</v>
      </c>
      <c r="Y82" s="116">
        <f t="shared" si="25"/>
        <v>5.2778821448528246E-2</v>
      </c>
      <c r="Z82" s="116">
        <f t="shared" si="25"/>
        <v>4.7481487636771867E-2</v>
      </c>
      <c r="AA82" s="116">
        <f t="shared" si="25"/>
        <v>4.2389881817689212E-2</v>
      </c>
      <c r="AB82" s="116">
        <f t="shared" si="25"/>
        <v>3.7554331994912558E-2</v>
      </c>
      <c r="AC82" s="116">
        <f t="shared" si="25"/>
        <v>3.3024210138554243E-2</v>
      </c>
      <c r="AD82" s="116">
        <f t="shared" si="25"/>
        <v>2.8831798665034759E-2</v>
      </c>
      <c r="AE82" s="116">
        <f t="shared" si="25"/>
        <v>2.5001596365409773E-2</v>
      </c>
      <c r="AF82" s="116">
        <f t="shared" si="25"/>
        <v>2.1545061908175744E-2</v>
      </c>
      <c r="AG82" s="116">
        <f t="shared" si="25"/>
        <v>1.8458476158103695E-2</v>
      </c>
      <c r="AH82" s="116">
        <f t="shared" si="25"/>
        <v>1.5729333769879769E-2</v>
      </c>
      <c r="AI82" s="116">
        <f t="shared" si="25"/>
        <v>1.3339002527905415E-2</v>
      </c>
      <c r="AJ82" s="116">
        <f t="shared" si="25"/>
        <v>1.1263692027961753E-2</v>
      </c>
      <c r="AK82" s="116">
        <f t="shared" si="25"/>
        <v>9.4760704669922501E-3</v>
      </c>
      <c r="AL82" s="116">
        <f t="shared" si="25"/>
        <v>7.9470991393493767E-3</v>
      </c>
      <c r="AM82" s="116">
        <f t="shared" si="25"/>
        <v>6.6468917847292142E-3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4.4145192349479771E-2</v>
      </c>
      <c r="G83" s="111">
        <f t="shared" si="26"/>
        <v>4.0071321467309233E-2</v>
      </c>
      <c r="H83" s="111">
        <f t="shared" si="26"/>
        <v>3.863729080639218E-2</v>
      </c>
      <c r="I83" s="111">
        <f t="shared" si="26"/>
        <v>3.3568744133751813E-2</v>
      </c>
      <c r="J83" s="110">
        <f t="shared" si="26"/>
        <v>2.7988697344426099E-2</v>
      </c>
      <c r="K83" s="68">
        <f t="shared" si="26"/>
        <v>2.4848498909561437E-2</v>
      </c>
      <c r="L83" s="68">
        <f t="shared" si="26"/>
        <v>2.3847761285561785E-2</v>
      </c>
      <c r="M83" s="68">
        <f t="shared" si="26"/>
        <v>2.2823317877971212E-2</v>
      </c>
      <c r="N83" s="111">
        <f t="shared" si="26"/>
        <v>2.1822684108272206E-2</v>
      </c>
      <c r="O83" s="110">
        <f t="shared" si="26"/>
        <v>2.0892674325024736E-2</v>
      </c>
      <c r="P83" s="68">
        <f t="shared" si="26"/>
        <v>2.0006465627050146E-2</v>
      </c>
      <c r="Q83" s="68">
        <f t="shared" si="26"/>
        <v>1.9110600884571709E-2</v>
      </c>
      <c r="R83" s="68">
        <f t="shared" si="26"/>
        <v>1.8188716342317536E-2</v>
      </c>
      <c r="S83" s="111">
        <f t="shared" si="26"/>
        <v>1.7232189532553698E-2</v>
      </c>
      <c r="T83" s="111">
        <f t="shared" si="26"/>
        <v>1.6237936961380255E-2</v>
      </c>
      <c r="U83" s="111">
        <f t="shared" si="26"/>
        <v>1.5207657660524364E-2</v>
      </c>
      <c r="V83" s="111">
        <f t="shared" si="26"/>
        <v>1.4148403574768365E-2</v>
      </c>
      <c r="W83" s="111">
        <f t="shared" si="26"/>
        <v>1.3069976555428121E-2</v>
      </c>
      <c r="X83" s="116">
        <f t="shared" si="26"/>
        <v>1.1984778452935326E-2</v>
      </c>
      <c r="Y83" s="116">
        <f t="shared" si="26"/>
        <v>1.0905613722631231E-2</v>
      </c>
      <c r="Z83" s="116">
        <f t="shared" si="26"/>
        <v>9.8480311229504746E-3</v>
      </c>
      <c r="AA83" s="116">
        <f t="shared" si="26"/>
        <v>8.8256708267401961E-3</v>
      </c>
      <c r="AB83" s="116">
        <f t="shared" si="26"/>
        <v>7.849802630135341E-3</v>
      </c>
      <c r="AC83" s="116">
        <f t="shared" si="26"/>
        <v>6.9308365390751336E-3</v>
      </c>
      <c r="AD83" s="116">
        <f t="shared" si="26"/>
        <v>6.0765108326366326E-3</v>
      </c>
      <c r="AE83" s="116">
        <f t="shared" si="26"/>
        <v>5.2922754986564598E-3</v>
      </c>
      <c r="AF83" s="116">
        <f t="shared" si="26"/>
        <v>4.5810392583391438E-3</v>
      </c>
      <c r="AG83" s="116">
        <f t="shared" si="26"/>
        <v>3.9430239516721356E-3</v>
      </c>
      <c r="AH83" s="116">
        <f t="shared" si="26"/>
        <v>3.3764739399065229E-3</v>
      </c>
      <c r="AI83" s="116">
        <f t="shared" si="26"/>
        <v>2.8781103855440894E-3</v>
      </c>
      <c r="AJ83" s="116">
        <f t="shared" si="26"/>
        <v>2.4434037032407051E-3</v>
      </c>
      <c r="AK83" s="116">
        <f t="shared" si="26"/>
        <v>2.067061807711483E-3</v>
      </c>
      <c r="AL83" s="116">
        <f t="shared" si="26"/>
        <v>1.7433888729049593E-3</v>
      </c>
      <c r="AM83" s="116">
        <f t="shared" si="26"/>
        <v>1.4665717424163806E-3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8.7640715492281057E-3</v>
      </c>
      <c r="G84" s="113">
        <f t="shared" si="27"/>
        <v>7.1068545339605278E-3</v>
      </c>
      <c r="H84" s="113">
        <f t="shared" si="27"/>
        <v>6.4121816820637296E-3</v>
      </c>
      <c r="I84" s="113">
        <f t="shared" si="27"/>
        <v>5.6344789794861658E-3</v>
      </c>
      <c r="J84" s="112">
        <f t="shared" si="27"/>
        <v>4.5815727071308338E-3</v>
      </c>
      <c r="K84" s="70">
        <f t="shared" si="27"/>
        <v>3.9062741605295735E-3</v>
      </c>
      <c r="L84" s="70">
        <f t="shared" si="27"/>
        <v>3.5765772412791287E-3</v>
      </c>
      <c r="M84" s="70">
        <f t="shared" si="27"/>
        <v>3.2658310179665777E-3</v>
      </c>
      <c r="N84" s="113">
        <f t="shared" si="27"/>
        <v>2.9937120002667705E-3</v>
      </c>
      <c r="O84" s="112">
        <f t="shared" si="27"/>
        <v>2.7920675138608272E-3</v>
      </c>
      <c r="P84" s="70">
        <f t="shared" si="27"/>
        <v>2.6263637497436522E-3</v>
      </c>
      <c r="Q84" s="70">
        <f t="shared" si="27"/>
        <v>2.4742883573425972E-3</v>
      </c>
      <c r="R84" s="70">
        <f t="shared" si="27"/>
        <v>2.3285841414885651E-3</v>
      </c>
      <c r="S84" s="113">
        <f t="shared" si="27"/>
        <v>2.1852065621438192E-3</v>
      </c>
      <c r="T84" s="113">
        <f t="shared" si="27"/>
        <v>2.0418666692746819E-3</v>
      </c>
      <c r="U84" s="113">
        <f t="shared" si="27"/>
        <v>1.8977069095264716E-3</v>
      </c>
      <c r="V84" s="113">
        <f t="shared" si="27"/>
        <v>1.7531227030235495E-3</v>
      </c>
      <c r="W84" s="113">
        <f t="shared" si="27"/>
        <v>1.6089536451583447E-3</v>
      </c>
      <c r="X84" s="117">
        <f t="shared" si="27"/>
        <v>1.4664906501736274E-3</v>
      </c>
      <c r="Y84" s="117">
        <f t="shared" si="27"/>
        <v>1.3267482767210799E-3</v>
      </c>
      <c r="Z84" s="117">
        <f t="shared" si="27"/>
        <v>1.1918516332205524E-3</v>
      </c>
      <c r="AA84" s="117">
        <f t="shared" si="27"/>
        <v>1.0631919032520747E-3</v>
      </c>
      <c r="AB84" s="117">
        <f t="shared" si="27"/>
        <v>9.4168938891363893E-4</v>
      </c>
      <c r="AC84" s="117">
        <f t="shared" si="27"/>
        <v>8.2833135375401346E-4</v>
      </c>
      <c r="AD84" s="117">
        <f t="shared" si="27"/>
        <v>7.2372688715653145E-4</v>
      </c>
      <c r="AE84" s="117">
        <f t="shared" si="27"/>
        <v>6.2835473532779184E-4</v>
      </c>
      <c r="AF84" s="117">
        <f t="shared" si="27"/>
        <v>5.4238433023117002E-4</v>
      </c>
      <c r="AG84" s="117">
        <f t="shared" si="27"/>
        <v>4.6565829027250095E-4</v>
      </c>
      <c r="AH84" s="117">
        <f t="shared" si="27"/>
        <v>3.9782664413710514E-4</v>
      </c>
      <c r="AI84" s="117">
        <f t="shared" si="27"/>
        <v>3.3839144508616048E-4</v>
      </c>
      <c r="AJ84" s="117">
        <f t="shared" si="27"/>
        <v>2.8673882440025507E-4</v>
      </c>
      <c r="AK84" s="117">
        <f t="shared" si="27"/>
        <v>2.4217234040171623E-4</v>
      </c>
      <c r="AL84" s="117">
        <f t="shared" si="27"/>
        <v>2.0396064864518259E-4</v>
      </c>
      <c r="AM84" s="117">
        <f t="shared" si="27"/>
        <v>1.713681364963029E-4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34664.492700000003</v>
      </c>
      <c r="J85" s="99">
        <f t="shared" si="28"/>
        <v>34990.928879999999</v>
      </c>
      <c r="K85" s="51">
        <f t="shared" si="28"/>
        <v>35162.328399999999</v>
      </c>
      <c r="L85" s="51">
        <f t="shared" si="28"/>
        <v>35280.261579999999</v>
      </c>
      <c r="M85" s="51">
        <f t="shared" si="28"/>
        <v>35171.596239999999</v>
      </c>
      <c r="N85" s="100">
        <f t="shared" si="28"/>
        <v>34956.526389999999</v>
      </c>
      <c r="O85" s="99">
        <f t="shared" si="28"/>
        <v>34772.479160000003</v>
      </c>
      <c r="P85" s="51">
        <f t="shared" si="28"/>
        <v>34631.155270000003</v>
      </c>
      <c r="Q85" s="51">
        <f t="shared" si="28"/>
        <v>34524.782140000003</v>
      </c>
      <c r="R85" s="51">
        <f t="shared" si="28"/>
        <v>34440.478459999998</v>
      </c>
      <c r="S85" s="100">
        <f t="shared" si="28"/>
        <v>34369.722020000001</v>
      </c>
      <c r="T85" s="100">
        <f t="shared" si="28"/>
        <v>34300.644209999999</v>
      </c>
      <c r="U85" s="100">
        <f t="shared" si="28"/>
        <v>34230.449800000002</v>
      </c>
      <c r="V85" s="100">
        <f t="shared" si="28"/>
        <v>34158.27349</v>
      </c>
      <c r="W85" s="100">
        <f t="shared" si="28"/>
        <v>34084.50131</v>
      </c>
      <c r="X85" s="104">
        <f t="shared" si="28"/>
        <v>34010.707159999998</v>
      </c>
      <c r="Y85" s="104">
        <f t="shared" si="28"/>
        <v>33935.180699999997</v>
      </c>
      <c r="Z85" s="104">
        <f t="shared" si="28"/>
        <v>33859.908490000002</v>
      </c>
      <c r="AA85" s="104">
        <f t="shared" si="28"/>
        <v>33786.187510000003</v>
      </c>
      <c r="AB85" s="104">
        <f t="shared" si="28"/>
        <v>33715.10772</v>
      </c>
      <c r="AC85" s="104">
        <f t="shared" si="28"/>
        <v>33646.987710000001</v>
      </c>
      <c r="AD85" s="104">
        <f t="shared" si="28"/>
        <v>33589.187570000002</v>
      </c>
      <c r="AE85" s="104">
        <f t="shared" si="28"/>
        <v>33540.153879999998</v>
      </c>
      <c r="AF85" s="104">
        <f t="shared" si="28"/>
        <v>33497.131020000001</v>
      </c>
      <c r="AG85" s="104">
        <f t="shared" si="28"/>
        <v>33458.497649999998</v>
      </c>
      <c r="AH85" s="104">
        <f t="shared" si="28"/>
        <v>33422.355669999997</v>
      </c>
      <c r="AI85" s="104">
        <f t="shared" si="28"/>
        <v>33387.041960000002</v>
      </c>
      <c r="AJ85" s="104">
        <f t="shared" si="28"/>
        <v>33352.509890000001</v>
      </c>
      <c r="AK85" s="104">
        <f t="shared" si="28"/>
        <v>33318.591840000001</v>
      </c>
      <c r="AL85" s="104">
        <f t="shared" si="28"/>
        <v>33285.168400000002</v>
      </c>
      <c r="AM85" s="104">
        <f t="shared" si="28"/>
        <v>33254.159390000001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0.9914300274759249</v>
      </c>
      <c r="J87" s="110">
        <f t="shared" si="29"/>
        <v>0.98682586245192583</v>
      </c>
      <c r="K87" s="68">
        <f t="shared" si="29"/>
        <v>0.97898911978764191</v>
      </c>
      <c r="L87" s="68">
        <f t="shared" si="29"/>
        <v>0.97058280286140675</v>
      </c>
      <c r="M87" s="68">
        <f t="shared" si="29"/>
        <v>0.96202162873458497</v>
      </c>
      <c r="N87" s="111">
        <f t="shared" si="29"/>
        <v>0.95288448538550574</v>
      </c>
      <c r="O87" s="110">
        <f t="shared" si="29"/>
        <v>0.94260050740655899</v>
      </c>
      <c r="P87" s="68">
        <f t="shared" si="29"/>
        <v>0.93099023981823981</v>
      </c>
      <c r="Q87" s="68">
        <f t="shared" si="29"/>
        <v>0.91795329399868586</v>
      </c>
      <c r="R87" s="68">
        <f t="shared" si="29"/>
        <v>0.90343052278258051</v>
      </c>
      <c r="S87" s="111">
        <f t="shared" si="29"/>
        <v>0.88736560430290035</v>
      </c>
      <c r="T87" s="111">
        <f t="shared" si="29"/>
        <v>0.86975247774799735</v>
      </c>
      <c r="U87" s="111">
        <f t="shared" si="29"/>
        <v>0.85056344190954802</v>
      </c>
      <c r="V87" s="111">
        <f t="shared" si="29"/>
        <v>0.82979106828387894</v>
      </c>
      <c r="W87" s="111">
        <f t="shared" si="29"/>
        <v>0.80745468357271977</v>
      </c>
      <c r="X87" s="116">
        <f t="shared" si="29"/>
        <v>0.78360183558147456</v>
      </c>
      <c r="Y87" s="116">
        <f t="shared" si="29"/>
        <v>0.75834830371184681</v>
      </c>
      <c r="Z87" s="116">
        <f t="shared" si="29"/>
        <v>0.73181473680940823</v>
      </c>
      <c r="AA87" s="116">
        <f t="shared" si="29"/>
        <v>0.70416231671473362</v>
      </c>
      <c r="AB87" s="116">
        <f t="shared" si="29"/>
        <v>0.67558301427251088</v>
      </c>
      <c r="AC87" s="116">
        <f t="shared" si="29"/>
        <v>0.64629836844315824</v>
      </c>
      <c r="AD87" s="116">
        <f t="shared" si="29"/>
        <v>0.61646687752858909</v>
      </c>
      <c r="AE87" s="116">
        <f t="shared" si="29"/>
        <v>0.58635118134407327</v>
      </c>
      <c r="AF87" s="116">
        <f t="shared" si="29"/>
        <v>0.5562218832674225</v>
      </c>
      <c r="AG87" s="116">
        <f t="shared" si="29"/>
        <v>0.52632233384214733</v>
      </c>
      <c r="AH87" s="116">
        <f t="shared" si="29"/>
        <v>0.49687781178471313</v>
      </c>
      <c r="AI87" s="116">
        <f t="shared" si="29"/>
        <v>0.46808479795015656</v>
      </c>
      <c r="AJ87" s="116">
        <f t="shared" si="29"/>
        <v>0.44009449478945945</v>
      </c>
      <c r="AK87" s="116">
        <f t="shared" si="29"/>
        <v>0.41303200285549641</v>
      </c>
      <c r="AL87" s="116">
        <f t="shared" si="29"/>
        <v>0.38699499594540132</v>
      </c>
      <c r="AM87" s="116">
        <f t="shared" si="29"/>
        <v>0.36203744105527969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2.4123113290246694E-3</v>
      </c>
      <c r="G88" s="111">
        <f t="shared" si="29"/>
        <v>4.9178930595426889E-3</v>
      </c>
      <c r="H88" s="111">
        <f t="shared" si="29"/>
        <v>6.0791121317806734E-3</v>
      </c>
      <c r="I88" s="111">
        <f t="shared" si="29"/>
        <v>8.5699726798540449E-3</v>
      </c>
      <c r="J88" s="110">
        <f t="shared" si="29"/>
        <v>1.317413765667372E-2</v>
      </c>
      <c r="K88" s="68">
        <f t="shared" si="29"/>
        <v>2.1010880129883548E-2</v>
      </c>
      <c r="L88" s="68">
        <f t="shared" si="29"/>
        <v>2.941719722362671E-2</v>
      </c>
      <c r="M88" s="68">
        <f t="shared" si="29"/>
        <v>3.7978371322279228E-2</v>
      </c>
      <c r="N88" s="111">
        <f t="shared" si="29"/>
        <v>4.7115514585887322E-2</v>
      </c>
      <c r="O88" s="110">
        <f t="shared" si="29"/>
        <v>5.7399492420890701E-2</v>
      </c>
      <c r="P88" s="68">
        <f t="shared" si="29"/>
        <v>6.9009759979630034E-2</v>
      </c>
      <c r="Q88" s="68">
        <f t="shared" si="29"/>
        <v>8.2046705943384687E-2</v>
      </c>
      <c r="R88" s="68">
        <f t="shared" si="29"/>
        <v>9.6569477246455204E-2</v>
      </c>
      <c r="S88" s="111">
        <f t="shared" si="29"/>
        <v>0.11263439555162279</v>
      </c>
      <c r="T88" s="111">
        <f t="shared" si="29"/>
        <v>0.13024752231031056</v>
      </c>
      <c r="U88" s="111">
        <f t="shared" si="29"/>
        <v>0.14943655809045195</v>
      </c>
      <c r="V88" s="111">
        <f t="shared" si="29"/>
        <v>0.1702089315990192</v>
      </c>
      <c r="W88" s="111">
        <f t="shared" si="29"/>
        <v>0.19254531628058608</v>
      </c>
      <c r="X88" s="116">
        <f t="shared" si="29"/>
        <v>0.21639816438912293</v>
      </c>
      <c r="Y88" s="116">
        <f t="shared" si="29"/>
        <v>0.24165169625868535</v>
      </c>
      <c r="Z88" s="116">
        <f t="shared" si="29"/>
        <v>0.26818526316105823</v>
      </c>
      <c r="AA88" s="116">
        <f t="shared" si="29"/>
        <v>0.29583768316687442</v>
      </c>
      <c r="AB88" s="116">
        <f t="shared" si="29"/>
        <v>0.32441698572748917</v>
      </c>
      <c r="AC88" s="116">
        <f t="shared" si="29"/>
        <v>0.35370163155684164</v>
      </c>
      <c r="AD88" s="116">
        <f t="shared" si="29"/>
        <v>0.38353312247141075</v>
      </c>
      <c r="AE88" s="116">
        <f t="shared" si="29"/>
        <v>0.41364881865592684</v>
      </c>
      <c r="AF88" s="116">
        <f t="shared" si="29"/>
        <v>0.44377811703111042</v>
      </c>
      <c r="AG88" s="116">
        <f t="shared" si="29"/>
        <v>0.47367766615785273</v>
      </c>
      <c r="AH88" s="116">
        <f t="shared" si="29"/>
        <v>0.50312218821528687</v>
      </c>
      <c r="AI88" s="116">
        <f t="shared" si="29"/>
        <v>0.53191520204984333</v>
      </c>
      <c r="AJ88" s="116">
        <f t="shared" si="29"/>
        <v>0.5599055052105405</v>
      </c>
      <c r="AK88" s="116">
        <f t="shared" si="29"/>
        <v>0.58696799714450354</v>
      </c>
      <c r="AL88" s="116">
        <f t="shared" si="29"/>
        <v>0.61300500405459868</v>
      </c>
      <c r="AM88" s="116">
        <f t="shared" si="29"/>
        <v>0.63796255894472031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1.7648931778175326E-5</v>
      </c>
      <c r="G89" s="111">
        <f t="shared" si="29"/>
        <v>2.2880853547145077E-5</v>
      </c>
      <c r="H89" s="111">
        <f t="shared" si="29"/>
        <v>2.5242331932011083E-5</v>
      </c>
      <c r="I89" s="111">
        <f t="shared" si="29"/>
        <v>2.8460806919583159E-5</v>
      </c>
      <c r="J89" s="110">
        <f t="shared" si="29"/>
        <v>3.0763962216941294E-5</v>
      </c>
      <c r="K89" s="68">
        <f t="shared" si="29"/>
        <v>3.3345018898122799E-5</v>
      </c>
      <c r="L89" s="68">
        <f t="shared" si="29"/>
        <v>3.6164660403858608E-5</v>
      </c>
      <c r="M89" s="68">
        <f t="shared" si="29"/>
        <v>3.9071948302338408E-5</v>
      </c>
      <c r="N89" s="111">
        <f t="shared" si="29"/>
        <v>4.215720817219334E-5</v>
      </c>
      <c r="O89" s="110">
        <f t="shared" si="29"/>
        <v>4.5244636275741455E-5</v>
      </c>
      <c r="P89" s="68">
        <f t="shared" si="29"/>
        <v>4.8209967787193604E-5</v>
      </c>
      <c r="Q89" s="68">
        <f t="shared" si="29"/>
        <v>5.096667923535809E-5</v>
      </c>
      <c r="R89" s="68">
        <f t="shared" si="29"/>
        <v>5.3449236750237642E-5</v>
      </c>
      <c r="S89" s="111">
        <f t="shared" si="29"/>
        <v>5.5615132496203992E-5</v>
      </c>
      <c r="T89" s="111">
        <f t="shared" si="29"/>
        <v>5.7435703391997603E-5</v>
      </c>
      <c r="U89" s="111">
        <f t="shared" si="29"/>
        <v>5.8898572638680314E-5</v>
      </c>
      <c r="V89" s="111">
        <f t="shared" si="29"/>
        <v>5.9997371342552595E-5</v>
      </c>
      <c r="W89" s="111">
        <f t="shared" si="29"/>
        <v>6.0731011880543185E-5</v>
      </c>
      <c r="X89" s="116">
        <f t="shared" si="29"/>
        <v>6.1102631275015225E-5</v>
      </c>
      <c r="Y89" s="116">
        <f t="shared" si="29"/>
        <v>6.1129214231648402E-5</v>
      </c>
      <c r="Z89" s="116">
        <f t="shared" si="29"/>
        <v>6.0820839182368381E-5</v>
      </c>
      <c r="AA89" s="116">
        <f t="shared" si="29"/>
        <v>6.0191360756465527E-5</v>
      </c>
      <c r="AB89" s="116">
        <f t="shared" si="29"/>
        <v>5.926194736179831E-5</v>
      </c>
      <c r="AC89" s="116">
        <f t="shared" si="29"/>
        <v>5.8058474055299022E-5</v>
      </c>
      <c r="AD89" s="116">
        <f t="shared" si="29"/>
        <v>5.6610236822110786E-5</v>
      </c>
      <c r="AE89" s="116">
        <f t="shared" si="29"/>
        <v>5.4950344908793245E-5</v>
      </c>
      <c r="AF89" s="116">
        <f t="shared" si="29"/>
        <v>5.3114162133399324E-5</v>
      </c>
      <c r="AG89" s="116">
        <f t="shared" si="29"/>
        <v>5.1137566363503481E-5</v>
      </c>
      <c r="AH89" s="116">
        <f t="shared" si="29"/>
        <v>4.9056197569930298E-5</v>
      </c>
      <c r="AI89" s="116">
        <f t="shared" si="29"/>
        <v>4.6904423694563202E-5</v>
      </c>
      <c r="AJ89" s="116">
        <f t="shared" si="29"/>
        <v>4.4711220172581738E-5</v>
      </c>
      <c r="AK89" s="116">
        <f t="shared" si="29"/>
        <v>4.2502232981524468E-5</v>
      </c>
      <c r="AL89" s="116">
        <f t="shared" si="29"/>
        <v>4.0299562432137188E-5</v>
      </c>
      <c r="AM89" s="116">
        <f t="shared" si="29"/>
        <v>3.8120529258700953E-5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34664.492700000003</v>
      </c>
      <c r="J90" s="59">
        <f t="shared" si="30"/>
        <v>34990.928879999999</v>
      </c>
      <c r="K90" s="59">
        <f t="shared" si="30"/>
        <v>35162.328399999999</v>
      </c>
      <c r="L90" s="59">
        <f t="shared" si="30"/>
        <v>35280.261579999999</v>
      </c>
      <c r="M90" s="59">
        <f t="shared" si="30"/>
        <v>35171.596239999999</v>
      </c>
      <c r="N90" s="59">
        <f t="shared" si="30"/>
        <v>34956.526389999999</v>
      </c>
      <c r="O90" s="59">
        <f t="shared" si="30"/>
        <v>34772.479160000003</v>
      </c>
      <c r="P90" s="59">
        <f t="shared" si="30"/>
        <v>34631.155270000003</v>
      </c>
      <c r="Q90" s="59">
        <f t="shared" si="30"/>
        <v>34524.782140000003</v>
      </c>
      <c r="R90" s="59">
        <f t="shared" si="30"/>
        <v>34440.478459999998</v>
      </c>
      <c r="S90" s="59">
        <f t="shared" si="30"/>
        <v>34369.722020000001</v>
      </c>
      <c r="T90" s="59">
        <f t="shared" si="30"/>
        <v>34300.644209999999</v>
      </c>
      <c r="U90" s="59">
        <f t="shared" si="30"/>
        <v>34230.449800000002</v>
      </c>
      <c r="V90" s="59">
        <f t="shared" si="30"/>
        <v>34158.27349</v>
      </c>
      <c r="W90" s="59">
        <f t="shared" si="30"/>
        <v>34084.50131</v>
      </c>
      <c r="X90" s="59">
        <f t="shared" si="30"/>
        <v>34010.707159999998</v>
      </c>
      <c r="Y90" s="59">
        <f t="shared" si="30"/>
        <v>33935.180699999997</v>
      </c>
      <c r="Z90" s="59">
        <f t="shared" si="30"/>
        <v>33859.908490000002</v>
      </c>
      <c r="AA90" s="59">
        <f t="shared" si="30"/>
        <v>33786.187510000003</v>
      </c>
      <c r="AB90" s="59">
        <f t="shared" si="30"/>
        <v>33715.10772</v>
      </c>
      <c r="AC90" s="59">
        <f t="shared" si="30"/>
        <v>33646.987710000001</v>
      </c>
      <c r="AD90" s="59">
        <f t="shared" si="30"/>
        <v>33589.187570000002</v>
      </c>
      <c r="AE90" s="59">
        <f t="shared" si="30"/>
        <v>33540.153879999998</v>
      </c>
      <c r="AF90" s="59">
        <f t="shared" si="30"/>
        <v>33497.131020000001</v>
      </c>
      <c r="AG90" s="59">
        <f t="shared" si="30"/>
        <v>33458.497649999998</v>
      </c>
      <c r="AH90" s="59">
        <f t="shared" si="30"/>
        <v>33422.355669999997</v>
      </c>
      <c r="AI90" s="59">
        <f t="shared" si="30"/>
        <v>33387.041960000002</v>
      </c>
      <c r="AJ90" s="59">
        <f t="shared" si="30"/>
        <v>33352.509890000001</v>
      </c>
      <c r="AK90" s="59">
        <f t="shared" si="30"/>
        <v>33318.591840000001</v>
      </c>
      <c r="AL90" s="59">
        <f t="shared" si="30"/>
        <v>33285.168400000002</v>
      </c>
      <c r="AM90" s="59">
        <f t="shared" si="30"/>
        <v>33254.159390000001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2.4123113290246694E-3</v>
      </c>
      <c r="G91" s="128">
        <f t="shared" si="31"/>
        <v>4.9178930595426889E-3</v>
      </c>
      <c r="H91" s="128">
        <f t="shared" si="31"/>
        <v>6.0791121317806734E-3</v>
      </c>
      <c r="I91" s="128">
        <f t="shared" si="31"/>
        <v>8.5699726798540449E-3</v>
      </c>
      <c r="J91" s="127">
        <f t="shared" si="31"/>
        <v>1.317413765667372E-2</v>
      </c>
      <c r="K91" s="71">
        <f t="shared" si="31"/>
        <v>2.1010880129883548E-2</v>
      </c>
      <c r="L91" s="71">
        <f t="shared" si="31"/>
        <v>2.941719722362671E-2</v>
      </c>
      <c r="M91" s="71">
        <f t="shared" si="31"/>
        <v>3.7978371322279228E-2</v>
      </c>
      <c r="N91" s="128">
        <f t="shared" si="31"/>
        <v>4.7115514585887322E-2</v>
      </c>
      <c r="O91" s="127">
        <f t="shared" si="31"/>
        <v>5.7399492420890701E-2</v>
      </c>
      <c r="P91" s="71">
        <f t="shared" si="31"/>
        <v>6.9009759979630034E-2</v>
      </c>
      <c r="Q91" s="71">
        <f t="shared" si="31"/>
        <v>8.2046705943384687E-2</v>
      </c>
      <c r="R91" s="71">
        <f t="shared" si="31"/>
        <v>9.6569477246455204E-2</v>
      </c>
      <c r="S91" s="128">
        <f t="shared" si="31"/>
        <v>0.11263439555162279</v>
      </c>
      <c r="T91" s="128">
        <f t="shared" si="31"/>
        <v>0.13024752231031056</v>
      </c>
      <c r="U91" s="128">
        <f t="shared" si="31"/>
        <v>0.14943655809045195</v>
      </c>
      <c r="V91" s="128">
        <f t="shared" si="31"/>
        <v>0.1702089315990192</v>
      </c>
      <c r="W91" s="128">
        <f t="shared" si="31"/>
        <v>0.19254531628058608</v>
      </c>
      <c r="X91" s="120">
        <f t="shared" si="31"/>
        <v>0.21639816438912293</v>
      </c>
      <c r="Y91" s="120">
        <f t="shared" si="31"/>
        <v>0.24165169625868535</v>
      </c>
      <c r="Z91" s="120">
        <f t="shared" si="31"/>
        <v>0.26818526316105823</v>
      </c>
      <c r="AA91" s="120">
        <f t="shared" si="31"/>
        <v>0.29583768316687442</v>
      </c>
      <c r="AB91" s="120">
        <f t="shared" si="31"/>
        <v>0.32441698572748917</v>
      </c>
      <c r="AC91" s="120">
        <f t="shared" si="31"/>
        <v>0.35370163155684164</v>
      </c>
      <c r="AD91" s="120">
        <f t="shared" si="31"/>
        <v>0.38353312247141075</v>
      </c>
      <c r="AE91" s="120">
        <f t="shared" si="31"/>
        <v>0.41364881865592684</v>
      </c>
      <c r="AF91" s="120">
        <f t="shared" si="31"/>
        <v>0.44377811703111042</v>
      </c>
      <c r="AG91" s="120">
        <f t="shared" si="31"/>
        <v>0.47367766615785273</v>
      </c>
      <c r="AH91" s="120">
        <f t="shared" si="31"/>
        <v>0.50312218821528687</v>
      </c>
      <c r="AI91" s="120">
        <f t="shared" si="31"/>
        <v>0.53191520204984333</v>
      </c>
      <c r="AJ91" s="120">
        <f t="shared" si="31"/>
        <v>0.5599055052105405</v>
      </c>
      <c r="AK91" s="120">
        <f t="shared" si="31"/>
        <v>0.58696799714450354</v>
      </c>
      <c r="AL91" s="120">
        <f t="shared" si="31"/>
        <v>0.61300500405459868</v>
      </c>
      <c r="AM91" s="120">
        <f t="shared" si="31"/>
        <v>0.63796255894472031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4.1269990596794819E-5</v>
      </c>
      <c r="G92" s="111">
        <f t="shared" si="31"/>
        <v>1.1164333266210759E-4</v>
      </c>
      <c r="H92" s="111">
        <f t="shared" si="31"/>
        <v>1.4997030267922384E-4</v>
      </c>
      <c r="I92" s="111">
        <f t="shared" si="31"/>
        <v>2.359410563651491E-4</v>
      </c>
      <c r="J92" s="110">
        <f t="shared" si="31"/>
        <v>4.0477918630206998E-4</v>
      </c>
      <c r="K92" s="68">
        <f t="shared" si="31"/>
        <v>7.1216747267510304E-4</v>
      </c>
      <c r="L92" s="68">
        <f t="shared" si="31"/>
        <v>1.0702389250822556E-3</v>
      </c>
      <c r="M92" s="68">
        <f t="shared" si="31"/>
        <v>1.4657938106706755E-3</v>
      </c>
      <c r="N92" s="111">
        <f t="shared" si="31"/>
        <v>1.9227078234302787E-3</v>
      </c>
      <c r="O92" s="110">
        <f t="shared" si="31"/>
        <v>2.476593304542511E-3</v>
      </c>
      <c r="P92" s="68">
        <f t="shared" si="31"/>
        <v>3.1462875769087788E-3</v>
      </c>
      <c r="Q92" s="68">
        <f t="shared" si="31"/>
        <v>3.9471202496630725E-3</v>
      </c>
      <c r="R92" s="68">
        <f t="shared" si="31"/>
        <v>4.892323984281838E-3</v>
      </c>
      <c r="S92" s="111">
        <f t="shared" si="31"/>
        <v>5.9951726836806113E-3</v>
      </c>
      <c r="T92" s="111">
        <f t="shared" si="31"/>
        <v>7.2657251121640088E-3</v>
      </c>
      <c r="U92" s="111">
        <f t="shared" si="31"/>
        <v>8.7157858147689296E-3</v>
      </c>
      <c r="V92" s="111">
        <f t="shared" si="31"/>
        <v>1.0356088901962827E-2</v>
      </c>
      <c r="W92" s="111">
        <f t="shared" si="31"/>
        <v>1.2195651070829766E-2</v>
      </c>
      <c r="X92" s="116">
        <f t="shared" si="31"/>
        <v>1.4241500428713815E-2</v>
      </c>
      <c r="Y92" s="116">
        <f t="shared" si="31"/>
        <v>1.6494805763624533E-2</v>
      </c>
      <c r="Z92" s="116">
        <f t="shared" si="31"/>
        <v>1.8955809587895316E-2</v>
      </c>
      <c r="AA92" s="116">
        <f t="shared" si="31"/>
        <v>2.1620719108475697E-2</v>
      </c>
      <c r="AB92" s="116">
        <f t="shared" si="31"/>
        <v>2.4482010861568738E-2</v>
      </c>
      <c r="AC92" s="116">
        <f t="shared" si="31"/>
        <v>2.7528130562033005E-2</v>
      </c>
      <c r="AD92" s="116">
        <f t="shared" si="31"/>
        <v>3.0753058877869128E-2</v>
      </c>
      <c r="AE92" s="116">
        <f t="shared" si="31"/>
        <v>3.4138394358493626E-2</v>
      </c>
      <c r="AF92" s="116">
        <f t="shared" si="31"/>
        <v>3.766286919458095E-2</v>
      </c>
      <c r="AG92" s="116">
        <f t="shared" si="31"/>
        <v>4.1306301270822299E-2</v>
      </c>
      <c r="AH92" s="116">
        <f t="shared" si="31"/>
        <v>4.5048457561339815E-2</v>
      </c>
      <c r="AI92" s="116">
        <f t="shared" si="31"/>
        <v>4.8870515122448423E-2</v>
      </c>
      <c r="AJ92" s="116">
        <f t="shared" si="31"/>
        <v>5.2757387968800931E-2</v>
      </c>
      <c r="AK92" s="116">
        <f t="shared" si="31"/>
        <v>5.6695477410068119E-2</v>
      </c>
      <c r="AL92" s="116">
        <f t="shared" si="31"/>
        <v>6.0673104901581322E-2</v>
      </c>
      <c r="AM92" s="116">
        <f t="shared" si="31"/>
        <v>6.4683716066112229E-2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3.6366341246588621E-5</v>
      </c>
      <c r="G93" s="111">
        <f t="shared" si="31"/>
        <v>8.9393909650777625E-5</v>
      </c>
      <c r="H93" s="111">
        <f t="shared" si="31"/>
        <v>1.1699997815024878E-4</v>
      </c>
      <c r="I93" s="111">
        <f t="shared" si="31"/>
        <v>1.7811121401467962E-4</v>
      </c>
      <c r="J93" s="110">
        <f t="shared" si="31"/>
        <v>2.9610226711992331E-4</v>
      </c>
      <c r="K93" s="68">
        <f t="shared" si="31"/>
        <v>5.0698155785383094E-4</v>
      </c>
      <c r="L93" s="68">
        <f t="shared" si="31"/>
        <v>7.4729992237206088E-4</v>
      </c>
      <c r="M93" s="68">
        <f t="shared" si="31"/>
        <v>1.007136140432391E-3</v>
      </c>
      <c r="N93" s="111">
        <f t="shared" si="31"/>
        <v>1.3010865345308128E-3</v>
      </c>
      <c r="O93" s="110">
        <f t="shared" si="31"/>
        <v>1.6504877850647907E-3</v>
      </c>
      <c r="P93" s="68">
        <f t="shared" si="31"/>
        <v>2.065262358485565E-3</v>
      </c>
      <c r="Q93" s="68">
        <f t="shared" si="31"/>
        <v>2.5528433790719353E-3</v>
      </c>
      <c r="R93" s="68">
        <f t="shared" si="31"/>
        <v>3.1191747241481266E-3</v>
      </c>
      <c r="S93" s="111">
        <f t="shared" si="31"/>
        <v>3.7700532819147895E-3</v>
      </c>
      <c r="T93" s="111">
        <f t="shared" si="31"/>
        <v>4.5092123562771999E-3</v>
      </c>
      <c r="U93" s="111">
        <f t="shared" si="31"/>
        <v>5.3412469502518781E-3</v>
      </c>
      <c r="V93" s="111">
        <f t="shared" si="31"/>
        <v>6.2699383756236798E-3</v>
      </c>
      <c r="W93" s="111">
        <f t="shared" si="31"/>
        <v>7.2979045736256956E-3</v>
      </c>
      <c r="X93" s="116">
        <f t="shared" si="31"/>
        <v>8.4264680664169998E-3</v>
      </c>
      <c r="Y93" s="116">
        <f t="shared" si="31"/>
        <v>9.6535905229465906E-3</v>
      </c>
      <c r="Z93" s="116">
        <f t="shared" si="31"/>
        <v>1.097668390951992E-2</v>
      </c>
      <c r="AA93" s="116">
        <f t="shared" si="31"/>
        <v>1.239091038537837E-2</v>
      </c>
      <c r="AB93" s="116">
        <f t="shared" si="31"/>
        <v>1.3889453979772128E-2</v>
      </c>
      <c r="AC93" s="116">
        <f t="shared" si="31"/>
        <v>1.5463445000913574E-2</v>
      </c>
      <c r="AD93" s="116">
        <f t="shared" si="31"/>
        <v>1.7106921380653086E-2</v>
      </c>
      <c r="AE93" s="116">
        <f t="shared" si="31"/>
        <v>1.8807675175162315E-2</v>
      </c>
      <c r="AF93" s="116">
        <f t="shared" si="31"/>
        <v>2.0552279315770489E-2</v>
      </c>
      <c r="AG93" s="116">
        <f t="shared" si="31"/>
        <v>2.232808982384181E-2</v>
      </c>
      <c r="AH93" s="116">
        <f t="shared" si="31"/>
        <v>2.4122709849075101E-2</v>
      </c>
      <c r="AI93" s="116">
        <f t="shared" si="31"/>
        <v>2.5924691640457027E-2</v>
      </c>
      <c r="AJ93" s="116">
        <f t="shared" si="31"/>
        <v>2.7724625461463284E-2</v>
      </c>
      <c r="AK93" s="116">
        <f t="shared" si="31"/>
        <v>2.9514043610313633E-2</v>
      </c>
      <c r="AL93" s="116">
        <f t="shared" si="31"/>
        <v>3.1285595779049748E-2</v>
      </c>
      <c r="AM93" s="116">
        <f t="shared" si="31"/>
        <v>3.3034366471772658E-2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7.0856125908356089E-5</v>
      </c>
      <c r="G94" s="111">
        <f t="shared" si="31"/>
        <v>1.4582061245605965E-4</v>
      </c>
      <c r="H94" s="111">
        <f t="shared" si="31"/>
        <v>1.8063321809940304E-4</v>
      </c>
      <c r="I94" s="111">
        <f t="shared" si="31"/>
        <v>2.5520468009041425E-4</v>
      </c>
      <c r="J94" s="110">
        <f t="shared" si="31"/>
        <v>3.9281534186011012E-4</v>
      </c>
      <c r="K94" s="68">
        <f t="shared" si="31"/>
        <v>6.2644792146358548E-4</v>
      </c>
      <c r="L94" s="68">
        <f t="shared" si="31"/>
        <v>8.7605430673793781E-4</v>
      </c>
      <c r="M94" s="68">
        <f t="shared" si="31"/>
        <v>1.128750572169084E-3</v>
      </c>
      <c r="N94" s="111">
        <f t="shared" si="31"/>
        <v>1.3962687340685739E-3</v>
      </c>
      <c r="O94" s="110">
        <f t="shared" si="31"/>
        <v>1.6943125984463167E-3</v>
      </c>
      <c r="P94" s="68">
        <f t="shared" si="31"/>
        <v>2.0267386323898399E-3</v>
      </c>
      <c r="Q94" s="68">
        <f t="shared" si="31"/>
        <v>2.3948562746817668E-3</v>
      </c>
      <c r="R94" s="68">
        <f t="shared" si="31"/>
        <v>2.7985881886613021E-3</v>
      </c>
      <c r="S94" s="111">
        <f t="shared" si="31"/>
        <v>3.2375885622597769E-3</v>
      </c>
      <c r="T94" s="111">
        <f t="shared" si="31"/>
        <v>3.7099575366838279E-3</v>
      </c>
      <c r="U94" s="111">
        <f t="shared" si="31"/>
        <v>4.2142082456655301E-3</v>
      </c>
      <c r="V94" s="111">
        <f t="shared" si="31"/>
        <v>4.7481128473159254E-3</v>
      </c>
      <c r="W94" s="111">
        <f t="shared" si="31"/>
        <v>5.3085546024085285E-3</v>
      </c>
      <c r="X94" s="116">
        <f t="shared" si="31"/>
        <v>5.8915142827627122E-3</v>
      </c>
      <c r="Y94" s="116">
        <f t="shared" si="31"/>
        <v>6.4911723013161976E-3</v>
      </c>
      <c r="Z94" s="116">
        <f t="shared" si="31"/>
        <v>7.1015600166496494E-3</v>
      </c>
      <c r="AA94" s="116">
        <f t="shared" si="31"/>
        <v>7.715708602009117E-3</v>
      </c>
      <c r="AB94" s="116">
        <f t="shared" si="31"/>
        <v>8.3260050874308759E-3</v>
      </c>
      <c r="AC94" s="116">
        <f t="shared" si="31"/>
        <v>8.924325003119276E-3</v>
      </c>
      <c r="AD94" s="116">
        <f t="shared" si="31"/>
        <v>9.503950997169058E-3</v>
      </c>
      <c r="AE94" s="116">
        <f t="shared" si="31"/>
        <v>1.0056295722636084E-2</v>
      </c>
      <c r="AF94" s="116">
        <f t="shared" si="31"/>
        <v>1.0573008846296115E-2</v>
      </c>
      <c r="AG94" s="116">
        <f t="shared" si="31"/>
        <v>1.1046644253616091E-2</v>
      </c>
      <c r="AH94" s="116">
        <f t="shared" si="31"/>
        <v>1.1470537704920548E-2</v>
      </c>
      <c r="AI94" s="116">
        <f t="shared" si="31"/>
        <v>1.1838956987371276E-2</v>
      </c>
      <c r="AJ94" s="116">
        <f t="shared" si="31"/>
        <v>1.2147294024833584E-2</v>
      </c>
      <c r="AK94" s="116">
        <f t="shared" si="31"/>
        <v>1.2391757544336843E-2</v>
      </c>
      <c r="AL94" s="116">
        <f t="shared" si="31"/>
        <v>1.2569338570628951E-2</v>
      </c>
      <c r="AM94" s="116">
        <f t="shared" si="31"/>
        <v>1.267772596070425E-2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1.5702162452418263E-3</v>
      </c>
      <c r="G95" s="111">
        <f t="shared" si="31"/>
        <v>3.1857009008638376E-3</v>
      </c>
      <c r="H95" s="111">
        <f t="shared" si="31"/>
        <v>3.9311128743139603E-3</v>
      </c>
      <c r="I95" s="111">
        <f t="shared" si="31"/>
        <v>5.5278622698551709E-3</v>
      </c>
      <c r="J95" s="110">
        <f t="shared" si="31"/>
        <v>8.4735820908564581E-3</v>
      </c>
      <c r="K95" s="68">
        <f t="shared" si="31"/>
        <v>1.3475907425971257E-2</v>
      </c>
      <c r="L95" s="68">
        <f t="shared" si="31"/>
        <v>1.8825405928296974E-2</v>
      </c>
      <c r="M95" s="68">
        <f t="shared" si="31"/>
        <v>2.4255562138228392E-2</v>
      </c>
      <c r="N95" s="111">
        <f t="shared" si="31"/>
        <v>3.0030902478351201E-2</v>
      </c>
      <c r="O95" s="110">
        <f t="shared" si="31"/>
        <v>3.6508149653600941E-2</v>
      </c>
      <c r="P95" s="68">
        <f t="shared" si="31"/>
        <v>4.3795010711463335E-2</v>
      </c>
      <c r="Q95" s="68">
        <f t="shared" si="31"/>
        <v>5.1948967953719283E-2</v>
      </c>
      <c r="R95" s="68">
        <f t="shared" si="31"/>
        <v>6.1001469199681961E-2</v>
      </c>
      <c r="S95" s="111">
        <f t="shared" si="31"/>
        <v>7.0982086633705047E-2</v>
      </c>
      <c r="T95" s="111">
        <f t="shared" si="31"/>
        <v>8.1889049016202142E-2</v>
      </c>
      <c r="U95" s="111">
        <f t="shared" si="31"/>
        <v>9.3733898319968895E-2</v>
      </c>
      <c r="V95" s="111">
        <f t="shared" si="31"/>
        <v>0.10651541876275317</v>
      </c>
      <c r="W95" s="111">
        <f t="shared" si="31"/>
        <v>0.12021572775066075</v>
      </c>
      <c r="X95" s="116">
        <f t="shared" si="31"/>
        <v>0.13479946604556284</v>
      </c>
      <c r="Y95" s="116">
        <f t="shared" si="31"/>
        <v>0.150189589560665</v>
      </c>
      <c r="Z95" s="116">
        <f t="shared" si="31"/>
        <v>0.16630639886882931</v>
      </c>
      <c r="AA95" s="116">
        <f t="shared" si="31"/>
        <v>0.183045763632536</v>
      </c>
      <c r="AB95" s="116">
        <f t="shared" si="31"/>
        <v>0.20028538491052461</v>
      </c>
      <c r="AC95" s="116">
        <f t="shared" si="31"/>
        <v>0.21788577186126953</v>
      </c>
      <c r="AD95" s="116">
        <f t="shared" si="31"/>
        <v>0.23574593929959703</v>
      </c>
      <c r="AE95" s="116">
        <f t="shared" si="31"/>
        <v>0.25370322764303316</v>
      </c>
      <c r="AF95" s="116">
        <f t="shared" si="31"/>
        <v>0.27159138087283274</v>
      </c>
      <c r="AG95" s="116">
        <f t="shared" si="31"/>
        <v>0.28926154665524834</v>
      </c>
      <c r="AH95" s="116">
        <f t="shared" si="31"/>
        <v>0.30657685954785363</v>
      </c>
      <c r="AI95" s="116">
        <f t="shared" si="31"/>
        <v>0.32341869048886529</v>
      </c>
      <c r="AJ95" s="116">
        <f t="shared" si="31"/>
        <v>0.33969620719299937</v>
      </c>
      <c r="AK95" s="116">
        <f t="shared" si="31"/>
        <v>0.3553349900516084</v>
      </c>
      <c r="AL95" s="116">
        <f t="shared" si="31"/>
        <v>0.37027766216739338</v>
      </c>
      <c r="AM95" s="116">
        <f t="shared" si="31"/>
        <v>0.38449283471723927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6.0110641749313665E-4</v>
      </c>
      <c r="G96" s="111">
        <f t="shared" si="31"/>
        <v>1.205502922385121E-3</v>
      </c>
      <c r="H96" s="111">
        <f t="shared" si="31"/>
        <v>1.4815402600878149E-3</v>
      </c>
      <c r="I96" s="111">
        <f t="shared" si="31"/>
        <v>2.0710440882926867E-3</v>
      </c>
      <c r="J96" s="110">
        <f t="shared" si="31"/>
        <v>3.1538114057634015E-3</v>
      </c>
      <c r="K96" s="68">
        <f t="shared" si="31"/>
        <v>4.9830108349707579E-3</v>
      </c>
      <c r="L96" s="68">
        <f t="shared" si="31"/>
        <v>6.9257711410653329E-3</v>
      </c>
      <c r="M96" s="68">
        <f t="shared" si="31"/>
        <v>8.8834744282848613E-3</v>
      </c>
      <c r="N96" s="111">
        <f t="shared" si="31"/>
        <v>1.0949783614927423E-2</v>
      </c>
      <c r="O96" s="110">
        <f t="shared" si="31"/>
        <v>1.3249532375303893E-2</v>
      </c>
      <c r="P96" s="68">
        <f t="shared" si="31"/>
        <v>1.5817368200087768E-2</v>
      </c>
      <c r="Q96" s="68">
        <f t="shared" si="31"/>
        <v>1.8669954998881851E-2</v>
      </c>
      <c r="R96" s="68">
        <f t="shared" si="31"/>
        <v>2.1814837499211679E-2</v>
      </c>
      <c r="S96" s="111">
        <f t="shared" si="31"/>
        <v>2.5258985731534872E-2</v>
      </c>
      <c r="T96" s="111">
        <f t="shared" si="31"/>
        <v>2.899862251012807E-2</v>
      </c>
      <c r="U96" s="111">
        <f t="shared" si="31"/>
        <v>3.3034623488938201E-2</v>
      </c>
      <c r="V96" s="111">
        <f t="shared" si="31"/>
        <v>3.7363501067278329E-2</v>
      </c>
      <c r="W96" s="111">
        <f t="shared" si="31"/>
        <v>4.1976139711929386E-2</v>
      </c>
      <c r="X96" s="116">
        <f t="shared" si="31"/>
        <v>4.6857586274310213E-2</v>
      </c>
      <c r="Y96" s="116">
        <f t="shared" si="31"/>
        <v>5.1979109985997515E-2</v>
      </c>
      <c r="Z96" s="116">
        <f t="shared" si="31"/>
        <v>5.731143923714721E-2</v>
      </c>
      <c r="AA96" s="116">
        <f t="shared" si="31"/>
        <v>6.2817482066356997E-2</v>
      </c>
      <c r="AB96" s="116">
        <f t="shared" si="31"/>
        <v>6.8454593714108419E-2</v>
      </c>
      <c r="AC96" s="116">
        <f t="shared" si="31"/>
        <v>7.4175019395815028E-2</v>
      </c>
      <c r="AD96" s="116">
        <f t="shared" si="31"/>
        <v>7.9944007559096794E-2</v>
      </c>
      <c r="AE96" s="116">
        <f t="shared" si="31"/>
        <v>8.5707395299523301E-2</v>
      </c>
      <c r="AF96" s="116">
        <f t="shared" si="31"/>
        <v>9.1410603050505676E-2</v>
      </c>
      <c r="AG96" s="116">
        <f t="shared" si="31"/>
        <v>9.7005353496498081E-2</v>
      </c>
      <c r="AH96" s="116">
        <f t="shared" si="31"/>
        <v>0.10244793909225969</v>
      </c>
      <c r="AI96" s="116">
        <f t="shared" si="31"/>
        <v>0.10770113307156845</v>
      </c>
      <c r="AJ96" s="116">
        <f t="shared" si="31"/>
        <v>0.11273711029248121</v>
      </c>
      <c r="AK96" s="116">
        <f t="shared" si="31"/>
        <v>0.11753379457947703</v>
      </c>
      <c r="AL96" s="116">
        <f t="shared" si="31"/>
        <v>0.12207496255299101</v>
      </c>
      <c r="AM96" s="116">
        <f t="shared" si="31"/>
        <v>0.12635277138484902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2.5997332692633229E-7</v>
      </c>
      <c r="G97" s="111">
        <f t="shared" si="31"/>
        <v>2.0214521468981476E-7</v>
      </c>
      <c r="H97" s="111">
        <f t="shared" si="31"/>
        <v>1.8599206696310972E-7</v>
      </c>
      <c r="I97" s="111">
        <f t="shared" si="31"/>
        <v>1.6987833287980007E-7</v>
      </c>
      <c r="J97" s="110">
        <f t="shared" si="31"/>
        <v>1.5519673852110667E-7</v>
      </c>
      <c r="K97" s="68">
        <f t="shared" si="31"/>
        <v>1.4242153372300567E-7</v>
      </c>
      <c r="L97" s="68">
        <f t="shared" si="31"/>
        <v>1.3089911506262703E-7</v>
      </c>
      <c r="M97" s="68">
        <f t="shared" si="31"/>
        <v>1.2108536390954543E-7</v>
      </c>
      <c r="N97" s="111">
        <f t="shared" si="31"/>
        <v>1.1234938037560544E-7</v>
      </c>
      <c r="O97" s="110">
        <f t="shared" si="31"/>
        <v>1.0415461530180983E-7</v>
      </c>
      <c r="P97" s="68">
        <f t="shared" si="31"/>
        <v>9.6441158372017533E-8</v>
      </c>
      <c r="Q97" s="68">
        <f t="shared" si="31"/>
        <v>8.921002766970682E-8</v>
      </c>
      <c r="R97" s="68">
        <f t="shared" si="31"/>
        <v>8.2468988440412046E-8</v>
      </c>
      <c r="S97" s="111">
        <f t="shared" si="31"/>
        <v>7.6207733611457349E-8</v>
      </c>
      <c r="T97" s="111">
        <f t="shared" si="31"/>
        <v>7.041870132852528E-8</v>
      </c>
      <c r="U97" s="111">
        <f t="shared" si="31"/>
        <v>6.5071812757774516E-8</v>
      </c>
      <c r="V97" s="111">
        <f t="shared" si="31"/>
        <v>6.0134654949739971E-8</v>
      </c>
      <c r="W97" s="111">
        <f t="shared" si="31"/>
        <v>5.5574941313407177E-8</v>
      </c>
      <c r="X97" s="116">
        <f t="shared" si="31"/>
        <v>5.1361241969542161E-8</v>
      </c>
      <c r="Y97" s="116">
        <f t="shared" si="31"/>
        <v>4.746967267511854E-8</v>
      </c>
      <c r="Z97" s="116">
        <f t="shared" si="31"/>
        <v>4.3872849817025594E-8</v>
      </c>
      <c r="AA97" s="116">
        <f t="shared" si="31"/>
        <v>4.0546900404034365E-8</v>
      </c>
      <c r="AB97" s="116">
        <f t="shared" si="31"/>
        <v>3.7470329933147253E-8</v>
      </c>
      <c r="AC97" s="116">
        <f t="shared" si="31"/>
        <v>3.4624308126511933E-8</v>
      </c>
      <c r="AD97" s="116">
        <f t="shared" si="31"/>
        <v>3.1984753955750409E-8</v>
      </c>
      <c r="AE97" s="116">
        <f t="shared" si="31"/>
        <v>2.9538789045054913E-8</v>
      </c>
      <c r="AF97" s="116">
        <f t="shared" si="31"/>
        <v>2.7275036971211034E-8</v>
      </c>
      <c r="AG97" s="116">
        <f t="shared" si="31"/>
        <v>2.5181508739977752E-8</v>
      </c>
      <c r="AH97" s="116">
        <f t="shared" si="31"/>
        <v>2.3246969713071699E-8</v>
      </c>
      <c r="AI97" s="116">
        <f t="shared" si="31"/>
        <v>2.1460541992861232E-8</v>
      </c>
      <c r="AJ97" s="116">
        <f t="shared" si="31"/>
        <v>1.9810951265113317E-8</v>
      </c>
      <c r="AK97" s="116">
        <f t="shared" si="31"/>
        <v>1.8287840942560072E-8</v>
      </c>
      <c r="AL97" s="116">
        <f t="shared" si="31"/>
        <v>1.6881597360342631E-8</v>
      </c>
      <c r="AM97" s="116">
        <f t="shared" si="31"/>
        <v>1.5582371183191709E-8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9.2236235293778469E-5</v>
      </c>
      <c r="G98" s="111">
        <f t="shared" si="31"/>
        <v>1.7962923529915941E-4</v>
      </c>
      <c r="H98" s="111">
        <f t="shared" si="31"/>
        <v>2.1866950832986792E-4</v>
      </c>
      <c r="I98" s="111">
        <f t="shared" si="31"/>
        <v>3.016394923327408E-4</v>
      </c>
      <c r="J98" s="110">
        <f t="shared" si="31"/>
        <v>4.5289216683406895E-4</v>
      </c>
      <c r="K98" s="68">
        <f t="shared" si="31"/>
        <v>7.062224971995882E-4</v>
      </c>
      <c r="L98" s="68">
        <f t="shared" si="31"/>
        <v>9.7229609713114827E-4</v>
      </c>
      <c r="M98" s="68">
        <f t="shared" si="31"/>
        <v>1.2375331612188437E-3</v>
      </c>
      <c r="N98" s="111">
        <f t="shared" si="31"/>
        <v>1.5146530753452246E-3</v>
      </c>
      <c r="O98" s="110">
        <f t="shared" ref="O98:AM106" si="32">O56/O$48</f>
        <v>1.8203125370713428E-3</v>
      </c>
      <c r="P98" s="68">
        <f t="shared" si="32"/>
        <v>2.1589960668961534E-3</v>
      </c>
      <c r="Q98" s="68">
        <f t="shared" si="32"/>
        <v>2.5328738824592044E-3</v>
      </c>
      <c r="R98" s="68">
        <f t="shared" si="32"/>
        <v>2.943001161198154E-3</v>
      </c>
      <c r="S98" s="111">
        <f t="shared" si="32"/>
        <v>3.3904324693749734E-3</v>
      </c>
      <c r="T98" s="111">
        <f t="shared" si="32"/>
        <v>3.874885374929814E-3</v>
      </c>
      <c r="U98" s="111">
        <f t="shared" si="32"/>
        <v>4.3967301972175658E-3</v>
      </c>
      <c r="V98" s="111">
        <f t="shared" si="32"/>
        <v>4.9558115034578111E-3</v>
      </c>
      <c r="W98" s="111">
        <f t="shared" si="32"/>
        <v>5.5512829945523418E-3</v>
      </c>
      <c r="X98" s="116">
        <f t="shared" si="32"/>
        <v>6.1815779487014938E-3</v>
      </c>
      <c r="Y98" s="116">
        <f t="shared" si="32"/>
        <v>6.8433806512779236E-3</v>
      </c>
      <c r="Z98" s="116">
        <f t="shared" si="32"/>
        <v>7.5333276690730949E-3</v>
      </c>
      <c r="AA98" s="116">
        <f t="shared" si="32"/>
        <v>8.247058823003613E-3</v>
      </c>
      <c r="AB98" s="116">
        <f t="shared" si="32"/>
        <v>8.9794995915261459E-3</v>
      </c>
      <c r="AC98" s="116">
        <f t="shared" si="32"/>
        <v>9.7249050322193008E-3</v>
      </c>
      <c r="AD98" s="116">
        <f t="shared" si="32"/>
        <v>1.0479212379473456E-2</v>
      </c>
      <c r="AE98" s="116">
        <f t="shared" si="32"/>
        <v>1.1235800973015691E-2</v>
      </c>
      <c r="AF98" s="116">
        <f t="shared" si="32"/>
        <v>1.1987948402513667E-2</v>
      </c>
      <c r="AG98" s="116">
        <f t="shared" si="32"/>
        <v>1.2729705596927781E-2</v>
      </c>
      <c r="AH98" s="116">
        <f t="shared" si="32"/>
        <v>1.3455661256805721E-2</v>
      </c>
      <c r="AI98" s="116">
        <f t="shared" si="32"/>
        <v>1.4161193287696697E-2</v>
      </c>
      <c r="AJ98" s="116">
        <f t="shared" si="32"/>
        <v>1.4842860370410342E-2</v>
      </c>
      <c r="AK98" s="116">
        <f t="shared" si="32"/>
        <v>1.5497915478531219E-2</v>
      </c>
      <c r="AL98" s="116">
        <f t="shared" si="32"/>
        <v>1.6124323258643932E-2</v>
      </c>
      <c r="AM98" s="116">
        <f t="shared" si="32"/>
        <v>1.6721128749001283E-2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0.9914300274759249</v>
      </c>
      <c r="J99" s="127">
        <f t="shared" si="33"/>
        <v>0.98682586245192583</v>
      </c>
      <c r="K99" s="71">
        <f t="shared" si="33"/>
        <v>0.97898911978764191</v>
      </c>
      <c r="L99" s="71">
        <f t="shared" si="33"/>
        <v>0.97058280286140675</v>
      </c>
      <c r="M99" s="71">
        <f t="shared" si="33"/>
        <v>0.96202162873458497</v>
      </c>
      <c r="N99" s="128">
        <f t="shared" si="33"/>
        <v>0.95288448538550574</v>
      </c>
      <c r="O99" s="127">
        <f t="shared" si="33"/>
        <v>0.94260050740655899</v>
      </c>
      <c r="P99" s="71">
        <f t="shared" si="33"/>
        <v>0.93099023981823981</v>
      </c>
      <c r="Q99" s="71">
        <f t="shared" si="33"/>
        <v>0.91795329399868586</v>
      </c>
      <c r="R99" s="71">
        <f t="shared" si="33"/>
        <v>0.90343052278258051</v>
      </c>
      <c r="S99" s="128">
        <f t="shared" si="33"/>
        <v>0.88736560430290035</v>
      </c>
      <c r="T99" s="128">
        <f t="shared" si="32"/>
        <v>0.86975247774799735</v>
      </c>
      <c r="U99" s="128">
        <f t="shared" si="32"/>
        <v>0.85056344190954802</v>
      </c>
      <c r="V99" s="128">
        <f t="shared" si="32"/>
        <v>0.82979106828387894</v>
      </c>
      <c r="W99" s="128">
        <f t="shared" si="32"/>
        <v>0.80745468357271977</v>
      </c>
      <c r="X99" s="120">
        <f t="shared" si="33"/>
        <v>0.78360183558147456</v>
      </c>
      <c r="Y99" s="120">
        <f t="shared" si="32"/>
        <v>0.75834830371184681</v>
      </c>
      <c r="Z99" s="120">
        <f t="shared" si="32"/>
        <v>0.73181473680940823</v>
      </c>
      <c r="AA99" s="120">
        <f t="shared" si="32"/>
        <v>0.70416231671473362</v>
      </c>
      <c r="AB99" s="120">
        <f t="shared" si="32"/>
        <v>0.67558301427251088</v>
      </c>
      <c r="AC99" s="120">
        <f t="shared" si="33"/>
        <v>0.64629836844315824</v>
      </c>
      <c r="AD99" s="120">
        <f t="shared" si="32"/>
        <v>0.61646687752858909</v>
      </c>
      <c r="AE99" s="120">
        <f t="shared" si="32"/>
        <v>0.58635118134407327</v>
      </c>
      <c r="AF99" s="120">
        <f t="shared" si="32"/>
        <v>0.5562218832674225</v>
      </c>
      <c r="AG99" s="120">
        <f t="shared" si="32"/>
        <v>0.52632233384214733</v>
      </c>
      <c r="AH99" s="120">
        <f t="shared" si="33"/>
        <v>0.49687781178471313</v>
      </c>
      <c r="AI99" s="120">
        <f t="shared" si="32"/>
        <v>0.46808479795015656</v>
      </c>
      <c r="AJ99" s="120">
        <f t="shared" si="32"/>
        <v>0.44009449478945945</v>
      </c>
      <c r="AK99" s="120">
        <f t="shared" si="32"/>
        <v>0.41303200285549641</v>
      </c>
      <c r="AL99" s="120">
        <f t="shared" si="32"/>
        <v>0.38699499594540132</v>
      </c>
      <c r="AM99" s="120">
        <f t="shared" si="33"/>
        <v>0.36203744105527969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1.5509726401877781E-2</v>
      </c>
      <c r="G100" s="130">
        <f t="shared" si="33"/>
        <v>2.0126908033212376E-2</v>
      </c>
      <c r="H100" s="130">
        <f t="shared" si="33"/>
        <v>2.2213095397576495E-2</v>
      </c>
      <c r="I100" s="130">
        <f t="shared" si="33"/>
        <v>2.5057404105613811E-2</v>
      </c>
      <c r="J100" s="129">
        <f t="shared" si="33"/>
        <v>2.7092889218549947E-2</v>
      </c>
      <c r="K100" s="72">
        <f t="shared" si="33"/>
        <v>2.9375151788867321E-2</v>
      </c>
      <c r="L100" s="72">
        <f t="shared" si="33"/>
        <v>3.1869015524459157E-2</v>
      </c>
      <c r="M100" s="72">
        <f t="shared" si="33"/>
        <v>3.4440959396160743E-2</v>
      </c>
      <c r="N100" s="130">
        <f t="shared" si="33"/>
        <v>3.7170849114221728E-2</v>
      </c>
      <c r="O100" s="129">
        <f t="shared" si="33"/>
        <v>3.9902986457063416E-2</v>
      </c>
      <c r="P100" s="72">
        <f t="shared" si="33"/>
        <v>4.2527409799574957E-2</v>
      </c>
      <c r="Q100" s="72">
        <f t="shared" si="33"/>
        <v>4.496756282789971E-2</v>
      </c>
      <c r="R100" s="72">
        <f t="shared" si="33"/>
        <v>4.7165462520696935E-2</v>
      </c>
      <c r="S100" s="130">
        <f t="shared" si="33"/>
        <v>4.9083499424823103E-2</v>
      </c>
      <c r="T100" s="130">
        <f t="shared" si="32"/>
        <v>5.0696309385729763E-2</v>
      </c>
      <c r="U100" s="130">
        <f t="shared" si="32"/>
        <v>5.1992938375002011E-2</v>
      </c>
      <c r="V100" s="130">
        <f t="shared" si="32"/>
        <v>5.2967744506456901E-2</v>
      </c>
      <c r="W100" s="130">
        <f t="shared" si="32"/>
        <v>5.3619754749464461E-2</v>
      </c>
      <c r="X100" s="121">
        <f t="shared" si="33"/>
        <v>5.3951729829307085E-2</v>
      </c>
      <c r="Y100" s="121">
        <f t="shared" si="32"/>
        <v>5.3978678710851838E-2</v>
      </c>
      <c r="Z100" s="121">
        <f t="shared" si="32"/>
        <v>5.3709492763014843E-2</v>
      </c>
      <c r="AA100" s="121">
        <f t="shared" si="32"/>
        <v>5.3156398852887317E-2</v>
      </c>
      <c r="AB100" s="121">
        <f t="shared" si="32"/>
        <v>5.2338091328512595E-2</v>
      </c>
      <c r="AC100" s="121">
        <f t="shared" si="33"/>
        <v>5.1277425452478931E-2</v>
      </c>
      <c r="AD100" s="121">
        <f t="shared" si="32"/>
        <v>5.000029472281755E-2</v>
      </c>
      <c r="AE100" s="121">
        <f t="shared" si="32"/>
        <v>4.8535950813592389E-2</v>
      </c>
      <c r="AF100" s="121">
        <f t="shared" si="32"/>
        <v>4.691563967259426E-2</v>
      </c>
      <c r="AG100" s="121">
        <f t="shared" si="32"/>
        <v>4.5171066848543932E-2</v>
      </c>
      <c r="AH100" s="121">
        <f t="shared" si="33"/>
        <v>4.3333730880615699E-2</v>
      </c>
      <c r="AI100" s="121">
        <f t="shared" si="32"/>
        <v>4.1434010256355153E-2</v>
      </c>
      <c r="AJ100" s="121">
        <f t="shared" si="32"/>
        <v>3.949751845797294E-2</v>
      </c>
      <c r="AK100" s="121">
        <f t="shared" si="32"/>
        <v>3.7546927223320495E-2</v>
      </c>
      <c r="AL100" s="121">
        <f t="shared" si="32"/>
        <v>3.5601775534354813E-2</v>
      </c>
      <c r="AM100" s="121">
        <f t="shared" si="33"/>
        <v>3.3677380049389367E-2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0.12617199814051905</v>
      </c>
      <c r="G101" s="130">
        <f t="shared" si="33"/>
        <v>0.14164039533466705</v>
      </c>
      <c r="H101" s="130">
        <f t="shared" si="33"/>
        <v>0.14616166062124117</v>
      </c>
      <c r="I101" s="130">
        <f t="shared" si="33"/>
        <v>0.15116034890076435</v>
      </c>
      <c r="J101" s="129">
        <f t="shared" si="33"/>
        <v>0.15464152050827182</v>
      </c>
      <c r="K101" s="72">
        <f t="shared" si="33"/>
        <v>0.15721696103606153</v>
      </c>
      <c r="L101" s="72">
        <f t="shared" si="33"/>
        <v>0.15931195247107349</v>
      </c>
      <c r="M101" s="72">
        <f t="shared" si="33"/>
        <v>0.16083905002202994</v>
      </c>
      <c r="N101" s="130">
        <f t="shared" si="33"/>
        <v>0.16189225164600229</v>
      </c>
      <c r="O101" s="129">
        <f t="shared" si="33"/>
        <v>0.16257432908329908</v>
      </c>
      <c r="P101" s="72">
        <f t="shared" si="33"/>
        <v>0.16285422755981885</v>
      </c>
      <c r="Q101" s="72">
        <f t="shared" si="33"/>
        <v>0.16270106711236729</v>
      </c>
      <c r="R101" s="72">
        <f t="shared" si="33"/>
        <v>0.16208984536854196</v>
      </c>
      <c r="S101" s="130">
        <f t="shared" si="33"/>
        <v>0.16100343726317981</v>
      </c>
      <c r="T101" s="130">
        <f t="shared" si="32"/>
        <v>0.15943505100133512</v>
      </c>
      <c r="U101" s="130">
        <f t="shared" si="32"/>
        <v>0.15738366464585574</v>
      </c>
      <c r="V101" s="130">
        <f t="shared" si="32"/>
        <v>0.15485450426961847</v>
      </c>
      <c r="W101" s="130">
        <f t="shared" si="32"/>
        <v>0.15185930804513212</v>
      </c>
      <c r="X101" s="121">
        <f t="shared" si="33"/>
        <v>0.14841602576075338</v>
      </c>
      <c r="Y101" s="121">
        <f t="shared" si="32"/>
        <v>0.14455237183988237</v>
      </c>
      <c r="Z101" s="121">
        <f t="shared" si="32"/>
        <v>0.14030133272223735</v>
      </c>
      <c r="AA101" s="121">
        <f t="shared" si="32"/>
        <v>0.135703825406254</v>
      </c>
      <c r="AB101" s="121">
        <f t="shared" si="32"/>
        <v>0.13080746387127368</v>
      </c>
      <c r="AC101" s="121">
        <f t="shared" si="33"/>
        <v>0.12566563718699086</v>
      </c>
      <c r="AD101" s="121">
        <f t="shared" si="32"/>
        <v>0.1203200665266939</v>
      </c>
      <c r="AE101" s="121">
        <f t="shared" si="32"/>
        <v>0.11483171042624925</v>
      </c>
      <c r="AF101" s="121">
        <f t="shared" si="32"/>
        <v>0.10926297675507614</v>
      </c>
      <c r="AG101" s="121">
        <f t="shared" si="32"/>
        <v>0.1036710412788065</v>
      </c>
      <c r="AH101" s="121">
        <f t="shared" si="33"/>
        <v>9.8109127207430036E-2</v>
      </c>
      <c r="AI101" s="121">
        <f t="shared" si="32"/>
        <v>9.2623807095727498E-2</v>
      </c>
      <c r="AJ101" s="121">
        <f t="shared" si="32"/>
        <v>8.7252615578191486E-2</v>
      </c>
      <c r="AK101" s="121">
        <f t="shared" si="32"/>
        <v>8.2027146348931643E-2</v>
      </c>
      <c r="AL101" s="121">
        <f t="shared" si="32"/>
        <v>7.6972790890251275E-2</v>
      </c>
      <c r="AM101" s="121">
        <f t="shared" si="33"/>
        <v>7.2105615537557566E-2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0.20729287219989403</v>
      </c>
      <c r="G102" s="130">
        <f t="shared" si="33"/>
        <v>0.22454791576469005</v>
      </c>
      <c r="H102" s="130">
        <f t="shared" si="33"/>
        <v>0.22924295998048913</v>
      </c>
      <c r="I102" s="130">
        <f t="shared" si="33"/>
        <v>0.23379975940048878</v>
      </c>
      <c r="J102" s="129">
        <f t="shared" si="33"/>
        <v>0.23708180527158387</v>
      </c>
      <c r="K102" s="72">
        <f t="shared" si="33"/>
        <v>0.23888842420913176</v>
      </c>
      <c r="L102" s="72">
        <f t="shared" si="33"/>
        <v>0.24001614335536342</v>
      </c>
      <c r="M102" s="72">
        <f t="shared" si="33"/>
        <v>0.24044416972984106</v>
      </c>
      <c r="N102" s="130">
        <f t="shared" si="33"/>
        <v>0.24025004064484223</v>
      </c>
      <c r="O102" s="129">
        <f t="shared" si="33"/>
        <v>0.23950358887784287</v>
      </c>
      <c r="P102" s="72">
        <f t="shared" si="33"/>
        <v>0.23819730464336886</v>
      </c>
      <c r="Q102" s="72">
        <f t="shared" si="33"/>
        <v>0.23631784837672545</v>
      </c>
      <c r="R102" s="72">
        <f t="shared" si="33"/>
        <v>0.23385771795691832</v>
      </c>
      <c r="S102" s="130">
        <f t="shared" si="33"/>
        <v>0.23081233049786534</v>
      </c>
      <c r="T102" s="130">
        <f t="shared" si="32"/>
        <v>0.2271885730568324</v>
      </c>
      <c r="U102" s="130">
        <f t="shared" si="32"/>
        <v>0.22299184327399635</v>
      </c>
      <c r="V102" s="130">
        <f t="shared" si="32"/>
        <v>0.21823350170734873</v>
      </c>
      <c r="W102" s="130">
        <f t="shared" si="32"/>
        <v>0.21293203564843355</v>
      </c>
      <c r="X102" s="121">
        <f t="shared" si="33"/>
        <v>0.20711346147146681</v>
      </c>
      <c r="Y102" s="121">
        <f t="shared" si="32"/>
        <v>0.20081841114227517</v>
      </c>
      <c r="Z102" s="121">
        <f t="shared" si="32"/>
        <v>0.19409257951600564</v>
      </c>
      <c r="AA102" s="121">
        <f t="shared" si="32"/>
        <v>0.18699207302185483</v>
      </c>
      <c r="AB102" s="121">
        <f t="shared" si="32"/>
        <v>0.1795798122693941</v>
      </c>
      <c r="AC102" s="121">
        <f t="shared" si="33"/>
        <v>0.1719257146243954</v>
      </c>
      <c r="AD102" s="121">
        <f t="shared" si="32"/>
        <v>0.16408129022216775</v>
      </c>
      <c r="AE102" s="121">
        <f t="shared" si="32"/>
        <v>0.15612502908409437</v>
      </c>
      <c r="AF102" s="121">
        <f t="shared" si="32"/>
        <v>0.14813673430829838</v>
      </c>
      <c r="AG102" s="121">
        <f t="shared" si="32"/>
        <v>0.14018780538402328</v>
      </c>
      <c r="AH102" s="121">
        <f t="shared" si="33"/>
        <v>0.13234373557248427</v>
      </c>
      <c r="AI102" s="121">
        <f t="shared" si="32"/>
        <v>0.1246612127838833</v>
      </c>
      <c r="AJ102" s="121">
        <f t="shared" si="32"/>
        <v>0.11718439985147396</v>
      </c>
      <c r="AK102" s="121">
        <f t="shared" si="32"/>
        <v>0.1099498254785788</v>
      </c>
      <c r="AL102" s="121">
        <f t="shared" si="32"/>
        <v>0.10298610034972813</v>
      </c>
      <c r="AM102" s="121">
        <f t="shared" si="33"/>
        <v>9.6309545986090858E-2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0.22459688726820454</v>
      </c>
      <c r="G103" s="130">
        <f t="shared" si="33"/>
        <v>0.23384450248025357</v>
      </c>
      <c r="H103" s="130">
        <f t="shared" si="33"/>
        <v>0.23614582241618232</v>
      </c>
      <c r="I103" s="130">
        <f t="shared" si="33"/>
        <v>0.23761931744640821</v>
      </c>
      <c r="J103" s="129">
        <f t="shared" si="33"/>
        <v>0.23909834179286299</v>
      </c>
      <c r="K103" s="72">
        <f t="shared" si="33"/>
        <v>0.23915578392129461</v>
      </c>
      <c r="L103" s="72">
        <f t="shared" si="33"/>
        <v>0.23864600116153648</v>
      </c>
      <c r="M103" s="72">
        <f t="shared" si="33"/>
        <v>0.23762658851107038</v>
      </c>
      <c r="N103" s="130">
        <f t="shared" si="33"/>
        <v>0.23610589504571197</v>
      </c>
      <c r="O103" s="129">
        <f t="shared" si="33"/>
        <v>0.23409522158442495</v>
      </c>
      <c r="P103" s="72">
        <f t="shared" si="33"/>
        <v>0.2316019501361555</v>
      </c>
      <c r="Q103" s="72">
        <f t="shared" si="33"/>
        <v>0.22862813294496867</v>
      </c>
      <c r="R103" s="72">
        <f t="shared" si="33"/>
        <v>0.22517978073409148</v>
      </c>
      <c r="S103" s="130">
        <f t="shared" si="33"/>
        <v>0.22126039985353363</v>
      </c>
      <c r="T103" s="130">
        <f t="shared" si="32"/>
        <v>0.2168827379291953</v>
      </c>
      <c r="U103" s="130">
        <f t="shared" si="32"/>
        <v>0.21205250630390488</v>
      </c>
      <c r="V103" s="130">
        <f t="shared" si="32"/>
        <v>0.20677957216039611</v>
      </c>
      <c r="W103" s="130">
        <f t="shared" si="32"/>
        <v>0.20107954256585248</v>
      </c>
      <c r="X103" s="121">
        <f t="shared" si="33"/>
        <v>0.1949745072868988</v>
      </c>
      <c r="Y103" s="121">
        <f t="shared" si="32"/>
        <v>0.188500574537975</v>
      </c>
      <c r="Z103" s="121">
        <f t="shared" si="32"/>
        <v>0.18169766178833521</v>
      </c>
      <c r="AA103" s="121">
        <f t="shared" si="32"/>
        <v>0.17461522568220658</v>
      </c>
      <c r="AB103" s="121">
        <f t="shared" si="32"/>
        <v>0.16730815256016035</v>
      </c>
      <c r="AC103" s="121">
        <f t="shared" si="33"/>
        <v>0.15983750415796139</v>
      </c>
      <c r="AD103" s="121">
        <f t="shared" si="32"/>
        <v>0.15224597452209229</v>
      </c>
      <c r="AE103" s="121">
        <f t="shared" si="32"/>
        <v>0.14460217616628299</v>
      </c>
      <c r="AF103" s="121">
        <f t="shared" si="32"/>
        <v>0.13697574267660373</v>
      </c>
      <c r="AG103" s="121">
        <f t="shared" si="32"/>
        <v>0.1294280853342499</v>
      </c>
      <c r="AH103" s="121">
        <f t="shared" si="33"/>
        <v>0.12201508745418722</v>
      </c>
      <c r="AI103" s="121">
        <f t="shared" si="32"/>
        <v>0.11478467659972354</v>
      </c>
      <c r="AJ103" s="121">
        <f t="shared" si="32"/>
        <v>0.10777330761178285</v>
      </c>
      <c r="AK103" s="121">
        <f t="shared" si="32"/>
        <v>0.10101073386179456</v>
      </c>
      <c r="AL103" s="121">
        <f t="shared" si="32"/>
        <v>9.4519760849399823E-2</v>
      </c>
      <c r="AM103" s="121">
        <f t="shared" si="33"/>
        <v>8.8312150836779887E-2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0.28951277070331144</v>
      </c>
      <c r="G104" s="130">
        <f t="shared" si="33"/>
        <v>0.25931348491707057</v>
      </c>
      <c r="H104" s="130">
        <f t="shared" si="33"/>
        <v>0.25018675647941907</v>
      </c>
      <c r="I104" s="130">
        <f t="shared" si="33"/>
        <v>0.23995365410323746</v>
      </c>
      <c r="J104" s="129">
        <f t="shared" si="33"/>
        <v>0.23123115007171538</v>
      </c>
      <c r="K104" s="72">
        <f t="shared" si="33"/>
        <v>0.22234631848214012</v>
      </c>
      <c r="L104" s="72">
        <f t="shared" si="33"/>
        <v>0.21395813947930487</v>
      </c>
      <c r="M104" s="72">
        <f t="shared" si="33"/>
        <v>0.20643953295308273</v>
      </c>
      <c r="N104" s="130">
        <f t="shared" si="33"/>
        <v>0.19937645377699095</v>
      </c>
      <c r="O104" s="129">
        <f t="shared" si="33"/>
        <v>0.19240363323579601</v>
      </c>
      <c r="P104" s="72">
        <f t="shared" si="33"/>
        <v>0.18550167919362048</v>
      </c>
      <c r="Q104" s="72">
        <f t="shared" si="33"/>
        <v>0.17868423438514996</v>
      </c>
      <c r="R104" s="72">
        <f t="shared" si="33"/>
        <v>0.17196956110463979</v>
      </c>
      <c r="S104" s="130">
        <f t="shared" si="33"/>
        <v>0.16535945096363627</v>
      </c>
      <c r="T104" s="130">
        <f t="shared" si="32"/>
        <v>0.15886088487549138</v>
      </c>
      <c r="U104" s="130">
        <f t="shared" si="32"/>
        <v>0.15245914533673466</v>
      </c>
      <c r="V104" s="130">
        <f t="shared" si="32"/>
        <v>0.14613900086201342</v>
      </c>
      <c r="W104" s="130">
        <f t="shared" si="32"/>
        <v>0.13988744968379882</v>
      </c>
      <c r="X104" s="121">
        <f t="shared" si="33"/>
        <v>0.13369481491839702</v>
      </c>
      <c r="Y104" s="121">
        <f t="shared" si="32"/>
        <v>0.12756392324146371</v>
      </c>
      <c r="Z104" s="121">
        <f t="shared" si="32"/>
        <v>0.12149599997338917</v>
      </c>
      <c r="AA104" s="121">
        <f t="shared" si="32"/>
        <v>0.11549905767985835</v>
      </c>
      <c r="AB104" s="121">
        <f t="shared" si="32"/>
        <v>0.10958485895058562</v>
      </c>
      <c r="AC104" s="121">
        <f t="shared" si="33"/>
        <v>0.10376977036081902</v>
      </c>
      <c r="AD104" s="121">
        <f t="shared" si="32"/>
        <v>9.8056939309294516E-2</v>
      </c>
      <c r="AE104" s="121">
        <f t="shared" si="32"/>
        <v>9.2470189644818651E-2</v>
      </c>
      <c r="AF104" s="121">
        <f t="shared" si="32"/>
        <v>8.7034729817885154E-2</v>
      </c>
      <c r="AG104" s="121">
        <f t="shared" si="32"/>
        <v>8.1771076950910265E-2</v>
      </c>
      <c r="AH104" s="121">
        <f t="shared" si="33"/>
        <v>7.6697499700804306E-2</v>
      </c>
      <c r="AI104" s="121">
        <f t="shared" si="32"/>
        <v>7.1828676912232797E-2</v>
      </c>
      <c r="AJ104" s="121">
        <f t="shared" si="32"/>
        <v>6.717327554625005E-2</v>
      </c>
      <c r="AK104" s="121">
        <f t="shared" si="32"/>
        <v>6.2737385122335954E-2</v>
      </c>
      <c r="AL104" s="121">
        <f t="shared" si="32"/>
        <v>5.8524285969963723E-2</v>
      </c>
      <c r="AM104" s="121">
        <f t="shared" si="33"/>
        <v>5.4531744998651731E-2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9.6950037472312831E-2</v>
      </c>
      <c r="G105" s="130">
        <f t="shared" si="33"/>
        <v>8.4688897819123157E-2</v>
      </c>
      <c r="H105" s="130">
        <f t="shared" si="33"/>
        <v>8.1008976878412783E-2</v>
      </c>
      <c r="I105" s="130">
        <f t="shared" si="33"/>
        <v>7.6898912904039121E-2</v>
      </c>
      <c r="J105" s="129">
        <f t="shared" si="33"/>
        <v>7.2671888011908076E-2</v>
      </c>
      <c r="K105" s="72">
        <f t="shared" si="33"/>
        <v>6.8735248687342335E-2</v>
      </c>
      <c r="L105" s="72">
        <f t="shared" si="33"/>
        <v>6.5103688128607132E-2</v>
      </c>
      <c r="M105" s="72">
        <f t="shared" si="33"/>
        <v>6.1933849721686668E-2</v>
      </c>
      <c r="N105" s="130">
        <f t="shared" si="33"/>
        <v>5.903993703420142E-2</v>
      </c>
      <c r="O105" s="129">
        <f t="shared" si="33"/>
        <v>5.625747525791313E-2</v>
      </c>
      <c r="P105" s="72">
        <f t="shared" si="33"/>
        <v>5.3572806871019521E-2</v>
      </c>
      <c r="Q105" s="72">
        <f t="shared" si="33"/>
        <v>5.0988840388957769E-2</v>
      </c>
      <c r="R105" s="72">
        <f t="shared" si="33"/>
        <v>4.8510341833386948E-2</v>
      </c>
      <c r="S105" s="130">
        <f t="shared" si="33"/>
        <v>4.6135625219118369E-2</v>
      </c>
      <c r="T105" s="130">
        <f t="shared" si="32"/>
        <v>4.3864481955162675E-2</v>
      </c>
      <c r="U105" s="130">
        <f t="shared" si="32"/>
        <v>4.1688570624625561E-2</v>
      </c>
      <c r="V105" s="130">
        <f t="shared" si="32"/>
        <v>3.9599030653466434E-2</v>
      </c>
      <c r="W105" s="130">
        <f t="shared" si="32"/>
        <v>3.7587463649471832E-2</v>
      </c>
      <c r="X105" s="121">
        <f t="shared" si="33"/>
        <v>3.5646264757054229E-2</v>
      </c>
      <c r="Y105" s="121">
        <f t="shared" si="32"/>
        <v>3.3771700234382425E-2</v>
      </c>
      <c r="Z105" s="121">
        <f t="shared" si="32"/>
        <v>3.1958980760966607E-2</v>
      </c>
      <c r="AA105" s="121">
        <f t="shared" si="32"/>
        <v>3.0205271597985042E-2</v>
      </c>
      <c r="AB105" s="121">
        <f t="shared" si="32"/>
        <v>2.8509009476775891E-2</v>
      </c>
      <c r="AC105" s="121">
        <f t="shared" si="33"/>
        <v>2.6870060624514667E-2</v>
      </c>
      <c r="AD105" s="121">
        <f t="shared" si="32"/>
        <v>2.5284882450046113E-2</v>
      </c>
      <c r="AE105" s="121">
        <f t="shared" si="32"/>
        <v>2.3755990990700845E-2</v>
      </c>
      <c r="AF105" s="121">
        <f t="shared" si="32"/>
        <v>2.2286488107123865E-2</v>
      </c>
      <c r="AG105" s="121">
        <f t="shared" si="32"/>
        <v>2.0878513437975602E-2</v>
      </c>
      <c r="AH105" s="121">
        <f t="shared" si="33"/>
        <v>1.9533940367525267E-2</v>
      </c>
      <c r="AI105" s="121">
        <f t="shared" si="32"/>
        <v>1.8254012845167908E-2</v>
      </c>
      <c r="AJ105" s="121">
        <f t="shared" si="32"/>
        <v>1.7038711106728045E-2</v>
      </c>
      <c r="AK105" s="121">
        <f t="shared" si="32"/>
        <v>1.5887657156761759E-2</v>
      </c>
      <c r="AL105" s="121">
        <f t="shared" si="32"/>
        <v>1.4800033620980568E-2</v>
      </c>
      <c r="AM105" s="121">
        <f t="shared" si="33"/>
        <v>1.3773875815899853E-2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3.7553396581723117E-2</v>
      </c>
      <c r="G106" s="132">
        <f t="shared" si="33"/>
        <v>3.0920002480508833E-2</v>
      </c>
      <c r="H106" s="132">
        <f t="shared" si="33"/>
        <v>2.8961616045383588E-2</v>
      </c>
      <c r="I106" s="132">
        <f t="shared" si="33"/>
        <v>2.6940630476902955E-2</v>
      </c>
      <c r="J106" s="131">
        <f t="shared" si="33"/>
        <v>2.5008267411276566E-2</v>
      </c>
      <c r="K106" s="73">
        <f t="shared" si="33"/>
        <v>2.3271231665648172E-2</v>
      </c>
      <c r="L106" s="73">
        <f t="shared" si="33"/>
        <v>2.1677862675869651E-2</v>
      </c>
      <c r="M106" s="73">
        <f t="shared" si="33"/>
        <v>2.0297478250023263E-2</v>
      </c>
      <c r="N106" s="132">
        <f t="shared" si="33"/>
        <v>1.904905805773913E-2</v>
      </c>
      <c r="O106" s="131">
        <f t="shared" si="33"/>
        <v>1.7863272987867111E-2</v>
      </c>
      <c r="P106" s="73">
        <f t="shared" si="33"/>
        <v>1.6734861692646038E-2</v>
      </c>
      <c r="Q106" s="73">
        <f t="shared" si="33"/>
        <v>1.5665607933652265E-2</v>
      </c>
      <c r="R106" s="73">
        <f t="shared" si="33"/>
        <v>1.4657813142355515E-2</v>
      </c>
      <c r="S106" s="132">
        <f t="shared" si="33"/>
        <v>1.3710861229130185E-2</v>
      </c>
      <c r="T106" s="132">
        <f t="shared" si="32"/>
        <v>1.2824439564658546E-2</v>
      </c>
      <c r="U106" s="132">
        <f t="shared" si="32"/>
        <v>1.1994773276394397E-2</v>
      </c>
      <c r="V106" s="132">
        <f t="shared" si="32"/>
        <v>1.1217714145071681E-2</v>
      </c>
      <c r="W106" s="132">
        <f t="shared" si="32"/>
        <v>1.0489129344987915E-2</v>
      </c>
      <c r="X106" s="122">
        <f t="shared" si="33"/>
        <v>9.8050317075500642E-3</v>
      </c>
      <c r="Y106" s="122">
        <f t="shared" si="32"/>
        <v>9.1626440315374542E-3</v>
      </c>
      <c r="Z106" s="122">
        <f t="shared" si="32"/>
        <v>8.5586894124532811E-3</v>
      </c>
      <c r="AA106" s="122">
        <f t="shared" si="32"/>
        <v>7.9904645151245707E-3</v>
      </c>
      <c r="AB106" s="122">
        <f t="shared" si="32"/>
        <v>7.4556258009784585E-3</v>
      </c>
      <c r="AC106" s="122">
        <f t="shared" si="33"/>
        <v>6.9522561845997708E-3</v>
      </c>
      <c r="AD106" s="122">
        <f t="shared" si="32"/>
        <v>6.477429674253952E-3</v>
      </c>
      <c r="AE106" s="122">
        <f t="shared" si="32"/>
        <v>6.0301342928722424E-3</v>
      </c>
      <c r="AF106" s="122">
        <f t="shared" si="32"/>
        <v>5.6095718581931258E-3</v>
      </c>
      <c r="AG106" s="122">
        <f t="shared" si="32"/>
        <v>5.2147445807388193E-3</v>
      </c>
      <c r="AH106" s="122">
        <f t="shared" si="33"/>
        <v>4.8446906704825935E-3</v>
      </c>
      <c r="AI106" s="122">
        <f t="shared" si="32"/>
        <v>4.4984013312690608E-3</v>
      </c>
      <c r="AJ106" s="122">
        <f t="shared" si="32"/>
        <v>4.1746667599893783E-3</v>
      </c>
      <c r="AK106" s="122">
        <f t="shared" si="32"/>
        <v>3.8723277748223105E-3</v>
      </c>
      <c r="AL106" s="122">
        <f t="shared" si="32"/>
        <v>3.5902486796491615E-3</v>
      </c>
      <c r="AM106" s="122">
        <f t="shared" si="33"/>
        <v>3.327127894060413E-3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1138707.6063000001</v>
      </c>
      <c r="E2" s="247">
        <f t="shared" si="0"/>
        <v>1157204.5750000002</v>
      </c>
      <c r="F2" s="247">
        <f t="shared" si="0"/>
        <v>1191039.9668999999</v>
      </c>
      <c r="G2" s="247">
        <f t="shared" si="0"/>
        <v>1205655.8903999999</v>
      </c>
      <c r="H2" s="247">
        <f t="shared" si="0"/>
        <v>1235180.6798</v>
      </c>
      <c r="I2" s="247">
        <f t="shared" si="0"/>
        <v>1273175.4017</v>
      </c>
      <c r="J2" s="247">
        <f t="shared" si="0"/>
        <v>1316909.1527</v>
      </c>
      <c r="K2" s="247">
        <f t="shared" si="0"/>
        <v>1374709.2163</v>
      </c>
      <c r="L2" s="247">
        <f t="shared" si="0"/>
        <v>1425186.4659000002</v>
      </c>
      <c r="M2" s="247">
        <f t="shared" si="0"/>
        <v>1418608.6488999999</v>
      </c>
      <c r="N2" s="247">
        <f t="shared" si="0"/>
        <v>1418160.5537</v>
      </c>
      <c r="O2" s="247">
        <f t="shared" si="0"/>
        <v>1416275.3099000002</v>
      </c>
      <c r="P2" s="247">
        <f t="shared" si="0"/>
        <v>1411716.2165999999</v>
      </c>
      <c r="Q2" s="247">
        <f t="shared" si="0"/>
        <v>1416894.9446999999</v>
      </c>
      <c r="R2" s="247">
        <f t="shared" si="0"/>
        <v>1422756.6710999999</v>
      </c>
      <c r="S2" s="247">
        <f t="shared" si="0"/>
        <v>1425077.4827999999</v>
      </c>
      <c r="T2" s="247">
        <f t="shared" si="0"/>
        <v>1425394.7538000001</v>
      </c>
      <c r="U2" s="247">
        <f t="shared" si="0"/>
        <v>1434386.4295000001</v>
      </c>
      <c r="V2" s="247">
        <f t="shared" si="0"/>
        <v>1439222.3202</v>
      </c>
      <c r="W2" s="247">
        <f t="shared" si="0"/>
        <v>1445826.1565999999</v>
      </c>
      <c r="X2" s="247">
        <f t="shared" si="0"/>
        <v>1454642.9144000001</v>
      </c>
      <c r="Y2" s="247">
        <f t="shared" si="0"/>
        <v>1465195.8390000002</v>
      </c>
      <c r="Z2" s="247">
        <f t="shared" si="0"/>
        <v>1476647.2766</v>
      </c>
      <c r="AA2" s="247">
        <f t="shared" si="0"/>
        <v>1488668.7449</v>
      </c>
      <c r="AB2" s="247">
        <f t="shared" si="0"/>
        <v>1500880.9038</v>
      </c>
      <c r="AC2" s="247">
        <f t="shared" si="0"/>
        <v>1513106.8358</v>
      </c>
      <c r="AD2" s="247">
        <f t="shared" si="0"/>
        <v>1525205.5707</v>
      </c>
      <c r="AE2" s="247">
        <f t="shared" si="0"/>
        <v>1537181.3961</v>
      </c>
      <c r="AF2" s="247">
        <f t="shared" si="0"/>
        <v>1549157.6754999999</v>
      </c>
      <c r="AG2" s="247">
        <f t="shared" si="0"/>
        <v>1561069.7899000002</v>
      </c>
      <c r="AH2" s="247">
        <f t="shared" si="0"/>
        <v>1572997.1302</v>
      </c>
      <c r="AI2" s="247">
        <f t="shared" si="0"/>
        <v>1584938.7384000001</v>
      </c>
      <c r="AJ2" s="247">
        <f t="shared" si="0"/>
        <v>1597100.3822999999</v>
      </c>
      <c r="AK2" s="247">
        <f t="shared" si="0"/>
        <v>1609499.9542999999</v>
      </c>
      <c r="AL2" s="247">
        <f t="shared" si="0"/>
        <v>1622545.6809999999</v>
      </c>
      <c r="AM2" s="247">
        <f t="shared" si="0"/>
        <v>1636135.2437</v>
      </c>
      <c r="AN2" s="247">
        <f t="shared" si="0"/>
        <v>1650093.2648</v>
      </c>
      <c r="AO2" s="247">
        <f t="shared" si="0"/>
        <v>1664457.8599999999</v>
      </c>
      <c r="AP2" s="247">
        <f t="shared" si="0"/>
        <v>1679185.1665000001</v>
      </c>
      <c r="AQ2" s="247">
        <f t="shared" si="0"/>
        <v>1694190.4363000002</v>
      </c>
      <c r="AR2" s="247">
        <f t="shared" si="0"/>
        <v>1709571.8772</v>
      </c>
      <c r="AS2" s="247">
        <f t="shared" si="0"/>
        <v>1725333.4304</v>
      </c>
      <c r="AT2" s="247">
        <f t="shared" si="0"/>
        <v>1741440.4681000002</v>
      </c>
      <c r="AU2" s="248">
        <f t="shared" si="0"/>
        <v>1758212.2663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277098.31140000001</v>
      </c>
      <c r="E3" s="251">
        <f>Résultats!G286</f>
        <v>283661.62070000003</v>
      </c>
      <c r="F3" s="251">
        <f>Résultats!H286</f>
        <v>284996.64429999999</v>
      </c>
      <c r="G3" s="251">
        <f>Résultats!I286</f>
        <v>276969.51199999999</v>
      </c>
      <c r="H3" s="251">
        <f>Résultats!J286</f>
        <v>276308.41389999999</v>
      </c>
      <c r="I3" s="251">
        <f>Résultats!K286</f>
        <v>278550.93329999998</v>
      </c>
      <c r="J3" s="251">
        <f>Résultats!L286</f>
        <v>278764.20939999999</v>
      </c>
      <c r="K3" s="251">
        <f>Résultats!M286</f>
        <v>284099.9154</v>
      </c>
      <c r="L3" s="251">
        <f>Résultats!N286</f>
        <v>292961.30810000002</v>
      </c>
      <c r="M3" s="251">
        <f>Résultats!O286</f>
        <v>300343.14889999997</v>
      </c>
      <c r="N3" s="251">
        <f>Résultats!P286</f>
        <v>308835.91889999999</v>
      </c>
      <c r="O3" s="251">
        <f>Résultats!Q286</f>
        <v>317314.234</v>
      </c>
      <c r="P3" s="251">
        <f>Résultats!R286</f>
        <v>328532.7561</v>
      </c>
      <c r="Q3" s="251">
        <f>Résultats!S286</f>
        <v>327772.34159999999</v>
      </c>
      <c r="R3" s="251">
        <f>Résultats!T286</f>
        <v>327023.20539999998</v>
      </c>
      <c r="S3" s="251">
        <f>Résultats!U286</f>
        <v>327170.76789999998</v>
      </c>
      <c r="T3" s="251">
        <f>Résultats!V286</f>
        <v>326503.10800000001</v>
      </c>
      <c r="U3" s="251">
        <f>Résultats!W286</f>
        <v>334085.36129999999</v>
      </c>
      <c r="V3" s="251">
        <f>Résultats!X286</f>
        <v>340012.44799999997</v>
      </c>
      <c r="W3" s="251">
        <f>Résultats!Y286</f>
        <v>346887.62929999997</v>
      </c>
      <c r="X3" s="251">
        <f>Résultats!Z286</f>
        <v>354697.47120000003</v>
      </c>
      <c r="Y3" s="251">
        <f>Résultats!AA286</f>
        <v>363095.62050000002</v>
      </c>
      <c r="Z3" s="251">
        <f>Résultats!AB286</f>
        <v>371753.26199999999</v>
      </c>
      <c r="AA3" s="251">
        <f>Résultats!AC286</f>
        <v>380517.75880000001</v>
      </c>
      <c r="AB3" s="251">
        <f>Résultats!AD286</f>
        <v>389365.82539999997</v>
      </c>
      <c r="AC3" s="251">
        <f>Résultats!AE286</f>
        <v>398175.38799999998</v>
      </c>
      <c r="AD3" s="251">
        <f>Résultats!AF286</f>
        <v>406843.84600000002</v>
      </c>
      <c r="AE3" s="251">
        <f>Résultats!AG286</f>
        <v>415371.81559999997</v>
      </c>
      <c r="AF3" s="251">
        <f>Résultats!AH286</f>
        <v>423837.57559999998</v>
      </c>
      <c r="AG3" s="251">
        <f>Résultats!AI286</f>
        <v>432229.65669999999</v>
      </c>
      <c r="AH3" s="251">
        <f>Résultats!AJ286</f>
        <v>440585.17499999999</v>
      </c>
      <c r="AI3" s="251">
        <f>Résultats!AK286</f>
        <v>448884.24739999999</v>
      </c>
      <c r="AJ3" s="251">
        <f>Résultats!AL286</f>
        <v>457298.34749999997</v>
      </c>
      <c r="AK3" s="251">
        <f>Résultats!AM286</f>
        <v>465849.76630000002</v>
      </c>
      <c r="AL3" s="251">
        <f>Résultats!AN286</f>
        <v>474624.47139999998</v>
      </c>
      <c r="AM3" s="251">
        <f>Résultats!AO286</f>
        <v>483662.02360000001</v>
      </c>
      <c r="AN3" s="251">
        <f>Résultats!AP286</f>
        <v>492899.50219999999</v>
      </c>
      <c r="AO3" s="251">
        <f>Résultats!AQ286</f>
        <v>502418.78249999997</v>
      </c>
      <c r="AP3" s="251">
        <f>Résultats!AR286</f>
        <v>512245.4509</v>
      </c>
      <c r="AQ3" s="251">
        <f>Résultats!AS286</f>
        <v>522343.84230000002</v>
      </c>
      <c r="AR3" s="251">
        <f>Résultats!AT286</f>
        <v>532810.66579999996</v>
      </c>
      <c r="AS3" s="251">
        <f>Résultats!AU286</f>
        <v>543663.59530000004</v>
      </c>
      <c r="AT3" s="251">
        <f>Résultats!AV286</f>
        <v>554879.33330000006</v>
      </c>
      <c r="AU3" s="252">
        <f>Résultats!AW286</f>
        <v>566684.44779999997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262898.17729999998</v>
      </c>
      <c r="E4" s="256">
        <f>Résultats!G292</f>
        <v>272240.82209999999</v>
      </c>
      <c r="F4" s="256">
        <f>Résultats!H292</f>
        <v>287789.47009999998</v>
      </c>
      <c r="G4" s="256">
        <f>Résultats!I292</f>
        <v>299413.09159999999</v>
      </c>
      <c r="H4" s="256">
        <f>Résultats!J292</f>
        <v>315292.64840000001</v>
      </c>
      <c r="I4" s="256">
        <f>Résultats!K292</f>
        <v>335053.10080000001</v>
      </c>
      <c r="J4" s="256">
        <f>Résultats!L292</f>
        <v>357362.45140000002</v>
      </c>
      <c r="K4" s="256">
        <f>Résultats!M292</f>
        <v>382942.01069999998</v>
      </c>
      <c r="L4" s="256">
        <f>Résultats!N292</f>
        <v>405799.8578</v>
      </c>
      <c r="M4" s="256">
        <f>Résultats!O292</f>
        <v>397150.04029999999</v>
      </c>
      <c r="N4" s="256">
        <f>Résultats!P292</f>
        <v>389425.6348</v>
      </c>
      <c r="O4" s="256">
        <f>Résultats!Q292</f>
        <v>380431.73060000001</v>
      </c>
      <c r="P4" s="256">
        <f>Résultats!R292</f>
        <v>367206.25199999998</v>
      </c>
      <c r="Q4" s="256">
        <f>Résultats!S292</f>
        <v>367278.2893</v>
      </c>
      <c r="R4" s="256">
        <f>Résultats!T292</f>
        <v>369445.85029999999</v>
      </c>
      <c r="S4" s="256">
        <f>Résultats!U292</f>
        <v>370685.94530000002</v>
      </c>
      <c r="T4" s="256">
        <f>Résultats!V292</f>
        <v>371547.47499999998</v>
      </c>
      <c r="U4" s="256">
        <f>Résultats!W292</f>
        <v>373458.52029999997</v>
      </c>
      <c r="V4" s="256">
        <f>Résultats!X292</f>
        <v>374108.78090000001</v>
      </c>
      <c r="W4" s="256">
        <f>Résultats!Y292</f>
        <v>374741.02380000002</v>
      </c>
      <c r="X4" s="256">
        <f>Résultats!Z292</f>
        <v>375681.00229999999</v>
      </c>
      <c r="Y4" s="256">
        <f>Résultats!AA292</f>
        <v>376991.5613</v>
      </c>
      <c r="Z4" s="256">
        <f>Résultats!AB292</f>
        <v>378402.51630000002</v>
      </c>
      <c r="AA4" s="256">
        <f>Résultats!AC292</f>
        <v>379885.43369999999</v>
      </c>
      <c r="AB4" s="256">
        <f>Résultats!AD292</f>
        <v>381481.53779999999</v>
      </c>
      <c r="AC4" s="256">
        <f>Résultats!AE292</f>
        <v>383081.83630000002</v>
      </c>
      <c r="AD4" s="256">
        <f>Résultats!AF292</f>
        <v>384649.62760000001</v>
      </c>
      <c r="AE4" s="256">
        <f>Résultats!AG292</f>
        <v>386172.55949999997</v>
      </c>
      <c r="AF4" s="256">
        <f>Résultats!AH292</f>
        <v>387661.3077</v>
      </c>
      <c r="AG4" s="256">
        <f>Résultats!AI292</f>
        <v>389095.1004</v>
      </c>
      <c r="AH4" s="256">
        <f>Résultats!AJ292</f>
        <v>390493.35389999999</v>
      </c>
      <c r="AI4" s="256">
        <f>Résultats!AK292</f>
        <v>391883.05109999998</v>
      </c>
      <c r="AJ4" s="256">
        <f>Résultats!AL292</f>
        <v>393280.6042</v>
      </c>
      <c r="AK4" s="256">
        <f>Résultats!AM292</f>
        <v>394696.31709999999</v>
      </c>
      <c r="AL4" s="256">
        <f>Résultats!AN292</f>
        <v>396062.75599999999</v>
      </c>
      <c r="AM4" s="256">
        <f>Résultats!AO292</f>
        <v>397474.16450000001</v>
      </c>
      <c r="AN4" s="256">
        <f>Résultats!AP292</f>
        <v>398940.7317</v>
      </c>
      <c r="AO4" s="256">
        <f>Résultats!AQ292</f>
        <v>400463.527</v>
      </c>
      <c r="AP4" s="256">
        <f>Résultats!AR292</f>
        <v>402029.83169999998</v>
      </c>
      <c r="AQ4" s="256">
        <f>Résultats!AS292</f>
        <v>403626.25020000001</v>
      </c>
      <c r="AR4" s="256">
        <f>Résultats!AT292</f>
        <v>405254.25780000002</v>
      </c>
      <c r="AS4" s="256">
        <f>Résultats!AU292</f>
        <v>406911.41759999999</v>
      </c>
      <c r="AT4" s="256">
        <f>Résultats!AV292</f>
        <v>408596.64130000002</v>
      </c>
      <c r="AU4" s="257">
        <f>Résultats!AW292</f>
        <v>410333.57890000002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168432.15779999999</v>
      </c>
      <c r="E5" s="212">
        <f>Résultats!G287</f>
        <v>175098.72990000001</v>
      </c>
      <c r="F5" s="212">
        <f>Résultats!H287</f>
        <v>184374.18</v>
      </c>
      <c r="G5" s="212">
        <f>Résultats!I287</f>
        <v>192029.0019</v>
      </c>
      <c r="H5" s="212">
        <f>Résultats!J287</f>
        <v>200639.6243</v>
      </c>
      <c r="I5" s="212">
        <f>Résultats!K287</f>
        <v>215029.0196</v>
      </c>
      <c r="J5" s="212">
        <f>Résultats!L287</f>
        <v>230855.26449999999</v>
      </c>
      <c r="K5" s="212">
        <f>Résultats!M287</f>
        <v>247456.30189999999</v>
      </c>
      <c r="L5" s="212">
        <f>Résultats!N287</f>
        <v>260447.91740000001</v>
      </c>
      <c r="M5" s="212">
        <f>Résultats!O287</f>
        <v>261243.1918</v>
      </c>
      <c r="N5" s="212">
        <f>Résultats!P287</f>
        <v>258856.96090000001</v>
      </c>
      <c r="O5" s="212">
        <f>Résultats!Q287</f>
        <v>254991.8308</v>
      </c>
      <c r="P5" s="212">
        <f>Résultats!R287</f>
        <v>253651.76060000001</v>
      </c>
      <c r="Q5" s="212">
        <f>Résultats!S287</f>
        <v>254250.64300000001</v>
      </c>
      <c r="R5" s="212">
        <f>Résultats!T287</f>
        <v>256817.66140000001</v>
      </c>
      <c r="S5" s="212">
        <f>Résultats!U287</f>
        <v>258516.81529999999</v>
      </c>
      <c r="T5" s="212">
        <f>Résultats!V287</f>
        <v>259542.03769999999</v>
      </c>
      <c r="U5" s="212">
        <f>Résultats!W287</f>
        <v>262375.04389999999</v>
      </c>
      <c r="V5" s="212">
        <f>Résultats!X287</f>
        <v>263452.25630000001</v>
      </c>
      <c r="W5" s="212">
        <f>Résultats!Y287</f>
        <v>264504.82860000001</v>
      </c>
      <c r="X5" s="212">
        <f>Résultats!Z287</f>
        <v>265755.89669999998</v>
      </c>
      <c r="Y5" s="212">
        <f>Résultats!AA287</f>
        <v>267200.19770000002</v>
      </c>
      <c r="Z5" s="212">
        <f>Résultats!AB287</f>
        <v>268712.79340000002</v>
      </c>
      <c r="AA5" s="212">
        <f>Résultats!AC287</f>
        <v>270211.34230000002</v>
      </c>
      <c r="AB5" s="212">
        <f>Résultats!AD287</f>
        <v>271741.73609999998</v>
      </c>
      <c r="AC5" s="212">
        <f>Résultats!AE287</f>
        <v>273179.32549999998</v>
      </c>
      <c r="AD5" s="212">
        <f>Résultats!AF287</f>
        <v>274502.43410000001</v>
      </c>
      <c r="AE5" s="212">
        <f>Résultats!AG287</f>
        <v>275707.93449999997</v>
      </c>
      <c r="AF5" s="212">
        <f>Résultats!AH287</f>
        <v>276809.66820000001</v>
      </c>
      <c r="AG5" s="212">
        <f>Résultats!AI287</f>
        <v>277791.07870000001</v>
      </c>
      <c r="AH5" s="212">
        <f>Résultats!AJ287</f>
        <v>278687.07130000001</v>
      </c>
      <c r="AI5" s="212">
        <f>Résultats!AK287</f>
        <v>279541.08730000001</v>
      </c>
      <c r="AJ5" s="212">
        <f>Résultats!AL287</f>
        <v>280368.69390000001</v>
      </c>
      <c r="AK5" s="212">
        <f>Résultats!AM287</f>
        <v>281192.06300000002</v>
      </c>
      <c r="AL5" s="212">
        <f>Résultats!AN287</f>
        <v>281890.85249999998</v>
      </c>
      <c r="AM5" s="212">
        <f>Résultats!AO287</f>
        <v>282623.51409999997</v>
      </c>
      <c r="AN5" s="212">
        <f>Résultats!AP287</f>
        <v>283419.3357</v>
      </c>
      <c r="AO5" s="212">
        <f>Résultats!AQ287</f>
        <v>284272.9325</v>
      </c>
      <c r="AP5" s="212">
        <f>Résultats!AR287</f>
        <v>285178.88860000001</v>
      </c>
      <c r="AQ5" s="212">
        <f>Résultats!AS287</f>
        <v>286120.92300000001</v>
      </c>
      <c r="AR5" s="212">
        <f>Résultats!AT287</f>
        <v>287096.91330000001</v>
      </c>
      <c r="AS5" s="212">
        <f>Résultats!AU287</f>
        <v>288109.9118</v>
      </c>
      <c r="AT5" s="212">
        <f>Résultats!AV287</f>
        <v>289163.40169999999</v>
      </c>
      <c r="AU5" s="260">
        <f>Résultats!AW287</f>
        <v>290255.95299999998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49526.52809</v>
      </c>
      <c r="E6" s="263">
        <f>Résultats!G290</f>
        <v>49189.34431</v>
      </c>
      <c r="F6" s="263">
        <f>Résultats!H290</f>
        <v>50577.711130000003</v>
      </c>
      <c r="G6" s="263">
        <f>Résultats!I290</f>
        <v>51404.830750000001</v>
      </c>
      <c r="H6" s="263">
        <f>Résultats!J290</f>
        <v>52652.689769999997</v>
      </c>
      <c r="I6" s="263">
        <f>Résultats!K290</f>
        <v>53240.859380000002</v>
      </c>
      <c r="J6" s="263">
        <f>Résultats!L290</f>
        <v>54442.262060000001</v>
      </c>
      <c r="K6" s="263">
        <f>Résultats!M290</f>
        <v>56442.382989999998</v>
      </c>
      <c r="L6" s="263">
        <f>Résultats!N290</f>
        <v>57915.791259999998</v>
      </c>
      <c r="M6" s="263">
        <f>Résultats!O290</f>
        <v>56788.232689999997</v>
      </c>
      <c r="N6" s="263">
        <f>Résultats!P290</f>
        <v>56684.35194</v>
      </c>
      <c r="O6" s="263">
        <f>Résultats!Q290</f>
        <v>56743.52996</v>
      </c>
      <c r="P6" s="263">
        <f>Résultats!R290</f>
        <v>55968.697870000004</v>
      </c>
      <c r="Q6" s="263">
        <f>Résultats!S290</f>
        <v>56546.68561</v>
      </c>
      <c r="R6" s="263">
        <f>Résultats!T290</f>
        <v>56676.688970000003</v>
      </c>
      <c r="S6" s="263">
        <f>Résultats!U290</f>
        <v>56491.026489999997</v>
      </c>
      <c r="T6" s="263">
        <f>Résultats!V290</f>
        <v>56315.882030000001</v>
      </c>
      <c r="U6" s="263">
        <f>Résultats!W290</f>
        <v>55222.905959999996</v>
      </c>
      <c r="V6" s="263">
        <f>Résultats!X290</f>
        <v>54261.92484</v>
      </c>
      <c r="W6" s="263">
        <f>Résultats!Y290</f>
        <v>53421.129910000003</v>
      </c>
      <c r="X6" s="263">
        <f>Résultats!Z290</f>
        <v>52690.753909999999</v>
      </c>
      <c r="Y6" s="263">
        <f>Résultats!AA290</f>
        <v>52049.827120000002</v>
      </c>
      <c r="Z6" s="263">
        <f>Résultats!AB290</f>
        <v>51474.22481</v>
      </c>
      <c r="AA6" s="263">
        <f>Résultats!AC290</f>
        <v>50958.089699999997</v>
      </c>
      <c r="AB6" s="263">
        <f>Résultats!AD290</f>
        <v>50447.94025</v>
      </c>
      <c r="AC6" s="263">
        <f>Résultats!AE290</f>
        <v>49965.827340000003</v>
      </c>
      <c r="AD6" s="263">
        <f>Résultats!AF290</f>
        <v>49512.682930000003</v>
      </c>
      <c r="AE6" s="263">
        <f>Résultats!AG290</f>
        <v>49089.216460000003</v>
      </c>
      <c r="AF6" s="263">
        <f>Résultats!AH290</f>
        <v>48696.406790000001</v>
      </c>
      <c r="AG6" s="263">
        <f>Résultats!AI290</f>
        <v>48331.226240000004</v>
      </c>
      <c r="AH6" s="263">
        <f>Résultats!AJ290</f>
        <v>47990.48863</v>
      </c>
      <c r="AI6" s="263">
        <f>Résultats!AK290</f>
        <v>47667.169609999997</v>
      </c>
      <c r="AJ6" s="263">
        <f>Résultats!AL290</f>
        <v>47360.50232</v>
      </c>
      <c r="AK6" s="263">
        <f>Résultats!AM290</f>
        <v>47065.388980000003</v>
      </c>
      <c r="AL6" s="263">
        <f>Résultats!AN290</f>
        <v>46837.556349999999</v>
      </c>
      <c r="AM6" s="263">
        <f>Résultats!AO290</f>
        <v>46630.499629999998</v>
      </c>
      <c r="AN6" s="263">
        <f>Résultats!AP290</f>
        <v>46427.329980000002</v>
      </c>
      <c r="AO6" s="263">
        <f>Résultats!AQ290</f>
        <v>46224.237000000001</v>
      </c>
      <c r="AP6" s="263">
        <f>Résultats!AR290</f>
        <v>46015.582569999999</v>
      </c>
      <c r="AQ6" s="263">
        <f>Résultats!AS290</f>
        <v>45799.94008</v>
      </c>
      <c r="AR6" s="263">
        <f>Résultats!AT290</f>
        <v>45577.747069999998</v>
      </c>
      <c r="AS6" s="263">
        <f>Résultats!AU290</f>
        <v>45347.474340000001</v>
      </c>
      <c r="AT6" s="263">
        <f>Résultats!AV290</f>
        <v>45107.921589999998</v>
      </c>
      <c r="AU6" s="264">
        <f>Résultats!AW290</f>
        <v>44867.124880000003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598711.1176</v>
      </c>
      <c r="E7" s="212">
        <f>Résultats!G291</f>
        <v>601302.13219999999</v>
      </c>
      <c r="F7" s="212">
        <f>Résultats!H291</f>
        <v>618253.85250000004</v>
      </c>
      <c r="G7" s="212">
        <f>Résultats!I291</f>
        <v>629273.2868</v>
      </c>
      <c r="H7" s="212">
        <f>Résultats!J291</f>
        <v>643579.61750000005</v>
      </c>
      <c r="I7" s="212">
        <f>Résultats!K291</f>
        <v>659571.3676</v>
      </c>
      <c r="J7" s="212">
        <f>Résultats!L291</f>
        <v>680782.49190000002</v>
      </c>
      <c r="K7" s="212">
        <f>Résultats!M291</f>
        <v>707667.29020000005</v>
      </c>
      <c r="L7" s="212">
        <f>Résultats!N291</f>
        <v>726425.3</v>
      </c>
      <c r="M7" s="212">
        <f>Résultats!O291</f>
        <v>721115.45970000001</v>
      </c>
      <c r="N7" s="212">
        <f>Résultats!P291</f>
        <v>719899</v>
      </c>
      <c r="O7" s="212">
        <f>Résultats!Q291</f>
        <v>718529.34530000004</v>
      </c>
      <c r="P7" s="212">
        <f>Résultats!R291</f>
        <v>715977.20849999995</v>
      </c>
      <c r="Q7" s="212">
        <f>Résultats!S291</f>
        <v>721844.3138</v>
      </c>
      <c r="R7" s="212">
        <f>Résultats!T291</f>
        <v>726287.61540000001</v>
      </c>
      <c r="S7" s="212">
        <f>Résultats!U291</f>
        <v>727220.7696</v>
      </c>
      <c r="T7" s="212">
        <f>Résultats!V291</f>
        <v>727344.17079999996</v>
      </c>
      <c r="U7" s="212">
        <f>Résultats!W291</f>
        <v>726842.54790000001</v>
      </c>
      <c r="V7" s="212">
        <f>Résultats!X291</f>
        <v>725101.09129999997</v>
      </c>
      <c r="W7" s="212">
        <f>Résultats!Y291</f>
        <v>724197.50349999999</v>
      </c>
      <c r="X7" s="212">
        <f>Résultats!Z291</f>
        <v>724264.44090000005</v>
      </c>
      <c r="Y7" s="212">
        <f>Résultats!AA291</f>
        <v>725108.65720000002</v>
      </c>
      <c r="Z7" s="212">
        <f>Résultats!AB291</f>
        <v>726491.49829999998</v>
      </c>
      <c r="AA7" s="212">
        <f>Résultats!AC291</f>
        <v>728265.55240000004</v>
      </c>
      <c r="AB7" s="212">
        <f>Résultats!AD291</f>
        <v>730033.54059999995</v>
      </c>
      <c r="AC7" s="212">
        <f>Résultats!AE291</f>
        <v>731849.6115</v>
      </c>
      <c r="AD7" s="212">
        <f>Résultats!AF291</f>
        <v>733712.09710000001</v>
      </c>
      <c r="AE7" s="212">
        <f>Résultats!AG291</f>
        <v>735637.02099999995</v>
      </c>
      <c r="AF7" s="212">
        <f>Résultats!AH291</f>
        <v>737658.79220000003</v>
      </c>
      <c r="AG7" s="212">
        <f>Résultats!AI291</f>
        <v>739745.03280000004</v>
      </c>
      <c r="AH7" s="212">
        <f>Résultats!AJ291</f>
        <v>741918.60129999998</v>
      </c>
      <c r="AI7" s="212">
        <f>Résultats!AK291</f>
        <v>744171.4399</v>
      </c>
      <c r="AJ7" s="212">
        <f>Résultats!AL291</f>
        <v>746521.43059999996</v>
      </c>
      <c r="AK7" s="212">
        <f>Résultats!AM291</f>
        <v>748953.87089999998</v>
      </c>
      <c r="AL7" s="212">
        <f>Résultats!AN291</f>
        <v>751858.45360000001</v>
      </c>
      <c r="AM7" s="212">
        <f>Résultats!AO291</f>
        <v>754999.05559999996</v>
      </c>
      <c r="AN7" s="212">
        <f>Résultats!AP291</f>
        <v>758253.03090000001</v>
      </c>
      <c r="AO7" s="212">
        <f>Résultats!AQ291</f>
        <v>761575.55050000001</v>
      </c>
      <c r="AP7" s="212">
        <f>Résultats!AR291</f>
        <v>764909.88390000002</v>
      </c>
      <c r="AQ7" s="212">
        <f>Résultats!AS291</f>
        <v>768220.34380000003</v>
      </c>
      <c r="AR7" s="212">
        <f>Résultats!AT291</f>
        <v>771506.95360000001</v>
      </c>
      <c r="AS7" s="212">
        <f>Résultats!AU291</f>
        <v>774758.41749999998</v>
      </c>
      <c r="AT7" s="212">
        <f>Résultats!AV291</f>
        <v>777964.49349999998</v>
      </c>
      <c r="AU7" s="260">
        <f>Résultats!AW291</f>
        <v>781194.23959999997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549193.36679999996</v>
      </c>
      <c r="E8" s="212">
        <f>Résultats!G288</f>
        <v>552124.96250000002</v>
      </c>
      <c r="F8" s="212">
        <f>Résultats!H288</f>
        <v>567688.65919999999</v>
      </c>
      <c r="G8" s="212">
        <f>Résultats!I288</f>
        <v>577881.25549999997</v>
      </c>
      <c r="H8" s="212">
        <f>Résultats!J288</f>
        <v>590940.08299999998</v>
      </c>
      <c r="I8" s="212">
        <f>Résultats!K288</f>
        <v>606349.27320000005</v>
      </c>
      <c r="J8" s="212">
        <f>Résultats!L288</f>
        <v>626362.19720000005</v>
      </c>
      <c r="K8" s="212">
        <f>Résultats!M288</f>
        <v>651247.95819999999</v>
      </c>
      <c r="L8" s="212">
        <f>Résultats!N288</f>
        <v>668533.17559999996</v>
      </c>
      <c r="M8" s="212">
        <f>Résultats!O288</f>
        <v>664355.44770000002</v>
      </c>
      <c r="N8" s="212">
        <f>Résultats!P288</f>
        <v>663242.82180000003</v>
      </c>
      <c r="O8" s="212">
        <f>Résultats!Q288</f>
        <v>661814.20250000001</v>
      </c>
      <c r="P8" s="212">
        <f>Résultats!R288</f>
        <v>660039.97490000003</v>
      </c>
      <c r="Q8" s="212">
        <f>Résultats!S288</f>
        <v>665329.48710000003</v>
      </c>
      <c r="R8" s="212">
        <f>Résultats!T288</f>
        <v>668974.12730000005</v>
      </c>
      <c r="S8" s="212">
        <f>Résultats!U288</f>
        <v>669423.00840000005</v>
      </c>
      <c r="T8" s="212">
        <f>Résultats!V288</f>
        <v>669052.27359999996</v>
      </c>
      <c r="U8" s="212">
        <f>Résultats!W288</f>
        <v>661772.72039999999</v>
      </c>
      <c r="V8" s="212">
        <f>Résultats!X288</f>
        <v>653245.91639999999</v>
      </c>
      <c r="W8" s="212">
        <f>Résultats!Y288</f>
        <v>645528.70200000005</v>
      </c>
      <c r="X8" s="212">
        <f>Résultats!Z288</f>
        <v>638729.74860000005</v>
      </c>
      <c r="Y8" s="212">
        <f>Résultats!AA288</f>
        <v>632656.19460000005</v>
      </c>
      <c r="Z8" s="212">
        <f>Résultats!AB288</f>
        <v>627084.51260000002</v>
      </c>
      <c r="AA8" s="212">
        <f>Résultats!AC288</f>
        <v>621867.38930000004</v>
      </c>
      <c r="AB8" s="212">
        <f>Résultats!AD288</f>
        <v>616683.13619999995</v>
      </c>
      <c r="AC8" s="212">
        <f>Résultats!AE288</f>
        <v>611558.51560000004</v>
      </c>
      <c r="AD8" s="212">
        <f>Résultats!AF288</f>
        <v>606489.42669999995</v>
      </c>
      <c r="AE8" s="212">
        <f>Résultats!AG288</f>
        <v>601487.73730000004</v>
      </c>
      <c r="AF8" s="212">
        <f>Résultats!AH288</f>
        <v>596580.54260000004</v>
      </c>
      <c r="AG8" s="212">
        <f>Résultats!AI288</f>
        <v>591739.88580000005</v>
      </c>
      <c r="AH8" s="212">
        <f>Résultats!AJ288</f>
        <v>586986.51599999995</v>
      </c>
      <c r="AI8" s="212">
        <f>Résultats!AK288</f>
        <v>582318.02509999997</v>
      </c>
      <c r="AJ8" s="212">
        <f>Résultats!AL288</f>
        <v>577747.81350000005</v>
      </c>
      <c r="AK8" s="212">
        <f>Résultats!AM288</f>
        <v>573266.01379999996</v>
      </c>
      <c r="AL8" s="212">
        <f>Résultats!AN288</f>
        <v>569133.89159999997</v>
      </c>
      <c r="AM8" s="212">
        <f>Résultats!AO288</f>
        <v>565193.88710000005</v>
      </c>
      <c r="AN8" s="212">
        <f>Résultats!AP288</f>
        <v>561358.37609999999</v>
      </c>
      <c r="AO8" s="212">
        <f>Résultats!AQ288</f>
        <v>557592.76850000001</v>
      </c>
      <c r="AP8" s="212">
        <f>Résultats!AR288</f>
        <v>553856.5699</v>
      </c>
      <c r="AQ8" s="212">
        <f>Résultats!AS288</f>
        <v>550123.36939999997</v>
      </c>
      <c r="AR8" s="212">
        <f>Résultats!AT288</f>
        <v>546393.49690000003</v>
      </c>
      <c r="AS8" s="212">
        <f>Résultats!AU288</f>
        <v>542660.63729999994</v>
      </c>
      <c r="AT8" s="212">
        <f>Résultats!AV288</f>
        <v>538919.29220000003</v>
      </c>
      <c r="AU8" s="260">
        <f>Résultats!AW288</f>
        <v>535213.92929999996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94623.995599999995</v>
      </c>
      <c r="E9" s="263">
        <f>Résultats!G289</f>
        <v>97309.359849999906</v>
      </c>
      <c r="F9" s="263">
        <f>Résultats!H289</f>
        <v>103596.1063</v>
      </c>
      <c r="G9" s="263">
        <f>Résultats!I289</f>
        <v>107572.5223</v>
      </c>
      <c r="H9" s="263">
        <f>Résultats!J289</f>
        <v>114868.6753</v>
      </c>
      <c r="I9" s="263">
        <f>Résultats!K289</f>
        <v>120274.23480000001</v>
      </c>
      <c r="J9" s="263">
        <f>Résultats!L289</f>
        <v>126787.716</v>
      </c>
      <c r="K9" s="263">
        <f>Résultats!M289</f>
        <v>135786.35060000001</v>
      </c>
      <c r="L9" s="263">
        <f>Résultats!N289</f>
        <v>145687.709</v>
      </c>
      <c r="M9" s="263">
        <f>Résultats!O289</f>
        <v>136449.0134</v>
      </c>
      <c r="N9" s="263">
        <f>Résultats!P289</f>
        <v>131141.04810000001</v>
      </c>
      <c r="O9" s="263">
        <f>Résultats!Q289</f>
        <v>126025.0264</v>
      </c>
      <c r="P9" s="263">
        <f>Résultats!R289</f>
        <v>114453.29180000001</v>
      </c>
      <c r="Q9" s="263">
        <f>Résultats!S289</f>
        <v>113928.52860000001</v>
      </c>
      <c r="R9" s="263">
        <f>Résultats!T289</f>
        <v>113541.5319</v>
      </c>
      <c r="S9" s="263">
        <f>Résultats!U289</f>
        <v>113089.9535</v>
      </c>
      <c r="T9" s="263">
        <f>Résultats!V289</f>
        <v>112929.54029999999</v>
      </c>
      <c r="U9" s="263">
        <f>Résultats!W289</f>
        <v>112026.4032</v>
      </c>
      <c r="V9" s="263">
        <f>Résultats!X289</f>
        <v>111603.5316</v>
      </c>
      <c r="W9" s="263">
        <f>Résultats!Y289</f>
        <v>111187.1436</v>
      </c>
      <c r="X9" s="263">
        <f>Résultats!Z289</f>
        <v>110880.632</v>
      </c>
      <c r="Y9" s="263">
        <f>Résultats!AA289</f>
        <v>110751.9222</v>
      </c>
      <c r="Z9" s="263">
        <f>Résultats!AB289</f>
        <v>110655.5432</v>
      </c>
      <c r="AA9" s="263">
        <f>Résultats!AC289</f>
        <v>110644.9547</v>
      </c>
      <c r="AB9" s="263">
        <f>Résultats!AD289</f>
        <v>110715.73209999999</v>
      </c>
      <c r="AC9" s="263">
        <f>Résultats!AE289</f>
        <v>110883.095</v>
      </c>
      <c r="AD9" s="263">
        <f>Résultats!AF289</f>
        <v>111132.0561</v>
      </c>
      <c r="AE9" s="263">
        <f>Résultats!AG289</f>
        <v>111453.47560000001</v>
      </c>
      <c r="AF9" s="263">
        <f>Résultats!AH289</f>
        <v>111844.31170000001</v>
      </c>
      <c r="AG9" s="263">
        <f>Résultats!AI289</f>
        <v>112300.3765</v>
      </c>
      <c r="AH9" s="263">
        <f>Résultats!AJ289</f>
        <v>112806.28320000001</v>
      </c>
      <c r="AI9" s="263">
        <f>Résultats!AK289</f>
        <v>113345.6412</v>
      </c>
      <c r="AJ9" s="263">
        <f>Résultats!AL289</f>
        <v>113919.34420000001</v>
      </c>
      <c r="AK9" s="263">
        <f>Résultats!AM289</f>
        <v>114515.5273</v>
      </c>
      <c r="AL9" s="263">
        <f>Résultats!AN289</f>
        <v>115187.1404</v>
      </c>
      <c r="AM9" s="263">
        <f>Résultats!AO289</f>
        <v>115869.9561</v>
      </c>
      <c r="AN9" s="263">
        <f>Résultats!AP289</f>
        <v>116544.83289999999</v>
      </c>
      <c r="AO9" s="263">
        <f>Résultats!AQ289</f>
        <v>117218.25260000001</v>
      </c>
      <c r="AP9" s="263">
        <f>Résultats!AR289</f>
        <v>117882.87519999999</v>
      </c>
      <c r="AQ9" s="263">
        <f>Résultats!AS289</f>
        <v>118541.5736</v>
      </c>
      <c r="AR9" s="263">
        <f>Résultats!AT289</f>
        <v>119197.9592</v>
      </c>
      <c r="AS9" s="263">
        <f>Résultats!AU289</f>
        <v>119846.5291</v>
      </c>
      <c r="AT9" s="263">
        <f>Résultats!AV289</f>
        <v>120482.7058</v>
      </c>
      <c r="AU9" s="264">
        <f>Résultats!AW289</f>
        <v>121131.6629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717625.52459999989</v>
      </c>
      <c r="E10" s="251">
        <f t="shared" si="1"/>
        <v>727223.69240000006</v>
      </c>
      <c r="F10" s="251">
        <f t="shared" si="1"/>
        <v>752062.83920000005</v>
      </c>
      <c r="G10" s="251">
        <f t="shared" si="1"/>
        <v>769910.2574</v>
      </c>
      <c r="H10" s="251">
        <f t="shared" si="1"/>
        <v>791579.70730000001</v>
      </c>
      <c r="I10" s="251">
        <f t="shared" si="1"/>
        <v>821378.29280000005</v>
      </c>
      <c r="J10" s="251">
        <f t="shared" si="1"/>
        <v>857217.4617000001</v>
      </c>
      <c r="K10" s="251">
        <f t="shared" si="1"/>
        <v>898704.26009999996</v>
      </c>
      <c r="L10" s="251">
        <f t="shared" si="1"/>
        <v>928981.09299999999</v>
      </c>
      <c r="M10" s="251">
        <f t="shared" si="1"/>
        <v>925598.63950000005</v>
      </c>
      <c r="N10" s="251">
        <f t="shared" si="1"/>
        <v>922099.7827000001</v>
      </c>
      <c r="O10" s="251">
        <f t="shared" si="1"/>
        <v>916806.03330000001</v>
      </c>
      <c r="P10" s="251">
        <f t="shared" si="1"/>
        <v>913691.73550000007</v>
      </c>
      <c r="Q10" s="251">
        <f t="shared" si="1"/>
        <v>919580.13010000007</v>
      </c>
      <c r="R10" s="251">
        <f t="shared" si="1"/>
        <v>925791.78870000003</v>
      </c>
      <c r="S10" s="251">
        <f t="shared" si="1"/>
        <v>927939.82370000007</v>
      </c>
      <c r="T10" s="251">
        <f t="shared" si="1"/>
        <v>928594.31129999994</v>
      </c>
      <c r="U10" s="251">
        <f t="shared" si="1"/>
        <v>924147.76429999992</v>
      </c>
      <c r="V10" s="251">
        <f t="shared" si="1"/>
        <v>916698.1727</v>
      </c>
      <c r="W10" s="251">
        <f t="shared" si="1"/>
        <v>910033.53060000006</v>
      </c>
      <c r="X10" s="251">
        <f t="shared" si="1"/>
        <v>904485.64529999997</v>
      </c>
      <c r="Y10" s="251">
        <f t="shared" si="1"/>
        <v>899856.39230000007</v>
      </c>
      <c r="Z10" s="251">
        <f t="shared" si="1"/>
        <v>895797.3060000001</v>
      </c>
      <c r="AA10" s="251">
        <f t="shared" si="1"/>
        <v>892078.73160000006</v>
      </c>
      <c r="AB10" s="251">
        <f t="shared" si="1"/>
        <v>888424.87229999993</v>
      </c>
      <c r="AC10" s="251">
        <f t="shared" si="1"/>
        <v>884737.84110000008</v>
      </c>
      <c r="AD10" s="251">
        <f t="shared" si="1"/>
        <v>880991.86079999991</v>
      </c>
      <c r="AE10" s="251">
        <f t="shared" si="1"/>
        <v>877195.67180000001</v>
      </c>
      <c r="AF10" s="251">
        <f t="shared" si="1"/>
        <v>873390.2108</v>
      </c>
      <c r="AG10" s="251">
        <f t="shared" si="1"/>
        <v>869530.9645</v>
      </c>
      <c r="AH10" s="251">
        <f t="shared" si="1"/>
        <v>865673.58730000001</v>
      </c>
      <c r="AI10" s="251">
        <f t="shared" si="1"/>
        <v>861859.11239999998</v>
      </c>
      <c r="AJ10" s="251">
        <f t="shared" si="1"/>
        <v>858116.5074</v>
      </c>
      <c r="AK10" s="251">
        <f t="shared" si="1"/>
        <v>854458.07679999992</v>
      </c>
      <c r="AL10" s="251">
        <f t="shared" si="1"/>
        <v>851024.74410000001</v>
      </c>
      <c r="AM10" s="251">
        <f t="shared" si="1"/>
        <v>847817.40119999996</v>
      </c>
      <c r="AN10" s="251">
        <f t="shared" si="1"/>
        <v>844777.71179999993</v>
      </c>
      <c r="AO10" s="251">
        <f t="shared" si="1"/>
        <v>841865.701</v>
      </c>
      <c r="AP10" s="251">
        <f t="shared" si="1"/>
        <v>839035.45849999995</v>
      </c>
      <c r="AQ10" s="251">
        <f t="shared" si="1"/>
        <v>836244.29239999992</v>
      </c>
      <c r="AR10" s="251">
        <f t="shared" si="1"/>
        <v>833490.41020000004</v>
      </c>
      <c r="AS10" s="251">
        <f t="shared" si="1"/>
        <v>830770.54909999995</v>
      </c>
      <c r="AT10" s="251">
        <f t="shared" si="1"/>
        <v>828082.69390000007</v>
      </c>
      <c r="AU10" s="252">
        <f t="shared" si="1"/>
        <v>825469.88229999994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1138707.6063000001</v>
      </c>
      <c r="E13" s="247">
        <f t="shared" si="2"/>
        <v>1157204.5750000002</v>
      </c>
      <c r="F13" s="247">
        <f t="shared" si="2"/>
        <v>1191039.9668999999</v>
      </c>
      <c r="G13" s="247">
        <f t="shared" si="2"/>
        <v>1205655.8903999999</v>
      </c>
      <c r="H13" s="247">
        <f t="shared" si="2"/>
        <v>1235180.6798</v>
      </c>
      <c r="I13" s="247">
        <f t="shared" si="2"/>
        <v>1273175.4017</v>
      </c>
      <c r="J13" s="247">
        <f t="shared" si="2"/>
        <v>1316909.1527</v>
      </c>
      <c r="K13" s="247">
        <f t="shared" si="2"/>
        <v>1374709.2163</v>
      </c>
      <c r="L13" s="247">
        <f t="shared" si="2"/>
        <v>1425186.4659000002</v>
      </c>
      <c r="M13" s="247">
        <f t="shared" si="2"/>
        <v>1418608.6488999999</v>
      </c>
      <c r="N13" s="247">
        <f t="shared" si="2"/>
        <v>1418160.5537</v>
      </c>
      <c r="O13" s="247">
        <f t="shared" si="2"/>
        <v>1416275.3099000002</v>
      </c>
      <c r="P13" s="247">
        <f t="shared" si="2"/>
        <v>1411716.2165999999</v>
      </c>
      <c r="Q13" s="247">
        <f t="shared" si="2"/>
        <v>1416894.9446999999</v>
      </c>
      <c r="R13" s="247">
        <f t="shared" si="2"/>
        <v>1423154.3344999999</v>
      </c>
      <c r="S13" s="247">
        <f t="shared" si="2"/>
        <v>1425270.7875000001</v>
      </c>
      <c r="T13" s="247">
        <f t="shared" si="2"/>
        <v>1425526.4443000001</v>
      </c>
      <c r="U13" s="247">
        <f t="shared" si="2"/>
        <v>1432515.5477</v>
      </c>
      <c r="V13" s="247">
        <f t="shared" si="2"/>
        <v>1436455.4684000001</v>
      </c>
      <c r="W13" s="247">
        <f t="shared" si="2"/>
        <v>1442498.4589999998</v>
      </c>
      <c r="X13" s="247">
        <f t="shared" si="2"/>
        <v>1450872.7677</v>
      </c>
      <c r="Y13" s="247">
        <f t="shared" si="2"/>
        <v>1461059.6079000002</v>
      </c>
      <c r="Z13" s="247">
        <f t="shared" si="2"/>
        <v>1472196.1929000001</v>
      </c>
      <c r="AA13" s="247">
        <f t="shared" si="2"/>
        <v>1483952.3713</v>
      </c>
      <c r="AB13" s="247">
        <f t="shared" si="2"/>
        <v>1495958.0077</v>
      </c>
      <c r="AC13" s="247">
        <f t="shared" si="2"/>
        <v>1508020.0072999999</v>
      </c>
      <c r="AD13" s="247">
        <f t="shared" si="2"/>
        <v>1519983.2997999999</v>
      </c>
      <c r="AE13" s="247">
        <f t="shared" si="2"/>
        <v>1531839.5600999999</v>
      </c>
      <c r="AF13" s="247">
        <f t="shared" si="2"/>
        <v>1543702.909</v>
      </c>
      <c r="AG13" s="247">
        <f t="shared" si="2"/>
        <v>1555503.2409000001</v>
      </c>
      <c r="AH13" s="247">
        <f t="shared" si="2"/>
        <v>1567318.6416000002</v>
      </c>
      <c r="AI13" s="247">
        <f t="shared" si="2"/>
        <v>1579150.1505999998</v>
      </c>
      <c r="AJ13" s="247">
        <f t="shared" si="2"/>
        <v>1591206.4896</v>
      </c>
      <c r="AK13" s="247">
        <f t="shared" si="2"/>
        <v>1603509.7353000001</v>
      </c>
      <c r="AL13" s="247">
        <f t="shared" si="2"/>
        <v>1616430.0140999998</v>
      </c>
      <c r="AM13" s="247">
        <f t="shared" si="2"/>
        <v>1629889.3330999999</v>
      </c>
      <c r="AN13" s="247">
        <f t="shared" si="2"/>
        <v>1643720.8086000001</v>
      </c>
      <c r="AO13" s="247">
        <f t="shared" si="2"/>
        <v>1657965.9158000001</v>
      </c>
      <c r="AP13" s="247">
        <f t="shared" si="2"/>
        <v>1672582.7091000001</v>
      </c>
      <c r="AQ13" s="247">
        <f t="shared" si="2"/>
        <v>1687484.6158</v>
      </c>
      <c r="AR13" s="247">
        <f t="shared" si="2"/>
        <v>1702767.8226000001</v>
      </c>
      <c r="AS13" s="247">
        <f t="shared" si="2"/>
        <v>1718434.1011999999</v>
      </c>
      <c r="AT13" s="247">
        <f t="shared" si="2"/>
        <v>1734446.4290999998</v>
      </c>
      <c r="AU13" s="248">
        <f t="shared" si="2"/>
        <v>1751117.5360000001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277098.31140000001</v>
      </c>
      <c r="E14" s="251">
        <f>Résultats!G294</f>
        <v>283661.62070000003</v>
      </c>
      <c r="F14" s="251">
        <f>Résultats!H294</f>
        <v>284996.64429999999</v>
      </c>
      <c r="G14" s="251">
        <f>Résultats!I294</f>
        <v>276969.51199999999</v>
      </c>
      <c r="H14" s="251">
        <f>Résultats!J294</f>
        <v>276308.41389999999</v>
      </c>
      <c r="I14" s="251">
        <f>Résultats!K294</f>
        <v>278550.93329999998</v>
      </c>
      <c r="J14" s="251">
        <f>Résultats!L294</f>
        <v>278764.20939999999</v>
      </c>
      <c r="K14" s="251">
        <f>Résultats!M294</f>
        <v>284099.9154</v>
      </c>
      <c r="L14" s="251">
        <f>Résultats!N294</f>
        <v>292961.30810000002</v>
      </c>
      <c r="M14" s="251">
        <f>Résultats!O294</f>
        <v>300343.14889999997</v>
      </c>
      <c r="N14" s="251">
        <f>Résultats!P294</f>
        <v>308835.91889999999</v>
      </c>
      <c r="O14" s="251">
        <f>Résultats!Q294</f>
        <v>317314.234</v>
      </c>
      <c r="P14" s="251">
        <f>Résultats!R294</f>
        <v>328532.7561</v>
      </c>
      <c r="Q14" s="251">
        <f>Résultats!S294</f>
        <v>327772.34159999999</v>
      </c>
      <c r="R14" s="251">
        <f>Résultats!T294</f>
        <v>327038.72879999998</v>
      </c>
      <c r="S14" s="251">
        <f>Résultats!U294</f>
        <v>327195.06109999999</v>
      </c>
      <c r="T14" s="251">
        <f>Résultats!V294</f>
        <v>326543.52740000002</v>
      </c>
      <c r="U14" s="251">
        <f>Résultats!W294</f>
        <v>334072.10560000001</v>
      </c>
      <c r="V14" s="251">
        <f>Résultats!X294</f>
        <v>339914.62439999997</v>
      </c>
      <c r="W14" s="251">
        <f>Résultats!Y294</f>
        <v>346632.46139999997</v>
      </c>
      <c r="X14" s="251">
        <f>Résultats!Z294</f>
        <v>354244.54519999999</v>
      </c>
      <c r="Y14" s="251">
        <f>Résultats!AA294</f>
        <v>362436.84720000002</v>
      </c>
      <c r="Z14" s="251">
        <f>Résultats!AB294</f>
        <v>370898.99190000002</v>
      </c>
      <c r="AA14" s="251">
        <f>Résultats!AC294</f>
        <v>379485.69170000002</v>
      </c>
      <c r="AB14" s="251">
        <f>Résultats!AD294</f>
        <v>388173.4596</v>
      </c>
      <c r="AC14" s="251">
        <f>Résultats!AE294</f>
        <v>396836.45929999999</v>
      </c>
      <c r="AD14" s="251">
        <f>Résultats!AF294</f>
        <v>405366.78879999998</v>
      </c>
      <c r="AE14" s="251">
        <f>Résultats!AG294</f>
        <v>413759.83230000001</v>
      </c>
      <c r="AF14" s="251">
        <f>Résultats!AH294</f>
        <v>422089.79499999998</v>
      </c>
      <c r="AG14" s="251">
        <f>Résultats!AI294</f>
        <v>430342.94660000002</v>
      </c>
      <c r="AH14" s="251">
        <f>Résultats!AJ294</f>
        <v>438556.7524</v>
      </c>
      <c r="AI14" s="251">
        <f>Résultats!AK294</f>
        <v>446713.17869999999</v>
      </c>
      <c r="AJ14" s="251">
        <f>Résultats!AL294</f>
        <v>454986.59659999999</v>
      </c>
      <c r="AK14" s="251">
        <f>Résultats!AM294</f>
        <v>463402.51449999999</v>
      </c>
      <c r="AL14" s="251">
        <f>Résultats!AN294</f>
        <v>472049.46149999998</v>
      </c>
      <c r="AM14" s="251">
        <f>Résultats!AO294</f>
        <v>480969.43280000001</v>
      </c>
      <c r="AN14" s="251">
        <f>Résultats!AP294</f>
        <v>490100.8579</v>
      </c>
      <c r="AO14" s="251">
        <f>Résultats!AQ294</f>
        <v>499525.69050000003</v>
      </c>
      <c r="AP14" s="251">
        <f>Résultats!AR294</f>
        <v>509269.43430000002</v>
      </c>
      <c r="AQ14" s="251">
        <f>Résultats!AS294</f>
        <v>519294.26819999999</v>
      </c>
      <c r="AR14" s="251">
        <f>Résultats!AT294</f>
        <v>529695.12309999997</v>
      </c>
      <c r="AS14" s="251">
        <f>Résultats!AU294</f>
        <v>540487.51489999995</v>
      </c>
      <c r="AT14" s="251">
        <f>Résultats!AV294</f>
        <v>551645.78410000005</v>
      </c>
      <c r="AU14" s="252">
        <f>Résultats!AW294</f>
        <v>563391.51370000001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262898.17729999998</v>
      </c>
      <c r="E15" s="256">
        <f>Résultats!G300</f>
        <v>272240.82209999999</v>
      </c>
      <c r="F15" s="256">
        <f>Résultats!H300</f>
        <v>287789.47009999998</v>
      </c>
      <c r="G15" s="256">
        <f>Résultats!I300</f>
        <v>299413.09159999999</v>
      </c>
      <c r="H15" s="256">
        <f>Résultats!J300</f>
        <v>315292.64840000001</v>
      </c>
      <c r="I15" s="256">
        <f>Résultats!K300</f>
        <v>335053.10080000001</v>
      </c>
      <c r="J15" s="256">
        <f>Résultats!L300</f>
        <v>357362.45140000002</v>
      </c>
      <c r="K15" s="256">
        <f>Résultats!M300</f>
        <v>382942.01069999998</v>
      </c>
      <c r="L15" s="256">
        <f>Résultats!N300</f>
        <v>405799.8578</v>
      </c>
      <c r="M15" s="256">
        <f>Résultats!O300</f>
        <v>397150.04029999999</v>
      </c>
      <c r="N15" s="256">
        <f>Résultats!P300</f>
        <v>389425.6348</v>
      </c>
      <c r="O15" s="256">
        <f>Résultats!Q300</f>
        <v>380431.73060000001</v>
      </c>
      <c r="P15" s="256">
        <f>Résultats!R300</f>
        <v>367206.25199999998</v>
      </c>
      <c r="Q15" s="256">
        <f>Résultats!S300</f>
        <v>367278.2893</v>
      </c>
      <c r="R15" s="256">
        <f>Résultats!T300</f>
        <v>369729.21130000002</v>
      </c>
      <c r="S15" s="256">
        <f>Résultats!U300</f>
        <v>370794.36940000003</v>
      </c>
      <c r="T15" s="256">
        <f>Résultats!V300</f>
        <v>371595.8676</v>
      </c>
      <c r="U15" s="256">
        <f>Résultats!W300</f>
        <v>372070.60800000001</v>
      </c>
      <c r="V15" s="256">
        <f>Résultats!X300</f>
        <v>372200.59840000002</v>
      </c>
      <c r="W15" s="256">
        <f>Résultats!Y300</f>
        <v>372621.685</v>
      </c>
      <c r="X15" s="256">
        <f>Résultats!Z300</f>
        <v>373450.87160000001</v>
      </c>
      <c r="Y15" s="256">
        <f>Résultats!AA300</f>
        <v>374692.5465</v>
      </c>
      <c r="Z15" s="256">
        <f>Résultats!AB300</f>
        <v>376041.85879999999</v>
      </c>
      <c r="AA15" s="256">
        <f>Résultats!AC300</f>
        <v>377468.39169999998</v>
      </c>
      <c r="AB15" s="256">
        <f>Résultats!AD300</f>
        <v>379009.83909999998</v>
      </c>
      <c r="AC15" s="256">
        <f>Résultats!AE300</f>
        <v>380559.17300000001</v>
      </c>
      <c r="AD15" s="256">
        <f>Résultats!AF300</f>
        <v>382079.14199999999</v>
      </c>
      <c r="AE15" s="256">
        <f>Résultats!AG300</f>
        <v>383556.15789999999</v>
      </c>
      <c r="AF15" s="256">
        <f>Résultats!AH300</f>
        <v>384999.96769999998</v>
      </c>
      <c r="AG15" s="256">
        <f>Résultats!AI300</f>
        <v>386390.5122</v>
      </c>
      <c r="AH15" s="256">
        <f>Résultats!AJ300</f>
        <v>387746.68890000001</v>
      </c>
      <c r="AI15" s="256">
        <f>Résultats!AK300</f>
        <v>389095.94329999998</v>
      </c>
      <c r="AJ15" s="256">
        <f>Résultats!AL300</f>
        <v>390454.50449999998</v>
      </c>
      <c r="AK15" s="256">
        <f>Résultats!AM300</f>
        <v>391833.38020000001</v>
      </c>
      <c r="AL15" s="256">
        <f>Résultats!AN300</f>
        <v>393171.28950000001</v>
      </c>
      <c r="AM15" s="256">
        <f>Résultats!AO300</f>
        <v>394558.31760000001</v>
      </c>
      <c r="AN15" s="256">
        <f>Résultats!AP300</f>
        <v>396003.04869999998</v>
      </c>
      <c r="AO15" s="256">
        <f>Résultats!AQ300</f>
        <v>397505.5552</v>
      </c>
      <c r="AP15" s="256">
        <f>Résultats!AR300</f>
        <v>399053.15730000002</v>
      </c>
      <c r="AQ15" s="256">
        <f>Résultats!AS300</f>
        <v>400632.9963</v>
      </c>
      <c r="AR15" s="256">
        <f>Résultats!AT300</f>
        <v>402245.95159999997</v>
      </c>
      <c r="AS15" s="256">
        <f>Résultats!AU300</f>
        <v>403889.41190000001</v>
      </c>
      <c r="AT15" s="256">
        <f>Résultats!AV300</f>
        <v>405561.98989999999</v>
      </c>
      <c r="AU15" s="257">
        <f>Résultats!AW300</f>
        <v>407286.0907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168432.15779999999</v>
      </c>
      <c r="E16" s="212">
        <f>Résultats!G295</f>
        <v>175098.72990000001</v>
      </c>
      <c r="F16" s="212">
        <f>Résultats!H295</f>
        <v>184374.18</v>
      </c>
      <c r="G16" s="212">
        <f>Résultats!I295</f>
        <v>192029.0019</v>
      </c>
      <c r="H16" s="212">
        <f>Résultats!J295</f>
        <v>200639.6243</v>
      </c>
      <c r="I16" s="212">
        <f>Résultats!K295</f>
        <v>215029.0196</v>
      </c>
      <c r="J16" s="212">
        <f>Résultats!L295</f>
        <v>230855.26449999999</v>
      </c>
      <c r="K16" s="212">
        <f>Résultats!M295</f>
        <v>247456.30189999999</v>
      </c>
      <c r="L16" s="212">
        <f>Résultats!N295</f>
        <v>260447.91740000001</v>
      </c>
      <c r="M16" s="212">
        <f>Résultats!O295</f>
        <v>261243.1918</v>
      </c>
      <c r="N16" s="212">
        <f>Résultats!P295</f>
        <v>258856.96090000001</v>
      </c>
      <c r="O16" s="212">
        <f>Résultats!Q295</f>
        <v>254991.8308</v>
      </c>
      <c r="P16" s="212">
        <f>Résultats!R295</f>
        <v>253651.76060000001</v>
      </c>
      <c r="Q16" s="212">
        <f>Résultats!S295</f>
        <v>254250.64300000001</v>
      </c>
      <c r="R16" s="212">
        <f>Résultats!T295</f>
        <v>257250.7139</v>
      </c>
      <c r="S16" s="212">
        <f>Résultats!U295</f>
        <v>258678.62469999999</v>
      </c>
      <c r="T16" s="212">
        <f>Résultats!V295</f>
        <v>259612.70939999999</v>
      </c>
      <c r="U16" s="212">
        <f>Résultats!W295</f>
        <v>260240.25880000001</v>
      </c>
      <c r="V16" s="212">
        <f>Résultats!X295</f>
        <v>260531.8688</v>
      </c>
      <c r="W16" s="212">
        <f>Résultats!Y295</f>
        <v>261264.61600000001</v>
      </c>
      <c r="X16" s="212">
        <f>Résultats!Z295</f>
        <v>262343.40149999998</v>
      </c>
      <c r="Y16" s="212">
        <f>Résultats!AA295</f>
        <v>263663.4829</v>
      </c>
      <c r="Z16" s="212">
        <f>Résultats!AB295</f>
        <v>265066.43229999999</v>
      </c>
      <c r="AA16" s="212">
        <f>Résultats!AC295</f>
        <v>266462.02769999998</v>
      </c>
      <c r="AB16" s="212">
        <f>Résultats!AD295</f>
        <v>267889.05440000002</v>
      </c>
      <c r="AC16" s="212">
        <f>Résultats!AE295</f>
        <v>269227.32809999998</v>
      </c>
      <c r="AD16" s="212">
        <f>Résultats!AF295</f>
        <v>270455.78269999998</v>
      </c>
      <c r="AE16" s="212">
        <f>Résultats!AG295</f>
        <v>271570.82569999999</v>
      </c>
      <c r="AF16" s="212">
        <f>Résultats!AH295</f>
        <v>272585.89870000002</v>
      </c>
      <c r="AG16" s="212">
        <f>Résultats!AI295</f>
        <v>273486.06310000003</v>
      </c>
      <c r="AH16" s="212">
        <f>Résultats!AJ295</f>
        <v>274305.43400000001</v>
      </c>
      <c r="AI16" s="212">
        <f>Résultats!AK295</f>
        <v>275087.66340000002</v>
      </c>
      <c r="AJ16" s="212">
        <f>Résultats!AL295</f>
        <v>275847.58799999999</v>
      </c>
      <c r="AK16" s="212">
        <f>Résultats!AM295</f>
        <v>276607.81140000001</v>
      </c>
      <c r="AL16" s="212">
        <f>Résultats!AN295</f>
        <v>277258.16869999998</v>
      </c>
      <c r="AM16" s="212">
        <f>Résultats!AO295</f>
        <v>277949.12689999997</v>
      </c>
      <c r="AN16" s="212">
        <f>Résultats!AP295</f>
        <v>278707.13140000001</v>
      </c>
      <c r="AO16" s="212">
        <f>Résultats!AQ295</f>
        <v>279525.38709999999</v>
      </c>
      <c r="AP16" s="212">
        <f>Résultats!AR295</f>
        <v>280398.65360000002</v>
      </c>
      <c r="AQ16" s="212">
        <f>Résultats!AS295</f>
        <v>281311.77380000002</v>
      </c>
      <c r="AR16" s="212">
        <f>Résultats!AT295</f>
        <v>282262.09499999997</v>
      </c>
      <c r="AS16" s="212">
        <f>Résultats!AU295</f>
        <v>283252.5932</v>
      </c>
      <c r="AT16" s="212">
        <f>Résultats!AV295</f>
        <v>284286.43369999999</v>
      </c>
      <c r="AU16" s="260">
        <f>Résultats!AW295</f>
        <v>285360.83120000002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49526.52809</v>
      </c>
      <c r="E17" s="263">
        <f>Résultats!G298</f>
        <v>49189.34431</v>
      </c>
      <c r="F17" s="263">
        <f>Résultats!H298</f>
        <v>50577.711130000003</v>
      </c>
      <c r="G17" s="263">
        <f>Résultats!I298</f>
        <v>51404.830750000001</v>
      </c>
      <c r="H17" s="263">
        <f>Résultats!J298</f>
        <v>52652.689769999997</v>
      </c>
      <c r="I17" s="263">
        <f>Résultats!K298</f>
        <v>53240.859380000002</v>
      </c>
      <c r="J17" s="263">
        <f>Résultats!L298</f>
        <v>54442.262060000001</v>
      </c>
      <c r="K17" s="263">
        <f>Résultats!M298</f>
        <v>56442.382989999998</v>
      </c>
      <c r="L17" s="263">
        <f>Résultats!N298</f>
        <v>57915.791259999998</v>
      </c>
      <c r="M17" s="263">
        <f>Résultats!O298</f>
        <v>56788.232689999997</v>
      </c>
      <c r="N17" s="263">
        <f>Résultats!P298</f>
        <v>56684.35194</v>
      </c>
      <c r="O17" s="263">
        <f>Résultats!Q298</f>
        <v>56743.52996</v>
      </c>
      <c r="P17" s="263">
        <f>Résultats!R298</f>
        <v>55968.697870000004</v>
      </c>
      <c r="Q17" s="263">
        <f>Résultats!S298</f>
        <v>56546.68561</v>
      </c>
      <c r="R17" s="263">
        <f>Résultats!T298</f>
        <v>56508.177020000003</v>
      </c>
      <c r="S17" s="263">
        <f>Résultats!U298</f>
        <v>56360.858650000002</v>
      </c>
      <c r="T17" s="263">
        <f>Résultats!V298</f>
        <v>56198.060409999998</v>
      </c>
      <c r="U17" s="263">
        <f>Résultats!W298</f>
        <v>55938.651550000002</v>
      </c>
      <c r="V17" s="263">
        <f>Résultats!X298</f>
        <v>55602.373339999998</v>
      </c>
      <c r="W17" s="263">
        <f>Résultats!Y298</f>
        <v>55316.528209999997</v>
      </c>
      <c r="X17" s="263">
        <f>Résultats!Z298</f>
        <v>55118.850270000003</v>
      </c>
      <c r="Y17" s="263">
        <f>Résultats!AA298</f>
        <v>55003.996480000002</v>
      </c>
      <c r="Z17" s="263">
        <f>Résultats!AB298</f>
        <v>54952.513460000002</v>
      </c>
      <c r="AA17" s="263">
        <f>Résultats!AC298</f>
        <v>54960.433550000002</v>
      </c>
      <c r="AB17" s="263">
        <f>Résultats!AD298</f>
        <v>54973.97193</v>
      </c>
      <c r="AC17" s="263">
        <f>Résultats!AE298</f>
        <v>55014.993840000003</v>
      </c>
      <c r="AD17" s="263">
        <f>Résultats!AF298</f>
        <v>55084.257619999997</v>
      </c>
      <c r="AE17" s="263">
        <f>Résultats!AG298</f>
        <v>55182.739889999997</v>
      </c>
      <c r="AF17" s="263">
        <f>Résultats!AH298</f>
        <v>55311.988590000001</v>
      </c>
      <c r="AG17" s="263">
        <f>Résultats!AI298</f>
        <v>55468.790950000002</v>
      </c>
      <c r="AH17" s="263">
        <f>Résultats!AJ298</f>
        <v>55650.355150000003</v>
      </c>
      <c r="AI17" s="263">
        <f>Résultats!AK298</f>
        <v>55849.219969999998</v>
      </c>
      <c r="AJ17" s="263">
        <f>Résultats!AL298</f>
        <v>56065.1757</v>
      </c>
      <c r="AK17" s="263">
        <f>Résultats!AM298</f>
        <v>56292.679640000002</v>
      </c>
      <c r="AL17" s="263">
        <f>Résultats!AN298</f>
        <v>56591.935149999998</v>
      </c>
      <c r="AM17" s="263">
        <f>Résultats!AO298</f>
        <v>56913.198989999997</v>
      </c>
      <c r="AN17" s="263">
        <f>Résultats!AP298</f>
        <v>57237.958659999997</v>
      </c>
      <c r="AO17" s="263">
        <f>Résultats!AQ298</f>
        <v>57562.310519999999</v>
      </c>
      <c r="AP17" s="263">
        <f>Résultats!AR298</f>
        <v>57879.385479999997</v>
      </c>
      <c r="AQ17" s="263">
        <f>Résultats!AS298</f>
        <v>58186.938320000001</v>
      </c>
      <c r="AR17" s="263">
        <f>Résultats!AT298</f>
        <v>58485.338150000003</v>
      </c>
      <c r="AS17" s="263">
        <f>Résultats!AU298</f>
        <v>58772.370499999997</v>
      </c>
      <c r="AT17" s="263">
        <f>Résultats!AV298</f>
        <v>59046.216699999997</v>
      </c>
      <c r="AU17" s="264">
        <f>Résultats!AW298</f>
        <v>59317.170149999998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598711.1176</v>
      </c>
      <c r="E18" s="212">
        <f>Résultats!G299</f>
        <v>601302.13219999999</v>
      </c>
      <c r="F18" s="212">
        <f>Résultats!H299</f>
        <v>618253.85250000004</v>
      </c>
      <c r="G18" s="212">
        <f>Résultats!I299</f>
        <v>629273.2868</v>
      </c>
      <c r="H18" s="212">
        <f>Résultats!J299</f>
        <v>643579.61750000005</v>
      </c>
      <c r="I18" s="212">
        <f>Résultats!K299</f>
        <v>659571.3676</v>
      </c>
      <c r="J18" s="212">
        <f>Résultats!L299</f>
        <v>680782.49190000002</v>
      </c>
      <c r="K18" s="212">
        <f>Résultats!M299</f>
        <v>707667.29020000005</v>
      </c>
      <c r="L18" s="212">
        <f>Résultats!N299</f>
        <v>726425.3</v>
      </c>
      <c r="M18" s="212">
        <f>Résultats!O299</f>
        <v>721115.45970000001</v>
      </c>
      <c r="N18" s="212">
        <f>Résultats!P299</f>
        <v>719899</v>
      </c>
      <c r="O18" s="212">
        <f>Résultats!Q299</f>
        <v>718529.34530000004</v>
      </c>
      <c r="P18" s="212">
        <f>Résultats!R299</f>
        <v>715977.20849999995</v>
      </c>
      <c r="Q18" s="212">
        <f>Résultats!S299</f>
        <v>721844.3138</v>
      </c>
      <c r="R18" s="212">
        <f>Résultats!T299</f>
        <v>726386.39439999999</v>
      </c>
      <c r="S18" s="212">
        <f>Résultats!U299</f>
        <v>727281.35699999996</v>
      </c>
      <c r="T18" s="212">
        <f>Résultats!V299</f>
        <v>727387.04929999996</v>
      </c>
      <c r="U18" s="212">
        <f>Résultats!W299</f>
        <v>726372.83409999998</v>
      </c>
      <c r="V18" s="212">
        <f>Résultats!X299</f>
        <v>724340.24560000002</v>
      </c>
      <c r="W18" s="212">
        <f>Résultats!Y299</f>
        <v>723244.31259999995</v>
      </c>
      <c r="X18" s="212">
        <f>Résultats!Z299</f>
        <v>723177.35089999996</v>
      </c>
      <c r="Y18" s="212">
        <f>Résultats!AA299</f>
        <v>723930.21420000005</v>
      </c>
      <c r="Z18" s="212">
        <f>Résultats!AB299</f>
        <v>725255.34219999996</v>
      </c>
      <c r="AA18" s="212">
        <f>Résultats!AC299</f>
        <v>726998.2879</v>
      </c>
      <c r="AB18" s="212">
        <f>Résultats!AD299</f>
        <v>728774.70900000003</v>
      </c>
      <c r="AC18" s="212">
        <f>Résultats!AE299</f>
        <v>730624.375</v>
      </c>
      <c r="AD18" s="212">
        <f>Résultats!AF299</f>
        <v>732537.36899999995</v>
      </c>
      <c r="AE18" s="212">
        <f>Résultats!AG299</f>
        <v>734523.5699</v>
      </c>
      <c r="AF18" s="212">
        <f>Résultats!AH299</f>
        <v>736613.14630000002</v>
      </c>
      <c r="AG18" s="212">
        <f>Résultats!AI299</f>
        <v>738769.78209999995</v>
      </c>
      <c r="AH18" s="212">
        <f>Résultats!AJ299</f>
        <v>741015.20030000003</v>
      </c>
      <c r="AI18" s="212">
        <f>Résultats!AK299</f>
        <v>743341.02859999996</v>
      </c>
      <c r="AJ18" s="212">
        <f>Résultats!AL299</f>
        <v>745765.3885</v>
      </c>
      <c r="AK18" s="212">
        <f>Résultats!AM299</f>
        <v>748273.8406</v>
      </c>
      <c r="AL18" s="212">
        <f>Résultats!AN299</f>
        <v>751209.26309999998</v>
      </c>
      <c r="AM18" s="212">
        <f>Résultats!AO299</f>
        <v>754361.58270000003</v>
      </c>
      <c r="AN18" s="212">
        <f>Résultats!AP299</f>
        <v>757616.902</v>
      </c>
      <c r="AO18" s="212">
        <f>Résultats!AQ299</f>
        <v>760934.67009999999</v>
      </c>
      <c r="AP18" s="212">
        <f>Résultats!AR299</f>
        <v>764260.11750000005</v>
      </c>
      <c r="AQ18" s="212">
        <f>Résultats!AS299</f>
        <v>767557.35129999998</v>
      </c>
      <c r="AR18" s="212">
        <f>Résultats!AT299</f>
        <v>770826.74789999996</v>
      </c>
      <c r="AS18" s="212">
        <f>Résultats!AU299</f>
        <v>774057.17440000002</v>
      </c>
      <c r="AT18" s="212">
        <f>Résultats!AV299</f>
        <v>777238.65509999997</v>
      </c>
      <c r="AU18" s="260">
        <f>Résultats!AW299</f>
        <v>780439.93160000001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549193.36679999996</v>
      </c>
      <c r="E19" s="212">
        <f>Résultats!G296</f>
        <v>552124.96250000002</v>
      </c>
      <c r="F19" s="212">
        <f>Résultats!H296</f>
        <v>567688.65919999999</v>
      </c>
      <c r="G19" s="212">
        <f>Résultats!I296</f>
        <v>577881.25549999997</v>
      </c>
      <c r="H19" s="212">
        <f>Résultats!J296</f>
        <v>590940.08299999998</v>
      </c>
      <c r="I19" s="212">
        <f>Résultats!K296</f>
        <v>606349.27320000005</v>
      </c>
      <c r="J19" s="212">
        <f>Résultats!L296</f>
        <v>626362.19720000005</v>
      </c>
      <c r="K19" s="212">
        <f>Résultats!M296</f>
        <v>651247.95819999999</v>
      </c>
      <c r="L19" s="212">
        <f>Résultats!N296</f>
        <v>668533.17559999996</v>
      </c>
      <c r="M19" s="212">
        <f>Résultats!O296</f>
        <v>664355.44770000002</v>
      </c>
      <c r="N19" s="212">
        <f>Résultats!P296</f>
        <v>663242.82180000003</v>
      </c>
      <c r="O19" s="212">
        <f>Résultats!Q296</f>
        <v>661814.20250000001</v>
      </c>
      <c r="P19" s="212">
        <f>Résultats!R296</f>
        <v>660039.97490000003</v>
      </c>
      <c r="Q19" s="212">
        <f>Résultats!S296</f>
        <v>665329.48710000003</v>
      </c>
      <c r="R19" s="212">
        <f>Résultats!T296</f>
        <v>667791.52099999995</v>
      </c>
      <c r="S19" s="212">
        <f>Résultats!U296</f>
        <v>668163.18579999998</v>
      </c>
      <c r="T19" s="212">
        <f>Résultats!V296</f>
        <v>667763.46</v>
      </c>
      <c r="U19" s="212">
        <f>Résultats!W296</f>
        <v>666347.06700000004</v>
      </c>
      <c r="V19" s="212">
        <f>Résultats!X296</f>
        <v>663998.17779999995</v>
      </c>
      <c r="W19" s="212">
        <f>Résultats!Y296</f>
        <v>662532.79520000005</v>
      </c>
      <c r="X19" s="212">
        <f>Résultats!Z296</f>
        <v>662002.04189999995</v>
      </c>
      <c r="Y19" s="212">
        <f>Résultats!AA296</f>
        <v>662201.21329999994</v>
      </c>
      <c r="Z19" s="212">
        <f>Résultats!AB296</f>
        <v>662902.50829999999</v>
      </c>
      <c r="AA19" s="212">
        <f>Résultats!AC296</f>
        <v>663955.61329999997</v>
      </c>
      <c r="AB19" s="212">
        <f>Résultats!AD296</f>
        <v>665033.52450000006</v>
      </c>
      <c r="AC19" s="212">
        <f>Résultats!AE296</f>
        <v>666153.5257</v>
      </c>
      <c r="AD19" s="212">
        <f>Résultats!AF296</f>
        <v>667304.91390000004</v>
      </c>
      <c r="AE19" s="212">
        <f>Résultats!AG296</f>
        <v>668496.31140000001</v>
      </c>
      <c r="AF19" s="212">
        <f>Résultats!AH296</f>
        <v>669755.70530000003</v>
      </c>
      <c r="AG19" s="212">
        <f>Résultats!AI296</f>
        <v>671050.35060000001</v>
      </c>
      <c r="AH19" s="212">
        <f>Résultats!AJ296</f>
        <v>672404.23100000003</v>
      </c>
      <c r="AI19" s="212">
        <f>Résultats!AK296</f>
        <v>673816.36739999999</v>
      </c>
      <c r="AJ19" s="212">
        <f>Résultats!AL296</f>
        <v>675304.53870000003</v>
      </c>
      <c r="AK19" s="212">
        <f>Résultats!AM296</f>
        <v>676859.88179999997</v>
      </c>
      <c r="AL19" s="212">
        <f>Résultats!AN296</f>
        <v>678757.69079999998</v>
      </c>
      <c r="AM19" s="212">
        <f>Résultats!AO296</f>
        <v>680841.07960000006</v>
      </c>
      <c r="AN19" s="212">
        <f>Résultats!AP296</f>
        <v>683016.67420000001</v>
      </c>
      <c r="AO19" s="212">
        <f>Résultats!AQ296</f>
        <v>685248.5172</v>
      </c>
      <c r="AP19" s="212">
        <f>Résultats!AR296</f>
        <v>687489.89099999995</v>
      </c>
      <c r="AQ19" s="212">
        <f>Résultats!AS296</f>
        <v>689708.04980000004</v>
      </c>
      <c r="AR19" s="212">
        <f>Résultats!AT296</f>
        <v>691903.06960000005</v>
      </c>
      <c r="AS19" s="212">
        <f>Résultats!AU296</f>
        <v>694066.41220000002</v>
      </c>
      <c r="AT19" s="212">
        <f>Résultats!AV296</f>
        <v>696190.30729999999</v>
      </c>
      <c r="AU19" s="260">
        <f>Résultats!AW296</f>
        <v>698331.33479999995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94623.995599999995</v>
      </c>
      <c r="E20" s="263">
        <f>Résultats!G297</f>
        <v>97309.359849999906</v>
      </c>
      <c r="F20" s="263">
        <f>Résultats!H297</f>
        <v>103596.1063</v>
      </c>
      <c r="G20" s="263">
        <f>Résultats!I297</f>
        <v>107572.5223</v>
      </c>
      <c r="H20" s="263">
        <f>Résultats!J297</f>
        <v>114868.6753</v>
      </c>
      <c r="I20" s="263">
        <f>Résultats!K297</f>
        <v>120274.23480000001</v>
      </c>
      <c r="J20" s="263">
        <f>Résultats!L297</f>
        <v>126787.716</v>
      </c>
      <c r="K20" s="263">
        <f>Résultats!M297</f>
        <v>135786.35060000001</v>
      </c>
      <c r="L20" s="263">
        <f>Résultats!N297</f>
        <v>145687.709</v>
      </c>
      <c r="M20" s="263">
        <f>Résultats!O297</f>
        <v>136449.0134</v>
      </c>
      <c r="N20" s="263">
        <f>Résultats!P297</f>
        <v>131141.04810000001</v>
      </c>
      <c r="O20" s="263">
        <f>Résultats!Q297</f>
        <v>126025.0264</v>
      </c>
      <c r="P20" s="263">
        <f>Résultats!R297</f>
        <v>114453.29180000001</v>
      </c>
      <c r="Q20" s="263">
        <f>Résultats!S297</f>
        <v>113928.52860000001</v>
      </c>
      <c r="R20" s="263">
        <f>Résultats!T297</f>
        <v>113396.0398</v>
      </c>
      <c r="S20" s="263">
        <f>Résultats!U297</f>
        <v>113038.90700000001</v>
      </c>
      <c r="T20" s="263">
        <f>Résultats!V297</f>
        <v>112909.2058</v>
      </c>
      <c r="U20" s="263">
        <f>Résultats!W297</f>
        <v>112758.1345</v>
      </c>
      <c r="V20" s="263">
        <f>Résultats!X297</f>
        <v>112597.09450000001</v>
      </c>
      <c r="W20" s="263">
        <f>Résultats!Y297</f>
        <v>112287.7</v>
      </c>
      <c r="X20" s="263">
        <f>Résultats!Z297</f>
        <v>112041.73940000001</v>
      </c>
      <c r="Y20" s="263">
        <f>Résultats!AA297</f>
        <v>111967.709</v>
      </c>
      <c r="Z20" s="263">
        <f>Résultats!AB297</f>
        <v>111918.7524</v>
      </c>
      <c r="AA20" s="263">
        <f>Résultats!AC297</f>
        <v>111954.2294</v>
      </c>
      <c r="AB20" s="263">
        <f>Résultats!AD297</f>
        <v>112073.245</v>
      </c>
      <c r="AC20" s="263">
        <f>Résultats!AE297</f>
        <v>112288.57090000001</v>
      </c>
      <c r="AD20" s="263">
        <f>Résultats!AF297</f>
        <v>112584.05379999999</v>
      </c>
      <c r="AE20" s="263">
        <f>Résultats!AG297</f>
        <v>112949.7708</v>
      </c>
      <c r="AF20" s="263">
        <f>Résultats!AH297</f>
        <v>113382.13830000001</v>
      </c>
      <c r="AG20" s="263">
        <f>Résultats!AI297</f>
        <v>113876.0592</v>
      </c>
      <c r="AH20" s="263">
        <f>Résultats!AJ297</f>
        <v>114416.3976</v>
      </c>
      <c r="AI20" s="263">
        <f>Résultats!AK297</f>
        <v>114986.99920000001</v>
      </c>
      <c r="AJ20" s="263">
        <f>Résultats!AL297</f>
        <v>115589.3005</v>
      </c>
      <c r="AK20" s="263">
        <f>Résultats!AM297</f>
        <v>116211.7023</v>
      </c>
      <c r="AL20" s="263">
        <f>Résultats!AN297</f>
        <v>116903.149</v>
      </c>
      <c r="AM20" s="263">
        <f>Résultats!AO297</f>
        <v>117603.2118</v>
      </c>
      <c r="AN20" s="263">
        <f>Résultats!AP297</f>
        <v>118293.9855</v>
      </c>
      <c r="AO20" s="263">
        <f>Résultats!AQ297</f>
        <v>118982.3668</v>
      </c>
      <c r="AP20" s="263">
        <f>Résultats!AR297</f>
        <v>119660.88039999999</v>
      </c>
      <c r="AQ20" s="263">
        <f>Résultats!AS297</f>
        <v>120331.8141</v>
      </c>
      <c r="AR20" s="263">
        <f>Résultats!AT297</f>
        <v>120998.7132</v>
      </c>
      <c r="AS20" s="263">
        <f>Résultats!AU297</f>
        <v>121655.9776</v>
      </c>
      <c r="AT20" s="263">
        <f>Résultats!AV297</f>
        <v>122299.049</v>
      </c>
      <c r="AU20" s="264">
        <f>Résultats!AW297</f>
        <v>122953.20819999999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717625.52459999989</v>
      </c>
      <c r="E21" s="251">
        <f t="shared" si="3"/>
        <v>727223.69240000006</v>
      </c>
      <c r="F21" s="251">
        <f t="shared" si="3"/>
        <v>752062.83920000005</v>
      </c>
      <c r="G21" s="251">
        <f t="shared" si="3"/>
        <v>769910.2574</v>
      </c>
      <c r="H21" s="251">
        <f t="shared" si="3"/>
        <v>791579.70730000001</v>
      </c>
      <c r="I21" s="251">
        <f t="shared" si="3"/>
        <v>821378.29280000005</v>
      </c>
      <c r="J21" s="251">
        <f t="shared" si="3"/>
        <v>857217.4617000001</v>
      </c>
      <c r="K21" s="251">
        <f t="shared" si="3"/>
        <v>898704.26009999996</v>
      </c>
      <c r="L21" s="251">
        <f t="shared" si="3"/>
        <v>928981.09299999999</v>
      </c>
      <c r="M21" s="251">
        <f t="shared" si="3"/>
        <v>925598.63950000005</v>
      </c>
      <c r="N21" s="251">
        <f t="shared" si="3"/>
        <v>922099.7827000001</v>
      </c>
      <c r="O21" s="251">
        <f t="shared" si="3"/>
        <v>916806.03330000001</v>
      </c>
      <c r="P21" s="251">
        <f t="shared" si="3"/>
        <v>913691.73550000007</v>
      </c>
      <c r="Q21" s="251">
        <f t="shared" si="3"/>
        <v>919580.13010000007</v>
      </c>
      <c r="R21" s="251">
        <f t="shared" si="3"/>
        <v>925042.23489999992</v>
      </c>
      <c r="S21" s="251">
        <f t="shared" si="3"/>
        <v>926841.81049999991</v>
      </c>
      <c r="T21" s="251">
        <f t="shared" si="3"/>
        <v>927376.16940000001</v>
      </c>
      <c r="U21" s="251">
        <f t="shared" si="3"/>
        <v>926587.32579999999</v>
      </c>
      <c r="V21" s="251">
        <f t="shared" si="3"/>
        <v>924530.0466</v>
      </c>
      <c r="W21" s="251">
        <f t="shared" si="3"/>
        <v>923797.41120000009</v>
      </c>
      <c r="X21" s="251">
        <f t="shared" si="3"/>
        <v>924345.44339999999</v>
      </c>
      <c r="Y21" s="251">
        <f t="shared" si="3"/>
        <v>925864.69619999989</v>
      </c>
      <c r="Z21" s="251">
        <f t="shared" si="3"/>
        <v>927968.94059999997</v>
      </c>
      <c r="AA21" s="251">
        <f t="shared" si="3"/>
        <v>930417.64099999995</v>
      </c>
      <c r="AB21" s="251">
        <f t="shared" si="3"/>
        <v>932922.57890000008</v>
      </c>
      <c r="AC21" s="251">
        <f t="shared" si="3"/>
        <v>935380.85379999992</v>
      </c>
      <c r="AD21" s="251">
        <f t="shared" si="3"/>
        <v>937760.69660000002</v>
      </c>
      <c r="AE21" s="251">
        <f t="shared" si="3"/>
        <v>940067.13709999993</v>
      </c>
      <c r="AF21" s="251">
        <f t="shared" si="3"/>
        <v>942341.60400000005</v>
      </c>
      <c r="AG21" s="251">
        <f t="shared" si="3"/>
        <v>944536.41370000003</v>
      </c>
      <c r="AH21" s="251">
        <f t="shared" si="3"/>
        <v>946709.66500000004</v>
      </c>
      <c r="AI21" s="251">
        <f t="shared" si="3"/>
        <v>948904.03080000007</v>
      </c>
      <c r="AJ21" s="251">
        <f t="shared" si="3"/>
        <v>951152.12670000002</v>
      </c>
      <c r="AK21" s="251">
        <f t="shared" si="3"/>
        <v>953467.69319999998</v>
      </c>
      <c r="AL21" s="251">
        <f t="shared" si="3"/>
        <v>956015.85950000002</v>
      </c>
      <c r="AM21" s="251">
        <f t="shared" si="3"/>
        <v>958790.20650000009</v>
      </c>
      <c r="AN21" s="251">
        <f t="shared" si="3"/>
        <v>961723.80560000008</v>
      </c>
      <c r="AO21" s="251">
        <f t="shared" si="3"/>
        <v>964773.90430000005</v>
      </c>
      <c r="AP21" s="251">
        <f t="shared" si="3"/>
        <v>967888.54459999991</v>
      </c>
      <c r="AQ21" s="251">
        <f t="shared" si="3"/>
        <v>971019.8236</v>
      </c>
      <c r="AR21" s="251">
        <f t="shared" si="3"/>
        <v>974165.16460000002</v>
      </c>
      <c r="AS21" s="251">
        <f t="shared" si="3"/>
        <v>977319.00540000002</v>
      </c>
      <c r="AT21" s="251">
        <f t="shared" si="3"/>
        <v>980476.74099999992</v>
      </c>
      <c r="AU21" s="252">
        <f t="shared" si="3"/>
        <v>983692.16599999997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-397.66339999996126</v>
      </c>
      <c r="S24" s="247">
        <f t="shared" si="4"/>
        <v>-193.3047000002116</v>
      </c>
      <c r="T24" s="247">
        <f t="shared" si="4"/>
        <v>-131.69050000002608</v>
      </c>
      <c r="U24" s="247">
        <f t="shared" si="4"/>
        <v>1870.8818000000902</v>
      </c>
      <c r="V24" s="247">
        <f t="shared" si="4"/>
        <v>2766.8517999998294</v>
      </c>
      <c r="W24" s="247">
        <f t="shared" si="4"/>
        <v>3327.6976000000723</v>
      </c>
      <c r="X24" s="247">
        <f t="shared" si="4"/>
        <v>3770.1467000001576</v>
      </c>
      <c r="Y24" s="247">
        <f t="shared" si="4"/>
        <v>4136.2310999999754</v>
      </c>
      <c r="Z24" s="247">
        <f t="shared" si="4"/>
        <v>4451.0836999998428</v>
      </c>
      <c r="AA24" s="247">
        <f t="shared" si="4"/>
        <v>4716.3736000000499</v>
      </c>
      <c r="AB24" s="247">
        <f t="shared" si="4"/>
        <v>4922.8961000000127</v>
      </c>
      <c r="AC24" s="247">
        <f t="shared" si="4"/>
        <v>5086.8285000000615</v>
      </c>
      <c r="AD24" s="247">
        <f t="shared" si="4"/>
        <v>5222.2709000001196</v>
      </c>
      <c r="AE24" s="247">
        <f t="shared" si="4"/>
        <v>5341.8360000001267</v>
      </c>
      <c r="AF24" s="247">
        <f t="shared" si="4"/>
        <v>5454.7664999999106</v>
      </c>
      <c r="AG24" s="247">
        <f t="shared" si="4"/>
        <v>5566.5490000001155</v>
      </c>
      <c r="AH24" s="247">
        <f t="shared" si="4"/>
        <v>5678.4885999998078</v>
      </c>
      <c r="AI24" s="247">
        <f t="shared" si="4"/>
        <v>5788.5878000003286</v>
      </c>
      <c r="AJ24" s="247">
        <f t="shared" si="4"/>
        <v>5893.8926999999676</v>
      </c>
      <c r="AK24" s="247">
        <f t="shared" si="4"/>
        <v>5990.2189999998081</v>
      </c>
      <c r="AL24" s="247">
        <f t="shared" si="4"/>
        <v>6115.6669000000693</v>
      </c>
      <c r="AM24" s="247">
        <f t="shared" si="4"/>
        <v>6245.9106000000611</v>
      </c>
      <c r="AN24" s="247">
        <f t="shared" si="4"/>
        <v>6372.4561999998987</v>
      </c>
      <c r="AO24" s="247">
        <f t="shared" si="4"/>
        <v>6491.9441999997944</v>
      </c>
      <c r="AP24" s="247">
        <f t="shared" si="4"/>
        <v>6602.4573999999557</v>
      </c>
      <c r="AQ24" s="247">
        <f t="shared" si="4"/>
        <v>6705.8205000001471</v>
      </c>
      <c r="AR24" s="247">
        <f t="shared" si="4"/>
        <v>6804.0545999999158</v>
      </c>
      <c r="AS24" s="247">
        <f t="shared" si="4"/>
        <v>6899.3292000000365</v>
      </c>
      <c r="AT24" s="247">
        <f t="shared" si="4"/>
        <v>6994.039000000339</v>
      </c>
      <c r="AU24" s="247">
        <f t="shared" si="4"/>
        <v>7094.7302999999374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-15.523400000005495</v>
      </c>
      <c r="S25" s="251">
        <f t="shared" si="4"/>
        <v>-24.293200000014622</v>
      </c>
      <c r="T25" s="251">
        <f t="shared" si="4"/>
        <v>-40.419400000013411</v>
      </c>
      <c r="U25" s="251">
        <f t="shared" si="4"/>
        <v>13.255699999979697</v>
      </c>
      <c r="V25" s="251">
        <f t="shared" si="4"/>
        <v>97.823600000003353</v>
      </c>
      <c r="W25" s="251">
        <f t="shared" si="4"/>
        <v>255.16790000000037</v>
      </c>
      <c r="X25" s="251">
        <f t="shared" si="4"/>
        <v>452.92600000003586</v>
      </c>
      <c r="Y25" s="251">
        <f t="shared" si="4"/>
        <v>658.77330000000075</v>
      </c>
      <c r="Z25" s="251">
        <f t="shared" si="4"/>
        <v>854.27009999996517</v>
      </c>
      <c r="AA25" s="251">
        <f t="shared" si="4"/>
        <v>1032.0670999999857</v>
      </c>
      <c r="AB25" s="251">
        <f t="shared" si="4"/>
        <v>1192.3657999999705</v>
      </c>
      <c r="AC25" s="251">
        <f t="shared" si="4"/>
        <v>1338.9286999999895</v>
      </c>
      <c r="AD25" s="251">
        <f t="shared" si="4"/>
        <v>1477.0572000000393</v>
      </c>
      <c r="AE25" s="251">
        <f t="shared" si="4"/>
        <v>1611.9832999999635</v>
      </c>
      <c r="AF25" s="251">
        <f t="shared" si="4"/>
        <v>1747.7805999999982</v>
      </c>
      <c r="AG25" s="251">
        <f t="shared" si="4"/>
        <v>1886.7100999999675</v>
      </c>
      <c r="AH25" s="251">
        <f t="shared" si="4"/>
        <v>2028.4225999999908</v>
      </c>
      <c r="AI25" s="251">
        <f t="shared" si="4"/>
        <v>2171.0687000000034</v>
      </c>
      <c r="AJ25" s="251">
        <f t="shared" si="4"/>
        <v>2311.7508999999845</v>
      </c>
      <c r="AK25" s="251">
        <f t="shared" si="4"/>
        <v>2447.2518000000273</v>
      </c>
      <c r="AL25" s="251">
        <f t="shared" si="4"/>
        <v>2575.0099000000046</v>
      </c>
      <c r="AM25" s="251">
        <f t="shared" si="4"/>
        <v>2692.5908000000054</v>
      </c>
      <c r="AN25" s="251">
        <f t="shared" si="4"/>
        <v>2798.6442999999854</v>
      </c>
      <c r="AO25" s="251">
        <f t="shared" si="4"/>
        <v>2893.091999999946</v>
      </c>
      <c r="AP25" s="251">
        <f t="shared" si="4"/>
        <v>2976.0165999999736</v>
      </c>
      <c r="AQ25" s="251">
        <f t="shared" si="4"/>
        <v>3049.5741000000271</v>
      </c>
      <c r="AR25" s="251">
        <f t="shared" si="4"/>
        <v>3115.5426999999909</v>
      </c>
      <c r="AS25" s="251">
        <f t="shared" si="4"/>
        <v>3176.0804000000935</v>
      </c>
      <c r="AT25" s="251">
        <f t="shared" si="4"/>
        <v>3233.5492000000086</v>
      </c>
      <c r="AU25" s="251">
        <f t="shared" si="4"/>
        <v>3292.9340999999549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-264.54054999999062</v>
      </c>
      <c r="S26" s="256">
        <f t="shared" si="6"/>
        <v>-31.641560000003665</v>
      </c>
      <c r="T26" s="256">
        <f t="shared" si="6"/>
        <v>47.1499199999962</v>
      </c>
      <c r="U26" s="256">
        <f t="shared" si="6"/>
        <v>1419.0395099999732</v>
      </c>
      <c r="V26" s="256">
        <f t="shared" si="6"/>
        <v>1579.939000000013</v>
      </c>
      <c r="W26" s="256">
        <f t="shared" si="6"/>
        <v>1344.8143000000055</v>
      </c>
      <c r="X26" s="256">
        <f t="shared" si="6"/>
        <v>984.39884000000166</v>
      </c>
      <c r="Y26" s="256">
        <f t="shared" si="6"/>
        <v>582.54544000001624</v>
      </c>
      <c r="Z26" s="256">
        <f t="shared" si="6"/>
        <v>168.07245000003604</v>
      </c>
      <c r="AA26" s="256">
        <f t="shared" si="6"/>
        <v>-253.02924999996321</v>
      </c>
      <c r="AB26" s="256">
        <f t="shared" si="6"/>
        <v>-673.34998000004271</v>
      </c>
      <c r="AC26" s="256">
        <f t="shared" si="6"/>
        <v>-1097.1691000000064</v>
      </c>
      <c r="AD26" s="256">
        <f t="shared" si="6"/>
        <v>-1524.9232899999624</v>
      </c>
      <c r="AE26" s="256">
        <f t="shared" si="6"/>
        <v>-1956.4146300000066</v>
      </c>
      <c r="AF26" s="256">
        <f t="shared" si="6"/>
        <v>-2391.8123000000051</v>
      </c>
      <c r="AG26" s="256">
        <f t="shared" si="6"/>
        <v>-2832.5491100000145</v>
      </c>
      <c r="AH26" s="256">
        <f t="shared" si="6"/>
        <v>-3278.2292200000011</v>
      </c>
      <c r="AI26" s="256">
        <f t="shared" si="6"/>
        <v>-3728.6264600000068</v>
      </c>
      <c r="AJ26" s="256">
        <f t="shared" si="6"/>
        <v>-4183.5674799999761</v>
      </c>
      <c r="AK26" s="256">
        <f t="shared" si="6"/>
        <v>-4643.039059999981</v>
      </c>
      <c r="AL26" s="256">
        <f t="shared" si="6"/>
        <v>-5121.6949999999997</v>
      </c>
      <c r="AM26" s="256">
        <f t="shared" si="6"/>
        <v>-5608.3121600000013</v>
      </c>
      <c r="AN26" s="256">
        <f t="shared" si="6"/>
        <v>-6098.4243800000113</v>
      </c>
      <c r="AO26" s="256">
        <f t="shared" si="6"/>
        <v>-6590.5281199999954</v>
      </c>
      <c r="AP26" s="256">
        <f t="shared" si="6"/>
        <v>-7083.5679100000125</v>
      </c>
      <c r="AQ26" s="256">
        <f t="shared" si="6"/>
        <v>-7577.8490400000155</v>
      </c>
      <c r="AR26" s="256">
        <f t="shared" si="6"/>
        <v>-8072.7727799999629</v>
      </c>
      <c r="AS26" s="256">
        <f t="shared" si="6"/>
        <v>-8567.5775599999979</v>
      </c>
      <c r="AT26" s="256">
        <f t="shared" si="6"/>
        <v>-9061.3271100000056</v>
      </c>
      <c r="AU26" s="256">
        <f t="shared" si="6"/>
        <v>-9554.9234700000306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-433.05249999999069</v>
      </c>
      <c r="S27" s="212">
        <f t="shared" si="7"/>
        <v>-161.80939999999828</v>
      </c>
      <c r="T27" s="212">
        <f t="shared" si="7"/>
        <v>-70.67170000000624</v>
      </c>
      <c r="U27" s="212">
        <f t="shared" si="7"/>
        <v>2134.7850999999791</v>
      </c>
      <c r="V27" s="212">
        <f t="shared" si="7"/>
        <v>2920.3875000000116</v>
      </c>
      <c r="W27" s="212">
        <f t="shared" si="7"/>
        <v>3240.2125999999989</v>
      </c>
      <c r="X27" s="212">
        <f t="shared" si="7"/>
        <v>3412.4952000000048</v>
      </c>
      <c r="Y27" s="212">
        <f t="shared" si="7"/>
        <v>3536.7148000000161</v>
      </c>
      <c r="Z27" s="212">
        <f t="shared" si="7"/>
        <v>3646.3611000000383</v>
      </c>
      <c r="AA27" s="212">
        <f t="shared" si="7"/>
        <v>3749.3146000000415</v>
      </c>
      <c r="AB27" s="212">
        <f t="shared" si="7"/>
        <v>3852.6816999999573</v>
      </c>
      <c r="AC27" s="212">
        <f t="shared" si="7"/>
        <v>3951.9973999999929</v>
      </c>
      <c r="AD27" s="212">
        <f t="shared" si="7"/>
        <v>4046.6514000000316</v>
      </c>
      <c r="AE27" s="212">
        <f t="shared" si="7"/>
        <v>4137.1087999999872</v>
      </c>
      <c r="AF27" s="212">
        <f t="shared" si="7"/>
        <v>4223.7694999999949</v>
      </c>
      <c r="AG27" s="212">
        <f t="shared" si="7"/>
        <v>4305.0155999999843</v>
      </c>
      <c r="AH27" s="212">
        <f t="shared" si="7"/>
        <v>4381.6373000000021</v>
      </c>
      <c r="AI27" s="212">
        <f t="shared" si="7"/>
        <v>4453.4238999999943</v>
      </c>
      <c r="AJ27" s="212">
        <f t="shared" si="7"/>
        <v>4521.1059000000241</v>
      </c>
      <c r="AK27" s="212">
        <f t="shared" si="7"/>
        <v>4584.2516000000178</v>
      </c>
      <c r="AL27" s="212">
        <f t="shared" si="7"/>
        <v>4632.6837999999989</v>
      </c>
      <c r="AM27" s="212">
        <f t="shared" si="7"/>
        <v>4674.3871999999974</v>
      </c>
      <c r="AN27" s="212">
        <f t="shared" si="7"/>
        <v>4712.204299999983</v>
      </c>
      <c r="AO27" s="212">
        <f t="shared" si="7"/>
        <v>4747.5454000000027</v>
      </c>
      <c r="AP27" s="212">
        <f t="shared" si="7"/>
        <v>4780.234999999986</v>
      </c>
      <c r="AQ27" s="212">
        <f t="shared" si="7"/>
        <v>4809.1491999999853</v>
      </c>
      <c r="AR27" s="212">
        <f t="shared" si="7"/>
        <v>4834.8183000000427</v>
      </c>
      <c r="AS27" s="212">
        <f t="shared" si="7"/>
        <v>4857.3185999999987</v>
      </c>
      <c r="AT27" s="212">
        <f t="shared" si="7"/>
        <v>4876.9679999999935</v>
      </c>
      <c r="AU27" s="212">
        <f t="shared" si="7"/>
        <v>4895.1217999999644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168.51195000000007</v>
      </c>
      <c r="S28" s="263">
        <f t="shared" si="7"/>
        <v>130.16783999999461</v>
      </c>
      <c r="T28" s="263">
        <f t="shared" si="7"/>
        <v>117.82162000000244</v>
      </c>
      <c r="U28" s="263">
        <f t="shared" si="7"/>
        <v>-715.7455900000059</v>
      </c>
      <c r="V28" s="263">
        <f t="shared" si="7"/>
        <v>-1340.4484999999986</v>
      </c>
      <c r="W28" s="263">
        <f t="shared" si="7"/>
        <v>-1895.3982999999935</v>
      </c>
      <c r="X28" s="263">
        <f t="shared" si="7"/>
        <v>-2428.0963600000032</v>
      </c>
      <c r="Y28" s="263">
        <f t="shared" si="7"/>
        <v>-2954.1693599999999</v>
      </c>
      <c r="Z28" s="263">
        <f t="shared" si="7"/>
        <v>-3478.2886500000022</v>
      </c>
      <c r="AA28" s="263">
        <f t="shared" si="7"/>
        <v>-4002.3438500000047</v>
      </c>
      <c r="AB28" s="263">
        <f t="shared" si="7"/>
        <v>-4526.0316800000001</v>
      </c>
      <c r="AC28" s="263">
        <f t="shared" si="7"/>
        <v>-5049.1664999999994</v>
      </c>
      <c r="AD28" s="263">
        <f t="shared" si="7"/>
        <v>-5571.574689999994</v>
      </c>
      <c r="AE28" s="263">
        <f t="shared" si="7"/>
        <v>-6093.5234299999938</v>
      </c>
      <c r="AF28" s="263">
        <f t="shared" si="7"/>
        <v>-6615.5817999999999</v>
      </c>
      <c r="AG28" s="263">
        <f t="shared" si="7"/>
        <v>-7137.5647099999987</v>
      </c>
      <c r="AH28" s="263">
        <f t="shared" si="7"/>
        <v>-7659.8665200000032</v>
      </c>
      <c r="AI28" s="263">
        <f t="shared" si="7"/>
        <v>-8182.0503600000011</v>
      </c>
      <c r="AJ28" s="263">
        <f t="shared" si="7"/>
        <v>-8704.6733800000002</v>
      </c>
      <c r="AK28" s="263">
        <f t="shared" si="7"/>
        <v>-9227.2906599999988</v>
      </c>
      <c r="AL28" s="263">
        <f t="shared" si="7"/>
        <v>-9754.3787999999986</v>
      </c>
      <c r="AM28" s="263">
        <f t="shared" si="7"/>
        <v>-10282.699359999999</v>
      </c>
      <c r="AN28" s="263">
        <f t="shared" si="7"/>
        <v>-10810.628679999994</v>
      </c>
      <c r="AO28" s="263">
        <f t="shared" si="7"/>
        <v>-11338.073519999998</v>
      </c>
      <c r="AP28" s="263">
        <f t="shared" si="7"/>
        <v>-11863.802909999999</v>
      </c>
      <c r="AQ28" s="263">
        <f t="shared" si="7"/>
        <v>-12386.998240000001</v>
      </c>
      <c r="AR28" s="263">
        <f t="shared" si="7"/>
        <v>-12907.591080000006</v>
      </c>
      <c r="AS28" s="263">
        <f t="shared" si="7"/>
        <v>-13424.896159999997</v>
      </c>
      <c r="AT28" s="263">
        <f t="shared" si="7"/>
        <v>-13938.295109999999</v>
      </c>
      <c r="AU28" s="263">
        <f t="shared" si="7"/>
        <v>-14450.045269999995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1328.0984000001044</v>
      </c>
      <c r="S29" s="212">
        <f t="shared" si="9"/>
        <v>1310.869100000069</v>
      </c>
      <c r="T29" s="212">
        <f t="shared" si="9"/>
        <v>1309.1480999999912</v>
      </c>
      <c r="U29" s="212">
        <f t="shared" si="9"/>
        <v>-5306.0779000000475</v>
      </c>
      <c r="V29" s="212">
        <f t="shared" si="9"/>
        <v>-11745.824299999964</v>
      </c>
      <c r="W29" s="212">
        <f t="shared" si="9"/>
        <v>-18104.649600000004</v>
      </c>
      <c r="X29" s="212">
        <f t="shared" si="9"/>
        <v>-24433.400699999911</v>
      </c>
      <c r="Y29" s="212">
        <f t="shared" si="9"/>
        <v>-30760.8054999999</v>
      </c>
      <c r="Z29" s="212">
        <f t="shared" si="9"/>
        <v>-37081.204899999968</v>
      </c>
      <c r="AA29" s="212">
        <f t="shared" si="9"/>
        <v>-43397.498699999924</v>
      </c>
      <c r="AB29" s="212">
        <f t="shared" si="9"/>
        <v>-49707.901200000109</v>
      </c>
      <c r="AC29" s="212">
        <f t="shared" si="9"/>
        <v>-56000.485999999961</v>
      </c>
      <c r="AD29" s="212">
        <f t="shared" si="9"/>
        <v>-62267.484900000083</v>
      </c>
      <c r="AE29" s="212">
        <f t="shared" si="9"/>
        <v>-68504.869299999962</v>
      </c>
      <c r="AF29" s="212">
        <f t="shared" si="9"/>
        <v>-74712.989299999987</v>
      </c>
      <c r="AG29" s="212">
        <f t="shared" si="9"/>
        <v>-80886.147499999963</v>
      </c>
      <c r="AH29" s="212">
        <f t="shared" si="9"/>
        <v>-87027.829400000075</v>
      </c>
      <c r="AI29" s="212">
        <f t="shared" si="9"/>
        <v>-93139.700300000026</v>
      </c>
      <c r="AJ29" s="212">
        <f t="shared" si="9"/>
        <v>-99226.681499999977</v>
      </c>
      <c r="AK29" s="212">
        <f t="shared" si="9"/>
        <v>-105290.04300000002</v>
      </c>
      <c r="AL29" s="212">
        <f t="shared" si="9"/>
        <v>-111339.80780000001</v>
      </c>
      <c r="AM29" s="212">
        <f t="shared" si="9"/>
        <v>-117380.44820000001</v>
      </c>
      <c r="AN29" s="212">
        <f t="shared" si="9"/>
        <v>-123407.45070000002</v>
      </c>
      <c r="AO29" s="212">
        <f t="shared" si="9"/>
        <v>-129419.86289999999</v>
      </c>
      <c r="AP29" s="212">
        <f t="shared" si="9"/>
        <v>-135411.32629999996</v>
      </c>
      <c r="AQ29" s="212">
        <f t="shared" si="9"/>
        <v>-141374.92090000008</v>
      </c>
      <c r="AR29" s="212">
        <f t="shared" si="9"/>
        <v>-147310.32670000003</v>
      </c>
      <c r="AS29" s="212">
        <f t="shared" si="9"/>
        <v>-153215.22340000008</v>
      </c>
      <c r="AT29" s="212">
        <f t="shared" si="9"/>
        <v>-159087.35829999996</v>
      </c>
      <c r="AU29" s="212">
        <f t="shared" si="9"/>
        <v>-164938.95079999999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1182.6063000001013</v>
      </c>
      <c r="S30" s="212">
        <f t="shared" si="10"/>
        <v>1259.8226000000723</v>
      </c>
      <c r="T30" s="212">
        <f t="shared" si="10"/>
        <v>1288.813599999994</v>
      </c>
      <c r="U30" s="212">
        <f t="shared" si="10"/>
        <v>-4574.3466000000481</v>
      </c>
      <c r="V30" s="212">
        <f t="shared" si="10"/>
        <v>-10752.261399999959</v>
      </c>
      <c r="W30" s="212">
        <f t="shared" si="10"/>
        <v>-17004.093200000003</v>
      </c>
      <c r="X30" s="212">
        <f t="shared" si="10"/>
        <v>-23272.293299999903</v>
      </c>
      <c r="Y30" s="212">
        <f t="shared" si="10"/>
        <v>-29545.018699999899</v>
      </c>
      <c r="Z30" s="212">
        <f t="shared" si="10"/>
        <v>-35817.99569999997</v>
      </c>
      <c r="AA30" s="212">
        <f t="shared" si="10"/>
        <v>-42088.223999999929</v>
      </c>
      <c r="AB30" s="212">
        <f t="shared" si="10"/>
        <v>-48350.388300000108</v>
      </c>
      <c r="AC30" s="212">
        <f t="shared" si="10"/>
        <v>-54595.010099999956</v>
      </c>
      <c r="AD30" s="212">
        <f t="shared" si="10"/>
        <v>-60815.487200000091</v>
      </c>
      <c r="AE30" s="212">
        <f t="shared" si="10"/>
        <v>-67008.574099999969</v>
      </c>
      <c r="AF30" s="212">
        <f t="shared" si="10"/>
        <v>-73175.162699999986</v>
      </c>
      <c r="AG30" s="212">
        <f t="shared" si="10"/>
        <v>-79310.464799999958</v>
      </c>
      <c r="AH30" s="212">
        <f t="shared" si="10"/>
        <v>-85417.715000000084</v>
      </c>
      <c r="AI30" s="212">
        <f t="shared" si="10"/>
        <v>-91498.342300000018</v>
      </c>
      <c r="AJ30" s="212">
        <f t="shared" si="10"/>
        <v>-97556.725199999986</v>
      </c>
      <c r="AK30" s="212">
        <f t="shared" si="10"/>
        <v>-103593.86800000002</v>
      </c>
      <c r="AL30" s="212">
        <f t="shared" si="10"/>
        <v>-109623.79920000001</v>
      </c>
      <c r="AM30" s="212">
        <f t="shared" si="10"/>
        <v>-115647.1925</v>
      </c>
      <c r="AN30" s="212">
        <f t="shared" si="10"/>
        <v>-121658.29810000001</v>
      </c>
      <c r="AO30" s="212">
        <f t="shared" si="10"/>
        <v>-127655.7487</v>
      </c>
      <c r="AP30" s="212">
        <f t="shared" si="10"/>
        <v>-133633.32109999994</v>
      </c>
      <c r="AQ30" s="212">
        <f t="shared" si="10"/>
        <v>-139584.68040000007</v>
      </c>
      <c r="AR30" s="212">
        <f t="shared" si="10"/>
        <v>-145509.57270000002</v>
      </c>
      <c r="AS30" s="212">
        <f t="shared" si="10"/>
        <v>-151405.77490000008</v>
      </c>
      <c r="AT30" s="212">
        <f t="shared" si="10"/>
        <v>-157271.01509999996</v>
      </c>
      <c r="AU30" s="212">
        <f t="shared" si="10"/>
        <v>-163117.40549999999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145.49210000000312</v>
      </c>
      <c r="S31" s="263">
        <f t="shared" si="10"/>
        <v>51.04649999999674</v>
      </c>
      <c r="T31" s="263">
        <f t="shared" si="10"/>
        <v>20.334499999997206</v>
      </c>
      <c r="U31" s="263">
        <f t="shared" si="10"/>
        <v>-731.73129999999946</v>
      </c>
      <c r="V31" s="263">
        <f t="shared" si="10"/>
        <v>-993.56290000000445</v>
      </c>
      <c r="W31" s="263">
        <f t="shared" si="10"/>
        <v>-1100.5564000000013</v>
      </c>
      <c r="X31" s="263">
        <f t="shared" si="10"/>
        <v>-1161.1074000000081</v>
      </c>
      <c r="Y31" s="263">
        <f t="shared" si="10"/>
        <v>-1215.7868000000017</v>
      </c>
      <c r="Z31" s="263">
        <f t="shared" si="10"/>
        <v>-1263.2091999999975</v>
      </c>
      <c r="AA31" s="263">
        <f t="shared" si="10"/>
        <v>-1309.2746999999945</v>
      </c>
      <c r="AB31" s="263">
        <f t="shared" si="10"/>
        <v>-1357.5129000000015</v>
      </c>
      <c r="AC31" s="263">
        <f t="shared" si="10"/>
        <v>-1405.4759000000049</v>
      </c>
      <c r="AD31" s="263">
        <f t="shared" si="10"/>
        <v>-1451.9976999999926</v>
      </c>
      <c r="AE31" s="263">
        <f t="shared" si="10"/>
        <v>-1496.2951999999932</v>
      </c>
      <c r="AF31" s="263">
        <f t="shared" si="10"/>
        <v>-1537.8266000000003</v>
      </c>
      <c r="AG31" s="263">
        <f t="shared" si="10"/>
        <v>-1575.6827000000048</v>
      </c>
      <c r="AH31" s="263">
        <f t="shared" si="10"/>
        <v>-1610.1143999999913</v>
      </c>
      <c r="AI31" s="263">
        <f t="shared" si="10"/>
        <v>-1641.3580000000075</v>
      </c>
      <c r="AJ31" s="263">
        <f t="shared" si="10"/>
        <v>-1669.9562999999907</v>
      </c>
      <c r="AK31" s="263">
        <f t="shared" si="10"/>
        <v>-1696.1750000000029</v>
      </c>
      <c r="AL31" s="263">
        <f t="shared" si="10"/>
        <v>-1716.008600000001</v>
      </c>
      <c r="AM31" s="263">
        <f t="shared" si="10"/>
        <v>-1733.2557000000088</v>
      </c>
      <c r="AN31" s="263">
        <f t="shared" si="10"/>
        <v>-1749.1526000000013</v>
      </c>
      <c r="AO31" s="263">
        <f t="shared" si="10"/>
        <v>-1764.1141999999963</v>
      </c>
      <c r="AP31" s="263">
        <f t="shared" si="10"/>
        <v>-1778.0051999999996</v>
      </c>
      <c r="AQ31" s="263">
        <f t="shared" si="10"/>
        <v>-1790.2404999999999</v>
      </c>
      <c r="AR31" s="263">
        <f t="shared" si="10"/>
        <v>-1800.7540000000008</v>
      </c>
      <c r="AS31" s="263">
        <f t="shared" si="10"/>
        <v>-1809.4484999999986</v>
      </c>
      <c r="AT31" s="263">
        <f t="shared" si="10"/>
        <v>-1816.343200000003</v>
      </c>
      <c r="AU31" s="263">
        <f t="shared" si="10"/>
        <v>-1821.545299999998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749.55380000011064</v>
      </c>
      <c r="S32" s="251">
        <f t="shared" si="12"/>
        <v>1098.013200000074</v>
      </c>
      <c r="T32" s="251">
        <f t="shared" si="12"/>
        <v>1218.1418999999878</v>
      </c>
      <c r="U32" s="251">
        <f t="shared" si="12"/>
        <v>-2439.5615000000689</v>
      </c>
      <c r="V32" s="251">
        <f t="shared" si="12"/>
        <v>-7831.8738999999478</v>
      </c>
      <c r="W32" s="251">
        <f t="shared" si="12"/>
        <v>-13763.880600000004</v>
      </c>
      <c r="X32" s="251">
        <f t="shared" si="12"/>
        <v>-19859.798099999898</v>
      </c>
      <c r="Y32" s="251">
        <f t="shared" si="12"/>
        <v>-26008.303899999883</v>
      </c>
      <c r="Z32" s="251">
        <f t="shared" si="12"/>
        <v>-32171.634599999932</v>
      </c>
      <c r="AA32" s="251">
        <f t="shared" si="12"/>
        <v>-38338.909399999888</v>
      </c>
      <c r="AB32" s="251">
        <f t="shared" si="12"/>
        <v>-44497.706600000151</v>
      </c>
      <c r="AC32" s="251">
        <f t="shared" si="12"/>
        <v>-50643.012699999963</v>
      </c>
      <c r="AD32" s="251">
        <f t="shared" si="12"/>
        <v>-56768.835800000059</v>
      </c>
      <c r="AE32" s="251">
        <f t="shared" si="12"/>
        <v>-62871.465299999982</v>
      </c>
      <c r="AF32" s="251">
        <f t="shared" si="12"/>
        <v>-68951.393199999991</v>
      </c>
      <c r="AG32" s="251">
        <f t="shared" si="12"/>
        <v>-75005.449199999974</v>
      </c>
      <c r="AH32" s="251">
        <f t="shared" si="12"/>
        <v>-81036.077700000082</v>
      </c>
      <c r="AI32" s="251">
        <f t="shared" si="12"/>
        <v>-87044.918400000024</v>
      </c>
      <c r="AJ32" s="251">
        <f t="shared" si="12"/>
        <v>-93035.619299999962</v>
      </c>
      <c r="AK32" s="251">
        <f t="shared" si="12"/>
        <v>-99009.616399999999</v>
      </c>
      <c r="AL32" s="251">
        <f t="shared" si="12"/>
        <v>-104991.11540000001</v>
      </c>
      <c r="AM32" s="251">
        <f t="shared" si="12"/>
        <v>-110972.80530000001</v>
      </c>
      <c r="AN32" s="251">
        <f t="shared" si="12"/>
        <v>-116946.09380000003</v>
      </c>
      <c r="AO32" s="251">
        <f t="shared" si="12"/>
        <v>-122908.20329999999</v>
      </c>
      <c r="AP32" s="251">
        <f t="shared" si="12"/>
        <v>-128853.08609999996</v>
      </c>
      <c r="AQ32" s="251">
        <f t="shared" si="12"/>
        <v>-134775.53120000008</v>
      </c>
      <c r="AR32" s="251">
        <f t="shared" si="12"/>
        <v>-140674.75439999998</v>
      </c>
      <c r="AS32" s="251">
        <f t="shared" si="12"/>
        <v>-146548.45630000008</v>
      </c>
      <c r="AT32" s="251">
        <f t="shared" si="12"/>
        <v>-152394.04709999997</v>
      </c>
      <c r="AU32" s="251">
        <f t="shared" si="12"/>
        <v>-158222.28370000003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2023-07-28T16:06:46Z</dcterms:modified>
</cp:coreProperties>
</file>