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3 Taux occupation VP\"/>
    </mc:Choice>
  </mc:AlternateContent>
  <xr:revisionPtr revIDLastSave="0" documentId="13_ncr:1_{17B66708-CD5D-490A-A914-BB2B4E233BF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<sst xmlns="http://schemas.openxmlformats.org/spreadsheetml/2006/main" count="1237" uniqueCount="529">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</sst>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228.1817280658</c:v>
                </c:pt>
                <c:pt idx="2">
                  <c:v>198.82618665400003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9.7778333341903403E-2</c:v>
                </c:pt>
                <c:pt idx="2">
                  <c:v>4.8599957341414493E-2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0.70373969223221788</c:v>
                </c:pt>
                <c:pt idx="2">
                  <c:v>0.51567080113414687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0.19848197433772719</c:v>
                </c:pt>
                <c:pt idx="2">
                  <c:v>0.43604602358931105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2.7007231370000002</c:v>
                </c:pt>
                <c:pt idx="2">
                  <c:v>3.783681391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64.905229175999992</c:v>
                </c:pt>
                <c:pt idx="2">
                  <c:v>59.353245231999999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10.2406853505</c:v>
                </c:pt>
                <c:pt idx="2">
                  <c:v>13.078293850000001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18.251084887400001</c:v>
                </c:pt>
                <c:pt idx="2">
                  <c:v>17.4772196684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36.429748153700004</c:v>
                </c:pt>
                <c:pt idx="2">
                  <c:v>46.6175075656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6.9572056916418273E-3</c:v>
                </c:pt>
                <c:pt idx="2">
                  <c:v>7.0660959970127984E-3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0.64846858617661518</c:v>
                </c:pt>
                <c:pt idx="2">
                  <c:v>0.37300389184322957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0.10222058432269956</c:v>
                </c:pt>
                <c:pt idx="2">
                  <c:v>9.7911814002003106E-2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6.0326902226382532E-2</c:v>
                </c:pt>
                <c:pt idx="2">
                  <c:v>0.1765622875358043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0.13922108436220088</c:v>
                </c:pt>
                <c:pt idx="2">
                  <c:v>0.26336672853483517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4.2805637220459873E-2</c:v>
                </c:pt>
                <c:pt idx="2">
                  <c:v>8.2089182087115006E-2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0.93912696517431071</c:v>
                </c:pt>
                <c:pt idx="2">
                  <c:v>0.93651036759202633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6.0873034825689412E-2</c:v>
                </c:pt>
                <c:pt idx="2">
                  <c:v>6.3489632407973742E-2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0.97850009740128385</c:v>
                </c:pt>
                <c:pt idx="2">
                  <c:v>0.95693676438931541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2.1499902598716134E-2</c:v>
                </c:pt>
                <c:pt idx="2">
                  <c:v>4.3063235610684591E-2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117.08650770786558</c:v>
                </c:pt>
                <c:pt idx="2">
                  <c:v>86.153937605098179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34.602845910136011</c:v>
                </c:pt>
                <c:pt idx="2">
                  <c:v>23.258929544003145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18.625854858896254</c:v>
                </c:pt>
                <c:pt idx="2">
                  <c:v>22.555857708838673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119.66118031058282</c:v>
                </c:pt>
                <c:pt idx="2">
                  <c:v>156.79870662282562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35.14110187</c:v>
                </c:pt>
                <c:pt idx="5">
                  <c:v>34.952141320000003</c:v>
                </c:pt>
                <c:pt idx="6">
                  <c:v>34.79546835</c:v>
                </c:pt>
                <c:pt idx="7">
                  <c:v>34.681575539999997</c:v>
                </c:pt>
                <c:pt idx="8">
                  <c:v>34.602386619999997</c:v>
                </c:pt>
                <c:pt idx="9">
                  <c:v>34.5450163</c:v>
                </c:pt>
                <c:pt idx="10">
                  <c:v>34.50100261</c:v>
                </c:pt>
                <c:pt idx="11">
                  <c:v>34.458615189999996</c:v>
                </c:pt>
                <c:pt idx="12">
                  <c:v>34.415111349999997</c:v>
                </c:pt>
                <c:pt idx="13">
                  <c:v>34.369644989999998</c:v>
                </c:pt>
                <c:pt idx="14">
                  <c:v>34.322636169999996</c:v>
                </c:pt>
                <c:pt idx="15">
                  <c:v>34.275713190000005</c:v>
                </c:pt>
                <c:pt idx="16">
                  <c:v>34.227205349999998</c:v>
                </c:pt>
                <c:pt idx="17">
                  <c:v>34.179127940000001</c:v>
                </c:pt>
                <c:pt idx="18">
                  <c:v>34.132733449999996</c:v>
                </c:pt>
                <c:pt idx="19">
                  <c:v>34.089118909999996</c:v>
                </c:pt>
                <c:pt idx="20">
                  <c:v>34.0485556</c:v>
                </c:pt>
                <c:pt idx="21">
                  <c:v>34.01842808</c:v>
                </c:pt>
                <c:pt idx="22">
                  <c:v>33.996991999999999</c:v>
                </c:pt>
                <c:pt idx="23">
                  <c:v>33.9813428</c:v>
                </c:pt>
                <c:pt idx="24">
                  <c:v>33.96983591</c:v>
                </c:pt>
                <c:pt idx="25">
                  <c:v>33.960507740000004</c:v>
                </c:pt>
                <c:pt idx="26">
                  <c:v>33.951643609999998</c:v>
                </c:pt>
                <c:pt idx="27">
                  <c:v>33.943178899999999</c:v>
                </c:pt>
                <c:pt idx="28">
                  <c:v>33.934881560000001</c:v>
                </c:pt>
                <c:pt idx="29">
                  <c:v>33.926548459999999</c:v>
                </c:pt>
                <c:pt idx="30">
                  <c:v>33.920197780000002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3.7966047904120545E-2</c:v>
                </c:pt>
                <c:pt idx="5">
                  <c:v>4.7191240842694097E-2</c:v>
                </c:pt>
                <c:pt idx="6">
                  <c:v>5.7572384048683159E-2</c:v>
                </c:pt>
                <c:pt idx="7">
                  <c:v>6.9284926955772333E-2</c:v>
                </c:pt>
                <c:pt idx="8">
                  <c:v>8.2428115185310305E-2</c:v>
                </c:pt>
                <c:pt idx="9">
                  <c:v>9.7061285537734701E-2</c:v>
                </c:pt>
                <c:pt idx="10">
                  <c:v>0.11324128867105986</c:v>
                </c:pt>
                <c:pt idx="11">
                  <c:v>0.13097546468755816</c:v>
                </c:pt>
                <c:pt idx="12">
                  <c:v>0.15029200828083331</c:v>
                </c:pt>
                <c:pt idx="13">
                  <c:v>0.1711983416096379</c:v>
                </c:pt>
                <c:pt idx="14">
                  <c:v>0.19367488243255182</c:v>
                </c:pt>
                <c:pt idx="15">
                  <c:v>0.21767356164529744</c:v>
                </c:pt>
                <c:pt idx="16">
                  <c:v>0.2430779713950558</c:v>
                </c:pt>
                <c:pt idx="17">
                  <c:v>0.26976603970662927</c:v>
                </c:pt>
                <c:pt idx="18">
                  <c:v>0.29757417860713409</c:v>
                </c:pt>
                <c:pt idx="19">
                  <c:v>0.32630827858495687</c:v>
                </c:pt>
                <c:pt idx="20">
                  <c:v>0.35574407126979568</c:v>
                </c:pt>
                <c:pt idx="21">
                  <c:v>0.38571966756201748</c:v>
                </c:pt>
                <c:pt idx="22">
                  <c:v>0.41596841302901155</c:v>
                </c:pt>
                <c:pt idx="23">
                  <c:v>0.44621687051166209</c:v>
                </c:pt>
                <c:pt idx="24">
                  <c:v>0.47622049670360034</c:v>
                </c:pt>
                <c:pt idx="25">
                  <c:v>0.50575290073681334</c:v>
                </c:pt>
                <c:pt idx="26">
                  <c:v>0.53461708005953001</c:v>
                </c:pt>
                <c:pt idx="27">
                  <c:v>0.56266168016455287</c:v>
                </c:pt>
                <c:pt idx="28">
                  <c:v>0.58976138297740388</c:v>
                </c:pt>
                <c:pt idx="29">
                  <c:v>0.61581849343244388</c:v>
                </c:pt>
                <c:pt idx="30">
                  <c:v>0.64078045685263096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5.9694583122145387E-2</c:v>
                </c:pt>
                <c:pt idx="2">
                  <c:v>1.6880636171809488E-2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0.61688492269587403</c:v>
                </c:pt>
                <c:pt idx="2">
                  <c:v>0.23713844887257018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0.21017920551381911</c:v>
                </c:pt>
                <c:pt idx="2">
                  <c:v>0.10520045815015881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0.11324128867105986</c:v>
                </c:pt>
                <c:pt idx="2">
                  <c:v>0.64078045685263096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70.343413263999992</v>
      </c>
      <c r="N7" s="85">
        <f t="shared" si="1"/>
        <v>69.312938217999999</v>
      </c>
      <c r="O7" s="84">
        <f t="shared" si="1"/>
        <v>68.692150154000004</v>
      </c>
      <c r="P7" s="6">
        <f t="shared" si="1"/>
        <v>68.327920258999995</v>
      </c>
      <c r="Q7" s="6">
        <f t="shared" si="1"/>
        <v>68.164226231999891</v>
      </c>
      <c r="R7" s="6">
        <f t="shared" si="1"/>
        <v>68.142762039000004</v>
      </c>
      <c r="S7" s="85">
        <f>SUM(S8:S9)</f>
        <v>68.211784316000006</v>
      </c>
      <c r="T7" s="94">
        <f>SUM(T8:T9)</f>
        <v>67.155018826999992</v>
      </c>
      <c r="U7" s="94">
        <f>SUM(U8:U9)</f>
        <v>65.643892864999998</v>
      </c>
      <c r="V7" s="94">
        <f>SUM(V8:V9)</f>
        <v>64.26944159</v>
      </c>
      <c r="W7" s="94">
        <f>SUM(W8:W9)</f>
        <v>63.296237471999994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67.242923939999997</v>
      </c>
      <c r="L8" s="16">
        <f>VLOOKUP($D8,Résultats!$B$2:$AX$476,L$5,FALSE)</f>
        <v>67.133057379999997</v>
      </c>
      <c r="M8" s="16">
        <f>VLOOKUP($D8,Résultats!$B$2:$AX$476,M$5,FALSE)</f>
        <v>66.362683649999994</v>
      </c>
      <c r="N8" s="86">
        <f>VLOOKUP($D8,Résultats!$B$2:$AX$476,N$5,FALSE)</f>
        <v>65.27829303</v>
      </c>
      <c r="O8" s="22">
        <f>VLOOKUP($D8,Résultats!$B$2:$AX$476,O$5,FALSE)</f>
        <v>64.697811720000004</v>
      </c>
      <c r="P8" s="16">
        <f>VLOOKUP($D8,Résultats!$B$2:$AX$476,P$5,FALSE)</f>
        <v>64.358913909999998</v>
      </c>
      <c r="Q8" s="16">
        <f>VLOOKUP($D8,Résultats!$B$2:$AX$476,Q$5,FALSE)</f>
        <v>64.208875879999894</v>
      </c>
      <c r="R8" s="16">
        <f>VLOOKUP($D8,Résultats!$B$2:$AX$476,R$5,FALSE)</f>
        <v>64.192255209999999</v>
      </c>
      <c r="S8" s="86">
        <f>VLOOKUP($D8,Résultats!$B$2:$AX$476,S$5,FALSE)</f>
        <v>64.260806040000006</v>
      </c>
      <c r="T8" s="95">
        <f>VLOOKUP($D8,Résultats!$B$2:$AX$476,T$5,FALSE)</f>
        <v>63.302286289999998</v>
      </c>
      <c r="U8" s="95">
        <f>VLOOKUP($D8,Résultats!$B$2:$AX$476,U$5,FALSE)</f>
        <v>61.889548769999998</v>
      </c>
      <c r="V8" s="95">
        <f>VLOOKUP($D8,Résultats!$B$2:$AX$476,V$5,FALSE)</f>
        <v>60.534972150000002</v>
      </c>
      <c r="W8" s="95">
        <f>VLOOKUP($D8,Résultats!$B$2:$AX$476,W$5,FALSE)</f>
        <v>59.527921749999997</v>
      </c>
      <c r="X8" s="45">
        <f>W8-'[1]Cibles THREEME'!$H4</f>
        <v>49.127314518808504</v>
      </c>
      <c r="Y8" s="75"/>
      <c r="Z8" s="198" t="s">
        <v>68</v>
      </c>
      <c r="AA8" s="199">
        <f>I27</f>
        <v>230.61301517369998</v>
      </c>
      <c r="AB8" s="199">
        <f>S27</f>
        <v>228.1817280658</v>
      </c>
      <c r="AC8" s="89">
        <f>W27</f>
        <v>198.82618665400003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3.7275141170000001</v>
      </c>
      <c r="L9" s="16">
        <f>VLOOKUP($D9,Résultats!$B$2:$AX$476,L$5,FALSE)</f>
        <v>3.9055948300000001</v>
      </c>
      <c r="M9" s="16">
        <f>VLOOKUP($D9,Résultats!$B$2:$AX$476,M$5,FALSE)</f>
        <v>3.9807296139999999</v>
      </c>
      <c r="N9" s="86">
        <f>VLOOKUP($D9,Résultats!$B$2:$AX$476,N$5,FALSE)</f>
        <v>4.0346451879999998</v>
      </c>
      <c r="O9" s="22">
        <f>VLOOKUP($D9,Résultats!$B$2:$AX$476,O$5,FALSE)</f>
        <v>3.9943384339999999</v>
      </c>
      <c r="P9" s="16">
        <f>VLOOKUP($D9,Résultats!$B$2:$AX$476,P$5,FALSE)</f>
        <v>3.9690063489999998</v>
      </c>
      <c r="Q9" s="16">
        <f>VLOOKUP($D9,Résultats!$B$2:$AX$476,Q$5,FALSE)</f>
        <v>3.955350352</v>
      </c>
      <c r="R9" s="16">
        <f>VLOOKUP($D9,Résultats!$B$2:$AX$476,R$5,FALSE)</f>
        <v>3.9505068290000001</v>
      </c>
      <c r="S9" s="86">
        <f>VLOOKUP($D9,Résultats!$B$2:$AX$476,S$5,FALSE)</f>
        <v>3.9509782759999998</v>
      </c>
      <c r="T9" s="95">
        <f>VLOOKUP($D9,Résultats!$B$2:$AX$476,T$5,FALSE)</f>
        <v>3.8527325370000001</v>
      </c>
      <c r="U9" s="95">
        <f>VLOOKUP($D9,Résultats!$B$2:$AX$476,U$5,FALSE)</f>
        <v>3.754344095</v>
      </c>
      <c r="V9" s="95">
        <f>VLOOKUP($D9,Résultats!$B$2:$AX$476,V$5,FALSE)</f>
        <v>3.7344694399999998</v>
      </c>
      <c r="W9" s="95">
        <f>VLOOKUP($D9,Résultats!$B$2:$AX$476,W$5,FALSE)</f>
        <v>3.7683157220000001</v>
      </c>
      <c r="X9" s="45">
        <f>W9-'[1]Cibles THREEME'!$H5</f>
        <v>0.27147450642291737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120.612229298</v>
      </c>
      <c r="N10" s="87">
        <f t="shared" si="2"/>
        <v>128.65377642499999</v>
      </c>
      <c r="O10" s="21">
        <f t="shared" si="2"/>
        <v>128.44937298549999</v>
      </c>
      <c r="P10" s="8">
        <f t="shared" si="2"/>
        <v>128.26996663789998</v>
      </c>
      <c r="Q10" s="8">
        <f t="shared" si="2"/>
        <v>128.28279918979999</v>
      </c>
      <c r="R10" s="8">
        <f t="shared" si="2"/>
        <v>128.19934480430001</v>
      </c>
      <c r="S10" s="87">
        <f>SUM(S11:S18)</f>
        <v>128.30172827019999</v>
      </c>
      <c r="T10" s="96">
        <f>SUM(T11:T18)</f>
        <v>116.95717416719999</v>
      </c>
      <c r="U10" s="96">
        <f>SUM(U11:U18)</f>
        <v>109.48770324029999</v>
      </c>
      <c r="V10" s="96">
        <f>SUM(V11:V18)</f>
        <v>103.58701182310001</v>
      </c>
      <c r="W10" s="96">
        <f>SUM(W11:W18)</f>
        <v>100.77229318910001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96.970810749999998</v>
      </c>
      <c r="L11" s="16">
        <f>VLOOKUP($D11,Résultats!$B$2:$AX$476,L$5,FALSE)</f>
        <v>95.020706450000006</v>
      </c>
      <c r="M11" s="16">
        <f>VLOOKUP($D11,Résultats!$B$2:$AX$476,M$5,FALSE)</f>
        <v>101.9695857</v>
      </c>
      <c r="N11" s="86">
        <f>VLOOKUP($D11,Résultats!$B$2:$AX$476,N$5,FALSE)</f>
        <v>109.2145439</v>
      </c>
      <c r="O11" s="22">
        <f>VLOOKUP($D11,Résultats!$B$2:$AX$476,O$5,FALSE)</f>
        <v>108.68605789999999</v>
      </c>
      <c r="P11" s="16">
        <f>VLOOKUP($D11,Résultats!$B$2:$AX$476,P$5,FALSE)</f>
        <v>108.1948295</v>
      </c>
      <c r="Q11" s="16">
        <f>VLOOKUP($D11,Résultats!$B$2:$AX$476,Q$5,FALSE)</f>
        <v>107.880994</v>
      </c>
      <c r="R11" s="16">
        <f>VLOOKUP($D11,Résultats!$B$2:$AX$476,R$5,FALSE)</f>
        <v>107.5387267</v>
      </c>
      <c r="S11" s="86">
        <f>VLOOKUP($D11,Résultats!$B$2:$AX$476,S$5,FALSE)</f>
        <v>107.36489349999999</v>
      </c>
      <c r="T11" s="95">
        <f>VLOOKUP($D11,Résultats!$B$2:$AX$476,T$5,FALSE)</f>
        <v>93.238790969999997</v>
      </c>
      <c r="U11" s="95">
        <f>VLOOKUP($D11,Résultats!$B$2:$AX$476,U$5,FALSE)</f>
        <v>82.128706190000003</v>
      </c>
      <c r="V11" s="95">
        <f>VLOOKUP($D11,Résultats!$B$2:$AX$476,V$5,FALSE)</f>
        <v>72.39894065</v>
      </c>
      <c r="W11" s="95">
        <f>VLOOKUP($D11,Résultats!$B$2:$AX$476,W$5,FALSE)</f>
        <v>63.568052029999997</v>
      </c>
      <c r="X11" s="45">
        <f>W11-'[1]Cibles THREEME'!$H10</f>
        <v>60.91034859843586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0.68484537109999999</v>
      </c>
      <c r="L12" s="16">
        <f>VLOOKUP($D12,Résultats!$B$2:$AX$476,L$5,FALSE)</f>
        <v>0.84376257369999996</v>
      </c>
      <c r="M12" s="16">
        <f>VLOOKUP($D12,Résultats!$B$2:$AX$476,M$5,FALSE)</f>
        <v>0.78254993689999996</v>
      </c>
      <c r="N12" s="86">
        <f>VLOOKUP($D12,Résultats!$B$2:$AX$476,N$5,FALSE)</f>
        <v>0.70826340369999996</v>
      </c>
      <c r="O12" s="22">
        <f>VLOOKUP($D12,Résultats!$B$2:$AX$476,O$5,FALSE)</f>
        <v>0.69933958669999996</v>
      </c>
      <c r="P12" s="16">
        <f>VLOOKUP($D12,Résultats!$B$2:$AX$476,P$5,FALSE)</f>
        <v>0.69069411120000002</v>
      </c>
      <c r="Q12" s="16">
        <f>VLOOKUP($D12,Résultats!$B$2:$AX$476,Q$5,FALSE)</f>
        <v>0.68320853179999996</v>
      </c>
      <c r="R12" s="16">
        <f>VLOOKUP($D12,Résultats!$B$2:$AX$476,R$5,FALSE)</f>
        <v>0.67577172829999999</v>
      </c>
      <c r="S12" s="86">
        <f>VLOOKUP($D12,Résultats!$B$2:$AX$476,S$5,FALSE)</f>
        <v>0.66941970319999999</v>
      </c>
      <c r="T12" s="95">
        <f>VLOOKUP($D12,Résultats!$B$2:$AX$476,T$5,FALSE)</f>
        <v>0.68463114459999996</v>
      </c>
      <c r="U12" s="95">
        <f>VLOOKUP($D12,Résultats!$B$2:$AX$476,U$5,FALSE)</f>
        <v>0.64022907510000004</v>
      </c>
      <c r="V12" s="95">
        <f>VLOOKUP($D12,Résultats!$B$2:$AX$476,V$5,FALSE)</f>
        <v>0.67804536920000003</v>
      </c>
      <c r="W12" s="95">
        <f>VLOOKUP($D12,Résultats!$B$2:$AX$476,W$5,FALSE)</f>
        <v>0.70263564970000003</v>
      </c>
      <c r="X12" s="45">
        <f>W12-'[1]Cibles THREEME'!$H11</f>
        <v>0.70263564970000003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2.8625125809999998</v>
      </c>
      <c r="L13" s="16">
        <f>VLOOKUP($D13,Résultats!$B$2:$AX$476,L$5,FALSE)</f>
        <v>1.6375552950000001</v>
      </c>
      <c r="M13" s="16">
        <f>VLOOKUP($D13,Résultats!$B$2:$AX$476,M$5,FALSE)</f>
        <v>1.6707735420000001</v>
      </c>
      <c r="N13" s="86">
        <f>VLOOKUP($D13,Résultats!$B$2:$AX$476,N$5,FALSE)</f>
        <v>1.699725463</v>
      </c>
      <c r="O13" s="22">
        <f>VLOOKUP($D13,Résultats!$B$2:$AX$476,O$5,FALSE)</f>
        <v>1.67705123</v>
      </c>
      <c r="P13" s="16">
        <f>VLOOKUP($D13,Résultats!$B$2:$AX$476,P$5,FALSE)</f>
        <v>1.6551609709999999</v>
      </c>
      <c r="Q13" s="16">
        <f>VLOOKUP($D13,Résultats!$B$2:$AX$476,Q$5,FALSE)</f>
        <v>1.6361634350000001</v>
      </c>
      <c r="R13" s="16">
        <f>VLOOKUP($D13,Résultats!$B$2:$AX$476,R$5,FALSE)</f>
        <v>1.618002355</v>
      </c>
      <c r="S13" s="86">
        <f>VLOOKUP($D13,Résultats!$B$2:$AX$476,S$5,FALSE)</f>
        <v>1.6024445190000001</v>
      </c>
      <c r="T13" s="95">
        <f>VLOOKUP($D13,Résultats!$B$2:$AX$476,T$5,FALSE)</f>
        <v>1.5214023729999999</v>
      </c>
      <c r="U13" s="95">
        <f>VLOOKUP($D13,Résultats!$B$2:$AX$476,U$5,FALSE)</f>
        <v>1.4803405650000001</v>
      </c>
      <c r="V13" s="95">
        <f>VLOOKUP($D13,Résultats!$B$2:$AX$476,V$5,FALSE)</f>
        <v>1.461192915</v>
      </c>
      <c r="W13" s="95">
        <f>VLOOKUP($D13,Résultats!$B$2:$AX$476,W$5,FALSE)</f>
        <v>4.1352721729999997</v>
      </c>
      <c r="X13" s="45">
        <f>W13-'[1]Cibles THREEME'!$H12</f>
        <v>1.8423515653760392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0.54077846709999999</v>
      </c>
      <c r="L14" s="16">
        <f>VLOOKUP($D14,Résultats!$B$2:$AX$476,L$5,FALSE)</f>
        <v>0.3899350305</v>
      </c>
      <c r="M14" s="16">
        <f>VLOOKUP($D14,Résultats!$B$2:$AX$476,M$5,FALSE)</f>
        <v>0.33043158509999998</v>
      </c>
      <c r="N14" s="86">
        <f>VLOOKUP($D14,Résultats!$B$2:$AX$476,N$5,FALSE)</f>
        <v>0.26001094229999999</v>
      </c>
      <c r="O14" s="22">
        <f>VLOOKUP($D14,Résultats!$B$2:$AX$476,O$5,FALSE)</f>
        <v>0.25867450980000001</v>
      </c>
      <c r="P14" s="16">
        <f>VLOOKUP($D14,Résultats!$B$2:$AX$476,P$5,FALSE)</f>
        <v>0.25743081270000001</v>
      </c>
      <c r="Q14" s="16">
        <f>VLOOKUP($D14,Résultats!$B$2:$AX$476,Q$5,FALSE)</f>
        <v>0.25661306900000003</v>
      </c>
      <c r="R14" s="16">
        <f>VLOOKUP($D14,Résultats!$B$2:$AX$476,R$5,FALSE)</f>
        <v>0.25571598699999998</v>
      </c>
      <c r="S14" s="86">
        <f>VLOOKUP($D14,Résultats!$B$2:$AX$476,S$5,FALSE)</f>
        <v>0.25522080899999999</v>
      </c>
      <c r="T14" s="95">
        <f>VLOOKUP($D14,Résultats!$B$2:$AX$476,T$5,FALSE)</f>
        <v>0.24541918460000001</v>
      </c>
      <c r="U14" s="95">
        <f>VLOOKUP($D14,Résultats!$B$2:$AX$476,U$5,FALSE)</f>
        <v>0.2421582112</v>
      </c>
      <c r="V14" s="95">
        <f>VLOOKUP($D14,Résultats!$B$2:$AX$476,V$5,FALSE)</f>
        <v>0.2427643669</v>
      </c>
      <c r="W14" s="95">
        <f>VLOOKUP($D14,Résultats!$B$2:$AX$476,W$5,FALSE)</f>
        <v>0.24710345240000001</v>
      </c>
      <c r="X14" s="45">
        <f>W14-'[1]Cibles THREEME'!$H13</f>
        <v>0.24710345240000001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3.847046862</v>
      </c>
      <c r="L15" s="16">
        <f>VLOOKUP($D15,Résultats!$B$2:$AX$476,L$5,FALSE)</f>
        <v>3.9573733419999999</v>
      </c>
      <c r="M15" s="16">
        <f>VLOOKUP($D15,Résultats!$B$2:$AX$476,M$5,FALSE)</f>
        <v>4.5064615940000001</v>
      </c>
      <c r="N15" s="86">
        <f>VLOOKUP($D15,Résultats!$B$2:$AX$476,N$5,FALSE)</f>
        <v>5.0887738300000001</v>
      </c>
      <c r="O15" s="22">
        <f>VLOOKUP($D15,Résultats!$B$2:$AX$476,O$5,FALSE)</f>
        <v>5.4049589420000004</v>
      </c>
      <c r="P15" s="16">
        <f>VLOOKUP($D15,Résultats!$B$2:$AX$476,P$5,FALSE)</f>
        <v>5.7205455049999996</v>
      </c>
      <c r="Q15" s="16">
        <f>VLOOKUP($D15,Résultats!$B$2:$AX$476,Q$5,FALSE)</f>
        <v>6.0437519340000003</v>
      </c>
      <c r="R15" s="16">
        <f>VLOOKUP($D15,Résultats!$B$2:$AX$476,R$5,FALSE)</f>
        <v>6.256817399</v>
      </c>
      <c r="S15" s="86">
        <f>VLOOKUP($D15,Résultats!$B$2:$AX$476,S$5,FALSE)</f>
        <v>6.4786740959999998</v>
      </c>
      <c r="T15" s="95">
        <f>VLOOKUP($D15,Résultats!$B$2:$AX$476,T$5,FALSE)</f>
        <v>8.0357975249999996</v>
      </c>
      <c r="U15" s="95">
        <f>VLOOKUP($D15,Résultats!$B$2:$AX$476,U$5,FALSE)</f>
        <v>9.7770758509999904</v>
      </c>
      <c r="V15" s="95">
        <f>VLOOKUP($D15,Résultats!$B$2:$AX$476,V$5,FALSE)</f>
        <v>11.66262781</v>
      </c>
      <c r="W15" s="95">
        <f>VLOOKUP($D15,Résultats!$B$2:$AX$476,W$5,FALSE)</f>
        <v>13.65749331</v>
      </c>
      <c r="X15" s="45">
        <f>W15-'[1]Cibles THREEME'!$H14</f>
        <v>-4.1155075498452263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1.6516531699999999</v>
      </c>
      <c r="K16" s="16">
        <f>VLOOKUP($D16,Résultats!$B$2:$AX$476,K$5,FALSE)</f>
        <v>1.695413281</v>
      </c>
      <c r="L16" s="16">
        <f>VLOOKUP($D16,Résultats!$B$2:$AX$476,L$5,FALSE)</f>
        <v>1.744034726</v>
      </c>
      <c r="M16" s="16">
        <f>VLOOKUP($D16,Résultats!$B$2:$AX$476,M$5,FALSE)</f>
        <v>1.906691581</v>
      </c>
      <c r="N16" s="86">
        <f>VLOOKUP($D16,Résultats!$B$2:$AX$476,N$5,FALSE)</f>
        <v>2.077441898</v>
      </c>
      <c r="O16" s="22">
        <f>VLOOKUP($D16,Résultats!$B$2:$AX$476,O$5,FALSE)</f>
        <v>2.2205257949999999</v>
      </c>
      <c r="P16" s="16">
        <f>VLOOKUP($D16,Résultats!$B$2:$AX$476,P$5,FALSE)</f>
        <v>2.3632644159999998</v>
      </c>
      <c r="Q16" s="16">
        <f>VLOOKUP($D16,Résultats!$B$2:$AX$476,Q$5,FALSE)</f>
        <v>2.5090822770000001</v>
      </c>
      <c r="R16" s="16">
        <f>VLOOKUP($D16,Résultats!$B$2:$AX$476,R$5,FALSE)</f>
        <v>2.6564619409999999</v>
      </c>
      <c r="S16" s="86">
        <f>VLOOKUP($D16,Résultats!$B$2:$AX$476,S$5,FALSE)</f>
        <v>2.807321467</v>
      </c>
      <c r="T16" s="95">
        <f>VLOOKUP($D16,Résultats!$B$2:$AX$476,T$5,FALSE)</f>
        <v>4.4327925959999996</v>
      </c>
      <c r="U16" s="95">
        <f>VLOOKUP($D16,Résultats!$B$2:$AX$476,U$5,FALSE)</f>
        <v>6.1709978669999996</v>
      </c>
      <c r="V16" s="95">
        <f>VLOOKUP($D16,Résultats!$B$2:$AX$476,V$5,FALSE)</f>
        <v>8.0275335709999904</v>
      </c>
      <c r="W16" s="95">
        <f>VLOOKUP($D16,Résultats!$B$2:$AX$476,W$5,FALSE)</f>
        <v>9.1560474379999999</v>
      </c>
      <c r="X16" s="45">
        <f>W16-'[1]Cibles THREEME'!$H17</f>
        <v>-1.3340643418796212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5.0456902250000004</v>
      </c>
      <c r="L17" s="16">
        <f>VLOOKUP($D17,Résultats!$B$2:$AX$476,L$5,FALSE)</f>
        <v>5.1870076230000004</v>
      </c>
      <c r="M17" s="16">
        <f>VLOOKUP($D17,Résultats!$B$2:$AX$476,M$5,FALSE)</f>
        <v>5.2233264300000002</v>
      </c>
      <c r="N17" s="86">
        <f>VLOOKUP($D17,Résultats!$B$2:$AX$476,N$5,FALSE)</f>
        <v>5.2460828350000002</v>
      </c>
      <c r="O17" s="22">
        <f>VLOOKUP($D17,Résultats!$B$2:$AX$476,O$5,FALSE)</f>
        <v>5.2061401050000002</v>
      </c>
      <c r="P17" s="16">
        <f>VLOOKUP($D17,Résultats!$B$2:$AX$476,P$5,FALSE)</f>
        <v>5.1682357779999997</v>
      </c>
      <c r="Q17" s="16">
        <f>VLOOKUP($D17,Résultats!$B$2:$AX$476,Q$5,FALSE)</f>
        <v>5.1390282259999998</v>
      </c>
      <c r="R17" s="16">
        <f>VLOOKUP($D17,Résultats!$B$2:$AX$476,R$5,FALSE)</f>
        <v>5.1181500040000003</v>
      </c>
      <c r="S17" s="86">
        <f>VLOOKUP($D17,Résultats!$B$2:$AX$476,S$5,FALSE)</f>
        <v>5.1053319830000001</v>
      </c>
      <c r="T17" s="95">
        <f>VLOOKUP($D17,Résultats!$B$2:$AX$476,T$5,FALSE)</f>
        <v>5.0470447109999999</v>
      </c>
      <c r="U17" s="95">
        <f>VLOOKUP($D17,Résultats!$B$2:$AX$476,U$5,FALSE)</f>
        <v>5.0954993259999997</v>
      </c>
      <c r="V17" s="95">
        <f>VLOOKUP($D17,Résultats!$B$2:$AX$476,V$5,FALSE)</f>
        <v>5.1884690100000004</v>
      </c>
      <c r="W17" s="95">
        <f>VLOOKUP($D17,Résultats!$B$2:$AX$476,W$5,FALSE)</f>
        <v>5.3026745679999996</v>
      </c>
      <c r="X17" s="45">
        <f>W17-'[1]Cibles THREEME'!$H18</f>
        <v>-0.15734262890455675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3.686711598</v>
      </c>
      <c r="L18" s="17">
        <f>VLOOKUP($D18,Résultats!$B$2:$AX$476,L$5,FALSE)</f>
        <v>4.0848718970000002</v>
      </c>
      <c r="M18" s="17">
        <f>VLOOKUP($D18,Résultats!$B$2:$AX$476,M$5,FALSE)</f>
        <v>4.2224089290000002</v>
      </c>
      <c r="N18" s="89">
        <f>VLOOKUP($D18,Résultats!$B$2:$AX$476,N$5,FALSE)</f>
        <v>4.3589341529999999</v>
      </c>
      <c r="O18" s="88">
        <f>VLOOKUP($D18,Résultats!$B$2:$AX$476,O$5,FALSE)</f>
        <v>4.2966249169999999</v>
      </c>
      <c r="P18" s="17">
        <f>VLOOKUP($D18,Résultats!$B$2:$AX$476,P$5,FALSE)</f>
        <v>4.2198055439999997</v>
      </c>
      <c r="Q18" s="17">
        <f>VLOOKUP($D18,Résultats!$B$2:$AX$476,Q$5,FALSE)</f>
        <v>4.1339577170000004</v>
      </c>
      <c r="R18" s="17">
        <f>VLOOKUP($D18,Résultats!$B$2:$AX$476,R$5,FALSE)</f>
        <v>4.0796986899999998</v>
      </c>
      <c r="S18" s="89">
        <f>VLOOKUP($D18,Résultats!$B$2:$AX$476,S$5,FALSE)</f>
        <v>4.0184221930000001</v>
      </c>
      <c r="T18" s="97">
        <f>VLOOKUP($D18,Résultats!$B$2:$AX$476,T$5,FALSE)</f>
        <v>3.7512956630000001</v>
      </c>
      <c r="U18" s="97">
        <f>VLOOKUP($D18,Résultats!$B$2:$AX$476,U$5,FALSE)</f>
        <v>3.9526961549999999</v>
      </c>
      <c r="V18" s="97">
        <f>VLOOKUP($D18,Résultats!$B$2:$AX$476,V$5,FALSE)</f>
        <v>3.9274381310000002</v>
      </c>
      <c r="W18" s="97">
        <f>VLOOKUP($D18,Résultats!$B$2:$AX$476,W$5,FALSE)</f>
        <v>4.0030145680000002</v>
      </c>
      <c r="X18" s="45">
        <f>W18-'[1]Cibles THREEME'!$H19</f>
        <v>2.8408875543695178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31.244377610099999</v>
      </c>
      <c r="N19" s="85">
        <f t="shared" si="3"/>
        <v>30.483942011999996</v>
      </c>
      <c r="O19" s="84">
        <f t="shared" si="3"/>
        <v>29.870954939699999</v>
      </c>
      <c r="P19" s="6">
        <f t="shared" si="3"/>
        <v>29.458532372499999</v>
      </c>
      <c r="Q19" s="6">
        <f t="shared" si="3"/>
        <v>29.201791219399997</v>
      </c>
      <c r="R19" s="6">
        <f t="shared" si="3"/>
        <v>29.049944881800002</v>
      </c>
      <c r="S19" s="85">
        <f>SUM(S20:S25)</f>
        <v>28.9674923426</v>
      </c>
      <c r="T19" s="94">
        <f>SUM(T20:T25)</f>
        <v>29.138185338200003</v>
      </c>
      <c r="U19" s="94">
        <f>SUM(U20:U25)</f>
        <v>29.789651907400007</v>
      </c>
      <c r="V19" s="94">
        <f>SUM(V20:V25)</f>
        <v>30.339167448700003</v>
      </c>
      <c r="W19" s="94">
        <f>SUM(W20:W25)</f>
        <v>30.973974601900004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22.16392901</v>
      </c>
      <c r="L20" s="16">
        <f>VLOOKUP($D20,Résultats!$B$2:$AX$476,L$5,FALSE)</f>
        <v>21.631890899999998</v>
      </c>
      <c r="M20" s="16">
        <f>VLOOKUP($D20,Résultats!$B$2:$AX$476,M$5,FALSE)</f>
        <v>20.961475029999999</v>
      </c>
      <c r="N20" s="86">
        <f>VLOOKUP($D20,Résultats!$B$2:$AX$476,N$5,FALSE)</f>
        <v>20.24617331</v>
      </c>
      <c r="O20" s="22">
        <f>VLOOKUP($D20,Résultats!$B$2:$AX$476,O$5,FALSE)</f>
        <v>19.63909288</v>
      </c>
      <c r="P20" s="16">
        <f>VLOOKUP($D20,Résultats!$B$2:$AX$476,P$5,FALSE)</f>
        <v>19.170337870000001</v>
      </c>
      <c r="Q20" s="16">
        <f>VLOOKUP($D20,Résultats!$B$2:$AX$476,Q$5,FALSE)</f>
        <v>18.80698224</v>
      </c>
      <c r="R20" s="16">
        <f>VLOOKUP($D20,Résultats!$B$2:$AX$476,R$5,FALSE)</f>
        <v>18.50858332</v>
      </c>
      <c r="S20" s="86">
        <f>VLOOKUP($D20,Résultats!$B$2:$AX$476,S$5,FALSE)</f>
        <v>18.255694470000002</v>
      </c>
      <c r="T20" s="95">
        <f>VLOOKUP($D20,Résultats!$B$2:$AX$476,T$5,FALSE)</f>
        <v>17.489975350000002</v>
      </c>
      <c r="U20" s="95">
        <f>VLOOKUP($D20,Résultats!$B$2:$AX$476,U$5,FALSE)</f>
        <v>17.472949150000002</v>
      </c>
      <c r="V20" s="95">
        <f>VLOOKUP($D20,Résultats!$B$2:$AX$476,V$5,FALSE)</f>
        <v>17.268683630000002</v>
      </c>
      <c r="W20" s="95">
        <f>VLOOKUP($D20,Résultats!$B$2:$AX$476,W$5,FALSE)</f>
        <v>17.076325350000001</v>
      </c>
      <c r="X20" s="45">
        <f>W20-'[1]Cibles THREEME'!$H28</f>
        <v>11.637542620440543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6.5555524219999999</v>
      </c>
      <c r="K21" s="16">
        <f>VLOOKUP($D21,Résultats!$B$2:$AX$476,K$5,FALSE)</f>
        <v>6.6020603409999996</v>
      </c>
      <c r="L21" s="16">
        <f>VLOOKUP($D21,Résultats!$B$2:$AX$476,L$5,FALSE)</f>
        <v>6.6697389349999998</v>
      </c>
      <c r="M21" s="16">
        <f>VLOOKUP($D21,Résultats!$B$2:$AX$476,M$5,FALSE)</f>
        <v>6.544495908</v>
      </c>
      <c r="N21" s="86">
        <f>VLOOKUP($D21,Résultats!$B$2:$AX$476,N$5,FALSE)</f>
        <v>6.4026628250000002</v>
      </c>
      <c r="O21" s="22">
        <f>VLOOKUP($D21,Résultats!$B$2:$AX$476,O$5,FALSE)</f>
        <v>6.3530350210000002</v>
      </c>
      <c r="P21" s="16">
        <f>VLOOKUP($D21,Résultats!$B$2:$AX$476,P$5,FALSE)</f>
        <v>6.3435048639999998</v>
      </c>
      <c r="Q21" s="16">
        <f>VLOOKUP($D21,Résultats!$B$2:$AX$476,Q$5,FALSE)</f>
        <v>6.3658785919999996</v>
      </c>
      <c r="R21" s="16">
        <f>VLOOKUP($D21,Résultats!$B$2:$AX$476,R$5,FALSE)</f>
        <v>6.4105942149999997</v>
      </c>
      <c r="S21" s="86">
        <f>VLOOKUP($D21,Résultats!$B$2:$AX$476,S$5,FALSE)</f>
        <v>6.4701174379999999</v>
      </c>
      <c r="T21" s="95">
        <f>VLOOKUP($D21,Résultats!$B$2:$AX$476,T$5,FALSE)</f>
        <v>6.9191725650000002</v>
      </c>
      <c r="U21" s="95">
        <f>VLOOKUP($D21,Résultats!$B$2:$AX$476,U$5,FALSE)</f>
        <v>7.1533593299999998</v>
      </c>
      <c r="V21" s="95">
        <f>VLOOKUP($D21,Résultats!$B$2:$AX$476,V$5,FALSE)</f>
        <v>7.4488677550000002</v>
      </c>
      <c r="W21" s="95">
        <f>VLOOKUP($D21,Résultats!$B$2:$AX$476,W$5,FALSE)</f>
        <v>7.6151896490000004</v>
      </c>
      <c r="X21" s="45">
        <f>W21-'[1]Cibles THREEME'!$H29</f>
        <v>-4.2959961866686678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0.33218150730000001</v>
      </c>
      <c r="K22" s="16">
        <f>VLOOKUP($D22,Résultats!$B$2:$AX$476,K$5,FALSE)</f>
        <v>0.30260336129999998</v>
      </c>
      <c r="L22" s="16">
        <f>VLOOKUP($D22,Résultats!$B$2:$AX$476,L$5,FALSE)</f>
        <v>0.2759068476</v>
      </c>
      <c r="M22" s="16">
        <f>VLOOKUP($D22,Résultats!$B$2:$AX$476,M$5,FALSE)</f>
        <v>0.34676143679999999</v>
      </c>
      <c r="N22" s="86">
        <f>VLOOKUP($D22,Résultats!$B$2:$AX$476,N$5,FALSE)</f>
        <v>0.41417483309999997</v>
      </c>
      <c r="O22" s="22">
        <f>VLOOKUP($D22,Résultats!$B$2:$AX$476,O$5,FALSE)</f>
        <v>0.40564900549999999</v>
      </c>
      <c r="P22" s="16">
        <f>VLOOKUP($D22,Résultats!$B$2:$AX$476,P$5,FALSE)</f>
        <v>0.39985279709999999</v>
      </c>
      <c r="Q22" s="16">
        <f>VLOOKUP($D22,Résultats!$B$2:$AX$476,Q$5,FALSE)</f>
        <v>0.39617333020000001</v>
      </c>
      <c r="R22" s="16">
        <f>VLOOKUP($D22,Résultats!$B$2:$AX$476,R$5,FALSE)</f>
        <v>0.39381378449999999</v>
      </c>
      <c r="S22" s="86">
        <f>VLOOKUP($D22,Résultats!$B$2:$AX$476,S$5,FALSE)</f>
        <v>0.39239654740000002</v>
      </c>
      <c r="T22" s="95">
        <f>VLOOKUP($D22,Résultats!$B$2:$AX$476,T$5,FALSE)</f>
        <v>0.46784098800000001</v>
      </c>
      <c r="U22" s="95">
        <f>VLOOKUP($D22,Résultats!$B$2:$AX$476,U$5,FALSE)</f>
        <v>0.57097075460000002</v>
      </c>
      <c r="V22" s="95">
        <f>VLOOKUP($D22,Résultats!$B$2:$AX$476,V$5,FALSE)</f>
        <v>0.66698692049999997</v>
      </c>
      <c r="W22" s="95">
        <f>VLOOKUP($D22,Résultats!$B$2:$AX$476,W$5,FALSE)</f>
        <v>0.75262562840000002</v>
      </c>
      <c r="X22" s="45">
        <f>W22-'[1]Cibles THREEME'!$H30</f>
        <v>-11.572983684125271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1.0028263159999999</v>
      </c>
      <c r="L23" s="16">
        <f>VLOOKUP($D23,Résultats!$B$2:$AX$476,L$5,FALSE)</f>
        <v>0.82534750999999995</v>
      </c>
      <c r="M23" s="16">
        <f>VLOOKUP($D23,Résultats!$B$2:$AX$476,M$5,FALSE)</f>
        <v>0.81722214609999999</v>
      </c>
      <c r="N23" s="86">
        <f>VLOOKUP($D23,Résultats!$B$2:$AX$476,N$5,FALSE)</f>
        <v>0.80673213570000002</v>
      </c>
      <c r="O23" s="22">
        <f>VLOOKUP($D23,Résultats!$B$2:$AX$476,O$5,FALSE)</f>
        <v>0.78905234530000001</v>
      </c>
      <c r="P23" s="16">
        <f>VLOOKUP($D23,Résultats!$B$2:$AX$476,P$5,FALSE)</f>
        <v>0.77671648419999995</v>
      </c>
      <c r="Q23" s="16">
        <f>VLOOKUP($D23,Résultats!$B$2:$AX$476,Q$5,FALSE)</f>
        <v>0.76851406680000001</v>
      </c>
      <c r="R23" s="16">
        <f>VLOOKUP($D23,Résultats!$B$2:$AX$476,R$5,FALSE)</f>
        <v>0.76274594870000001</v>
      </c>
      <c r="S23" s="86">
        <f>VLOOKUP($D23,Résultats!$B$2:$AX$476,S$5,FALSE)</f>
        <v>0.75881212570000001</v>
      </c>
      <c r="T23" s="95">
        <f>VLOOKUP($D23,Résultats!$B$2:$AX$476,T$5,FALSE)</f>
        <v>0.73551965419999998</v>
      </c>
      <c r="U23" s="95">
        <f>VLOOKUP($D23,Résultats!$B$2:$AX$476,U$5,FALSE)</f>
        <v>0.7358419303</v>
      </c>
      <c r="V23" s="95">
        <f>VLOOKUP($D23,Résultats!$B$2:$AX$476,V$5,FALSE)</f>
        <v>0.74115169970000006</v>
      </c>
      <c r="W23" s="95">
        <f>VLOOKUP($D23,Résultats!$B$2:$AX$476,W$5,FALSE)</f>
        <v>0.75965272959999997</v>
      </c>
      <c r="X23" s="45">
        <f>W23-'[1]Cibles THREEME'!$H31</f>
        <v>-3.1867814407217199E-2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0.28440434520000002</v>
      </c>
      <c r="L24" s="16">
        <f>VLOOKUP($D24,Résultats!$B$2:$AX$476,L$5,FALSE)</f>
        <v>0.27009954159999999</v>
      </c>
      <c r="M24" s="16">
        <f>VLOOKUP($D24,Résultats!$B$2:$AX$476,M$5,FALSE)</f>
        <v>0.26874674320000003</v>
      </c>
      <c r="N24" s="86">
        <f>VLOOKUP($D24,Résultats!$B$2:$AX$476,N$5,FALSE)</f>
        <v>0.26658736020000001</v>
      </c>
      <c r="O24" s="22">
        <f>VLOOKUP($D24,Résultats!$B$2:$AX$476,O$5,FALSE)</f>
        <v>0.26425200389999998</v>
      </c>
      <c r="P24" s="16">
        <f>VLOOKUP($D24,Résultats!$B$2:$AX$476,P$5,FALSE)</f>
        <v>0.26359306319999998</v>
      </c>
      <c r="Q24" s="16">
        <f>VLOOKUP($D24,Résultats!$B$2:$AX$476,Q$5,FALSE)</f>
        <v>0.26426518240000002</v>
      </c>
      <c r="R24" s="16">
        <f>VLOOKUP($D24,Résultats!$B$2:$AX$476,R$5,FALSE)</f>
        <v>0.26576664059999999</v>
      </c>
      <c r="S24" s="86">
        <f>VLOOKUP($D24,Résultats!$B$2:$AX$476,S$5,FALSE)</f>
        <v>0.26788423649999998</v>
      </c>
      <c r="T24" s="95">
        <f>VLOOKUP($D24,Résultats!$B$2:$AX$476,T$5,FALSE)</f>
        <v>0.26194674499999998</v>
      </c>
      <c r="U24" s="95">
        <f>VLOOKUP($D24,Résultats!$B$2:$AX$476,U$5,FALSE)</f>
        <v>0.26419132449999999</v>
      </c>
      <c r="V24" s="95">
        <f>VLOOKUP($D24,Résultats!$B$2:$AX$476,V$5,FALSE)</f>
        <v>0.26867002649999999</v>
      </c>
      <c r="W24" s="95">
        <f>VLOOKUP($D24,Résultats!$B$2:$AX$476,W$5,FALSE)</f>
        <v>0.27715077490000001</v>
      </c>
      <c r="X24" s="45">
        <f>W24-'[1]Cibles THREEME'!$H32</f>
        <v>1.919720654230439E-2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2.2230086619999998</v>
      </c>
      <c r="L25" s="17">
        <f>VLOOKUP($D25,Résultats!$B$2:$AX$476,L$5,FALSE)</f>
        <v>2.2547536949999998</v>
      </c>
      <c r="M25" s="17">
        <f>VLOOKUP($D25,Résultats!$B$2:$AX$476,M$5,FALSE)</f>
        <v>2.3056763459999998</v>
      </c>
      <c r="N25" s="89">
        <f>VLOOKUP($D25,Résultats!$B$2:$AX$476,N$5,FALSE)</f>
        <v>2.3476115480000002</v>
      </c>
      <c r="O25" s="88">
        <f>VLOOKUP($D25,Résultats!$B$2:$AX$476,O$5,FALSE)</f>
        <v>2.4198736840000001</v>
      </c>
      <c r="P25" s="17">
        <f>VLOOKUP($D25,Résultats!$B$2:$AX$476,P$5,FALSE)</f>
        <v>2.5045272939999998</v>
      </c>
      <c r="Q25" s="17">
        <f>VLOOKUP($D25,Résultats!$B$2:$AX$476,Q$5,FALSE)</f>
        <v>2.5999778079999998</v>
      </c>
      <c r="R25" s="17">
        <f>VLOOKUP($D25,Résultats!$B$2:$AX$476,R$5,FALSE)</f>
        <v>2.7084409730000001</v>
      </c>
      <c r="S25" s="89">
        <f>VLOOKUP($D25,Résultats!$B$2:$AX$476,S$5,FALSE)</f>
        <v>2.8225875249999999</v>
      </c>
      <c r="T25" s="97">
        <f>VLOOKUP($D25,Résultats!$B$2:$AX$476,T$5,FALSE)</f>
        <v>3.2637300360000001</v>
      </c>
      <c r="U25" s="97">
        <f>VLOOKUP($D25,Résultats!$B$2:$AX$476,U$5,FALSE)</f>
        <v>3.5923394179999999</v>
      </c>
      <c r="V25" s="97">
        <f>VLOOKUP($D25,Résultats!$B$2:$AX$476,V$5,FALSE)</f>
        <v>3.9448074169999998</v>
      </c>
      <c r="W25" s="97">
        <f>VLOOKUP($D25,Résultats!$B$2:$AX$476,W$5,FALSE)</f>
        <v>4.4930304699999999</v>
      </c>
      <c r="X25" s="45">
        <f>W25-'[1]Cibles THREEME'!$H33</f>
        <v>-2.9881328729693903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2.4531629179999999</v>
      </c>
      <c r="N26" s="85">
        <f>VLOOKUP($D26,Résultats!$B$2:$AX$476,N$5,FALSE)</f>
        <v>2.4780560629999999</v>
      </c>
      <c r="O26" s="84">
        <f>VLOOKUP($D26,Résultats!$B$2:$AX$476,O$5,FALSE)</f>
        <v>2.5161861160000001</v>
      </c>
      <c r="P26" s="6">
        <f>VLOOKUP($D26,Résultats!$B$2:$AX$476,P$5,FALSE)</f>
        <v>2.558523417</v>
      </c>
      <c r="Q26" s="6">
        <f>VLOOKUP($D26,Résultats!$B$2:$AX$476,Q$5,FALSE)</f>
        <v>2.603624001</v>
      </c>
      <c r="R26" s="6">
        <f>VLOOKUP($D26,Résultats!$B$2:$AX$476,R$5,FALSE)</f>
        <v>2.6509687309999999</v>
      </c>
      <c r="S26" s="85">
        <f>VLOOKUP($D26,Résultats!$B$2:$AX$476,S$5,FALSE)</f>
        <v>2.7007231370000002</v>
      </c>
      <c r="T26" s="94">
        <f>VLOOKUP($D26,Résultats!$B$2:$AX$476,T$5,FALSE)</f>
        <v>2.9520984170000002</v>
      </c>
      <c r="U26" s="94">
        <f>VLOOKUP($D26,Résultats!$B$2:$AX$476,U$5,FALSE)</f>
        <v>3.2098096690000002</v>
      </c>
      <c r="V26" s="94">
        <f>VLOOKUP($D26,Résultats!$B$2:$AX$476,V$5,FALSE)</f>
        <v>3.4764074900000002</v>
      </c>
      <c r="W26" s="94">
        <f>VLOOKUP($D26,Résultats!$B$2:$AX$476,W$5,FALSE)</f>
        <v>3.783681391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224.65318309009999</v>
      </c>
      <c r="N27" s="90">
        <f t="shared" si="4"/>
        <v>230.92871271799999</v>
      </c>
      <c r="O27" s="23">
        <f t="shared" si="4"/>
        <v>229.52866419520001</v>
      </c>
      <c r="P27" s="9">
        <f t="shared" si="4"/>
        <v>228.61494268639998</v>
      </c>
      <c r="Q27" s="9">
        <f t="shared" si="4"/>
        <v>228.25244064219987</v>
      </c>
      <c r="R27" s="9">
        <f t="shared" si="4"/>
        <v>228.04302045610001</v>
      </c>
      <c r="S27" s="90">
        <f>S26+S19+S10+S7</f>
        <v>228.1817280658</v>
      </c>
      <c r="T27" s="98">
        <f>T26+T19+T10+T7</f>
        <v>216.20247674939998</v>
      </c>
      <c r="U27" s="98">
        <f>U26+U19+U10+U7</f>
        <v>208.13105768169999</v>
      </c>
      <c r="V27" s="98">
        <f>V26+V19+V10+V7</f>
        <v>201.67202835180001</v>
      </c>
      <c r="W27" s="98">
        <f>W26+W19+W10+W7</f>
        <v>198.82618665400003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67.434058383999997</v>
      </c>
      <c r="N33" s="85">
        <f t="shared" si="5"/>
        <v>66.302614208000008</v>
      </c>
      <c r="O33" s="84">
        <f t="shared" si="5"/>
        <v>65.643524334000006</v>
      </c>
      <c r="P33" s="6">
        <f t="shared" si="5"/>
        <v>65.230669999</v>
      </c>
      <c r="Q33" s="6">
        <f t="shared" si="5"/>
        <v>65.009889061999999</v>
      </c>
      <c r="R33" s="6">
        <f t="shared" si="5"/>
        <v>64.914396128999996</v>
      </c>
      <c r="S33" s="85">
        <f>SUM(S34:S35)</f>
        <v>64.905229175999992</v>
      </c>
      <c r="T33" s="94">
        <f>SUM(T34:T35)</f>
        <v>63.570702727000004</v>
      </c>
      <c r="U33" s="94">
        <f>SUM(U34:U35)</f>
        <v>61.820907745</v>
      </c>
      <c r="V33" s="94">
        <f>SUM(V34:V35)</f>
        <v>60.31806675</v>
      </c>
      <c r="W33" s="94">
        <f>SUM(W34:W35)</f>
        <v>59.353245231999999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6.9572056916418273E-3</v>
      </c>
      <c r="AC33" s="202">
        <f>(W38+W40)/W36</f>
        <v>7.0660959970127984E-3</v>
      </c>
      <c r="AE33" s="197" t="s">
        <v>96</v>
      </c>
      <c r="AF33" s="201">
        <f>I34/I33</f>
        <v>0.95161573824692725</v>
      </c>
      <c r="AG33" s="201">
        <f>S34/S33</f>
        <v>0.93912696517431071</v>
      </c>
      <c r="AH33" s="202">
        <f>W34/W33</f>
        <v>0.93651036759202633</v>
      </c>
      <c r="AJ33" s="197" t="s">
        <v>66</v>
      </c>
      <c r="AK33" s="201">
        <f>I46/(I46+I48)</f>
        <v>0.98439656250231278</v>
      </c>
      <c r="AL33" s="201">
        <f>S46/(S46+S48)</f>
        <v>0.97850009740128385</v>
      </c>
      <c r="AM33" s="202">
        <f>W46/(W46+W48)</f>
        <v>0.95693676438931541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64.906813209999996</v>
      </c>
      <c r="L34" s="16">
        <f>VLOOKUP($D34,Résultats!$B$2:$AX$476,L$5,FALSE)</f>
        <v>64.343388070000003</v>
      </c>
      <c r="M34" s="16">
        <f>VLOOKUP($D34,Résultats!$B$2:$AX$476,M$5,FALSE)</f>
        <v>63.453328769999999</v>
      </c>
      <c r="N34" s="86">
        <f>VLOOKUP($D34,Résultats!$B$2:$AX$476,N$5,FALSE)</f>
        <v>62.267969020000002</v>
      </c>
      <c r="O34" s="22">
        <f>VLOOKUP($D34,Résultats!$B$2:$AX$476,O$5,FALSE)</f>
        <v>61.649185899999999</v>
      </c>
      <c r="P34" s="16">
        <f>VLOOKUP($D34,Résultats!$B$2:$AX$476,P$5,FALSE)</f>
        <v>61.261663650000003</v>
      </c>
      <c r="Q34" s="16">
        <f>VLOOKUP($D34,Résultats!$B$2:$AX$476,Q$5,FALSE)</f>
        <v>61.054538710000003</v>
      </c>
      <c r="R34" s="16">
        <f>VLOOKUP($D34,Résultats!$B$2:$AX$476,R$5,FALSE)</f>
        <v>60.963889299999998</v>
      </c>
      <c r="S34" s="86">
        <f>VLOOKUP($D34,Résultats!$B$2:$AX$476,S$5,FALSE)</f>
        <v>60.954250899999998</v>
      </c>
      <c r="T34" s="95">
        <f>VLOOKUP($D34,Résultats!$B$2:$AX$476,T$5,FALSE)</f>
        <v>59.717970190000003</v>
      </c>
      <c r="U34" s="95">
        <f>VLOOKUP($D34,Résultats!$B$2:$AX$476,U$5,FALSE)</f>
        <v>58.066563649999999</v>
      </c>
      <c r="V34" s="95">
        <f>VLOOKUP($D34,Résultats!$B$2:$AX$476,V$5,FALSE)</f>
        <v>56.583597310000002</v>
      </c>
      <c r="W34" s="95">
        <f>VLOOKUP($D34,Résultats!$B$2:$AX$476,W$5,FALSE)</f>
        <v>55.584929510000002</v>
      </c>
      <c r="X34" s="45">
        <f>W34-'[1]Cibles THREEME'!$AJ4</f>
        <v>45.902826902514036</v>
      </c>
      <c r="Z34" s="197" t="s">
        <v>61</v>
      </c>
      <c r="AA34" s="201">
        <f>I37/I36</f>
        <v>0.69408091298907915</v>
      </c>
      <c r="AB34" s="201">
        <f>S37/S36</f>
        <v>0.64846858617661518</v>
      </c>
      <c r="AC34" s="202">
        <f>W37/W36</f>
        <v>0.37300389184322957</v>
      </c>
      <c r="AE34" s="198" t="s">
        <v>65</v>
      </c>
      <c r="AF34" s="203">
        <f>I35/I33</f>
        <v>4.8384261753072658E-2</v>
      </c>
      <c r="AG34" s="203">
        <f>S35/S33</f>
        <v>6.0873034825689412E-2</v>
      </c>
      <c r="AH34" s="204">
        <f>W35/W33</f>
        <v>6.3489632407973742E-2</v>
      </c>
      <c r="AJ34" s="198" t="s">
        <v>67</v>
      </c>
      <c r="AK34" s="203">
        <f>I48/(I46+I48)</f>
        <v>1.5603437497687262E-2</v>
      </c>
      <c r="AL34" s="203">
        <f>S48/(S46+S48)</f>
        <v>2.1499902598716134E-2</v>
      </c>
      <c r="AM34" s="204">
        <f>W48/(W46+W48)</f>
        <v>4.3063235610684591E-2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3.7275141170000001</v>
      </c>
      <c r="L35" s="16">
        <f>VLOOKUP($D35,Résultats!$B$2:$AX$476,L$5,FALSE)</f>
        <v>3.9055948300000001</v>
      </c>
      <c r="M35" s="16">
        <f>VLOOKUP($D35,Résultats!$B$2:$AX$476,M$5,FALSE)</f>
        <v>3.9807296139999999</v>
      </c>
      <c r="N35" s="86">
        <f>VLOOKUP($D35,Résultats!$B$2:$AX$476,N$5,FALSE)</f>
        <v>4.0346451879999998</v>
      </c>
      <c r="O35" s="22">
        <f>VLOOKUP($D35,Résultats!$B$2:$AX$476,O$5,FALSE)</f>
        <v>3.9943384339999999</v>
      </c>
      <c r="P35" s="16">
        <f>VLOOKUP($D35,Résultats!$B$2:$AX$476,P$5,FALSE)</f>
        <v>3.9690063489999998</v>
      </c>
      <c r="Q35" s="16">
        <f>VLOOKUP($D35,Résultats!$B$2:$AX$476,Q$5,FALSE)</f>
        <v>3.955350352</v>
      </c>
      <c r="R35" s="16">
        <f>VLOOKUP($D35,Résultats!$B$2:$AX$476,R$5,FALSE)</f>
        <v>3.9505068290000001</v>
      </c>
      <c r="S35" s="86">
        <f>VLOOKUP($D35,Résultats!$B$2:$AX$476,S$5,FALSE)</f>
        <v>3.9509782759999998</v>
      </c>
      <c r="T35" s="95">
        <f>VLOOKUP($D35,Résultats!$B$2:$AX$476,T$5,FALSE)</f>
        <v>3.8527325370000001</v>
      </c>
      <c r="U35" s="95">
        <f>VLOOKUP($D35,Résultats!$B$2:$AX$476,U$5,FALSE)</f>
        <v>3.754344095</v>
      </c>
      <c r="V35" s="95">
        <f>VLOOKUP($D35,Résultats!$B$2:$AX$476,V$5,FALSE)</f>
        <v>3.7344694399999998</v>
      </c>
      <c r="W35" s="95">
        <f>VLOOKUP($D35,Résultats!$B$2:$AX$476,W$5,FALSE)</f>
        <v>3.7683157220000001</v>
      </c>
      <c r="X35" s="45">
        <f>W35-'[1]Cibles THREEME'!$AJ5</f>
        <v>0.27147450642291737</v>
      </c>
      <c r="Z35" s="197" t="s">
        <v>93</v>
      </c>
      <c r="AA35" s="201">
        <f>I43/I36</f>
        <v>0.10258601323815467</v>
      </c>
      <c r="AB35" s="201">
        <f>S43/S36</f>
        <v>0.10222058432269956</v>
      </c>
      <c r="AC35" s="202">
        <f>W43/W36</f>
        <v>9.7911814002003106E-2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1.0000000000000002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35.890492642299996</v>
      </c>
      <c r="N36" s="87">
        <f t="shared" si="9"/>
        <v>36.077270433800003</v>
      </c>
      <c r="O36" s="21">
        <f t="shared" si="9"/>
        <v>36.056826731799994</v>
      </c>
      <c r="P36" s="8">
        <f t="shared" si="9"/>
        <v>36.048752061299993</v>
      </c>
      <c r="Q36" s="8">
        <f t="shared" si="9"/>
        <v>36.108283097699996</v>
      </c>
      <c r="R36" s="8">
        <f t="shared" si="9"/>
        <v>36.236477117100002</v>
      </c>
      <c r="S36" s="87">
        <f>SUM(S37:S44)</f>
        <v>36.429748153700004</v>
      </c>
      <c r="T36" s="96">
        <f>SUM(T37:T44)</f>
        <v>38.637565787400007</v>
      </c>
      <c r="U36" s="96">
        <f>SUM(U37:U44)</f>
        <v>41.440813263800003</v>
      </c>
      <c r="V36" s="96">
        <f>SUM(V37:V44)</f>
        <v>44.113606777299992</v>
      </c>
      <c r="W36" s="96">
        <f>SUM(W37:W44)</f>
        <v>46.6175075656</v>
      </c>
      <c r="X36" s="3"/>
      <c r="Z36" s="197" t="s">
        <v>62</v>
      </c>
      <c r="AA36" s="201">
        <f>I42/I36</f>
        <v>3.6998234291614029E-2</v>
      </c>
      <c r="AB36" s="201">
        <f>S42/S36</f>
        <v>6.0326902226382532E-2</v>
      </c>
      <c r="AC36" s="202">
        <f>W42/W36</f>
        <v>0.1765622875358043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24.68577969</v>
      </c>
      <c r="L37" s="16">
        <f>VLOOKUP($D37,Résultats!$B$2:$AX$476,L$5,FALSE)</f>
        <v>24.70166613</v>
      </c>
      <c r="M37" s="16">
        <f>VLOOKUP($D37,Résultats!$B$2:$AX$476,M$5,FALSE)</f>
        <v>24.717384419999998</v>
      </c>
      <c r="N37" s="86">
        <f>VLOOKUP($D37,Résultats!$B$2:$AX$476,N$5,FALSE)</f>
        <v>24.75848873</v>
      </c>
      <c r="O37" s="22">
        <f>VLOOKUP($D37,Résultats!$B$2:$AX$476,O$5,FALSE)</f>
        <v>24.437531109999998</v>
      </c>
      <c r="P37" s="16">
        <f>VLOOKUP($D37,Résultats!$B$2:$AX$476,P$5,FALSE)</f>
        <v>24.130356899999999</v>
      </c>
      <c r="Q37" s="16">
        <f>VLOOKUP($D37,Résultats!$B$2:$AX$476,Q$5,FALSE)</f>
        <v>23.87304292</v>
      </c>
      <c r="R37" s="16">
        <f>VLOOKUP($D37,Résultats!$B$2:$AX$476,R$5,FALSE)</f>
        <v>23.726137009999999</v>
      </c>
      <c r="S37" s="86">
        <f>VLOOKUP($D37,Résultats!$B$2:$AX$476,S$5,FALSE)</f>
        <v>23.62354728</v>
      </c>
      <c r="T37" s="95">
        <f>VLOOKUP($D37,Résultats!$B$2:$AX$476,T$5,FALSE)</f>
        <v>22.461362600000001</v>
      </c>
      <c r="U37" s="95">
        <f>VLOOKUP($D37,Résultats!$B$2:$AX$476,U$5,FALSE)</f>
        <v>21.107598360000001</v>
      </c>
      <c r="V37" s="95">
        <f>VLOOKUP($D37,Résultats!$B$2:$AX$476,V$5,FALSE)</f>
        <v>19.570459719999999</v>
      </c>
      <c r="W37" s="95">
        <f>VLOOKUP($D37,Résultats!$B$2:$AX$476,W$5,FALSE)</f>
        <v>17.388511749999999</v>
      </c>
      <c r="X37" s="45">
        <f>W37-'[1]Cibles THREEME'!$AJ8</f>
        <v>16.767452618454303</v>
      </c>
      <c r="Z37" s="197" t="s">
        <v>63</v>
      </c>
      <c r="AA37" s="201">
        <f>I41/I36</f>
        <v>8.3952357053768217E-2</v>
      </c>
      <c r="AB37" s="201">
        <f>S41/S36</f>
        <v>0.13922108436220088</v>
      </c>
      <c r="AC37" s="202">
        <f>W41/W36</f>
        <v>0.26336672853483517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0.23170426990000001</v>
      </c>
      <c r="L38" s="16">
        <f>VLOOKUP($D38,Résultats!$B$2:$AX$476,L$5,FALSE)</f>
        <v>0.2923632813</v>
      </c>
      <c r="M38" s="16">
        <f>VLOOKUP($D38,Résultats!$B$2:$AX$476,M$5,FALSE)</f>
        <v>0.2538131166</v>
      </c>
      <c r="N38" s="86">
        <f>VLOOKUP($D38,Résultats!$B$2:$AX$476,N$5,FALSE)</f>
        <v>0.2156277714</v>
      </c>
      <c r="O38" s="22">
        <f>VLOOKUP($D38,Résultats!$B$2:$AX$476,O$5,FALSE)</f>
        <v>0.211525823</v>
      </c>
      <c r="P38" s="16">
        <f>VLOOKUP($D38,Résultats!$B$2:$AX$476,P$5,FALSE)</f>
        <v>0.20756645939999999</v>
      </c>
      <c r="Q38" s="16">
        <f>VLOOKUP($D38,Résultats!$B$2:$AX$476,Q$5,FALSE)</f>
        <v>0.20405609159999999</v>
      </c>
      <c r="R38" s="16">
        <f>VLOOKUP($D38,Résultats!$B$2:$AX$476,R$5,FALSE)</f>
        <v>0.20150964809999999</v>
      </c>
      <c r="S38" s="86">
        <f>VLOOKUP($D38,Résultats!$B$2:$AX$476,S$5,FALSE)</f>
        <v>0.19934918939999999</v>
      </c>
      <c r="T38" s="95">
        <f>VLOOKUP($D38,Résultats!$B$2:$AX$476,T$5,FALSE)</f>
        <v>0.2223671767</v>
      </c>
      <c r="U38" s="95">
        <f>VLOOKUP($D38,Résultats!$B$2:$AX$476,U$5,FALSE)</f>
        <v>0.22368578040000001</v>
      </c>
      <c r="V38" s="95">
        <f>VLOOKUP($D38,Résultats!$B$2:$AX$476,V$5,FALSE)</f>
        <v>0.24927763589999999</v>
      </c>
      <c r="W38" s="95">
        <f>VLOOKUP($D38,Résultats!$B$2:$AX$476,W$5,FALSE)</f>
        <v>0.26277321570000001</v>
      </c>
      <c r="X38" s="45">
        <f>W38-'[1]Cibles THREEME'!$AJ9</f>
        <v>0.2527732157</v>
      </c>
      <c r="Z38" s="198" t="s">
        <v>64</v>
      </c>
      <c r="AA38" s="203">
        <f>(I39+I44)/I36</f>
        <v>7.374110665152174E-2</v>
      </c>
      <c r="AB38" s="203">
        <f>(S39+S44)/S36</f>
        <v>4.2805637220459873E-2</v>
      </c>
      <c r="AC38" s="204">
        <f>(W39+W44)/W36</f>
        <v>8.2089182087115006E-2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1.163927857</v>
      </c>
      <c r="L39" s="16">
        <f>VLOOKUP($D39,Résultats!$B$2:$AX$476,L$5,FALSE)</f>
        <v>0.68106953160000006</v>
      </c>
      <c r="M39" s="16">
        <f>VLOOKUP($D39,Résultats!$B$2:$AX$476,M$5,FALSE)</f>
        <v>0.65514178590000005</v>
      </c>
      <c r="N39" s="86">
        <f>VLOOKUP($D39,Résultats!$B$2:$AX$476,N$5,FALSE)</f>
        <v>0.62995777490000004</v>
      </c>
      <c r="O39" s="22">
        <f>VLOOKUP($D39,Résultats!$B$2:$AX$476,O$5,FALSE)</f>
        <v>0.62261497109999997</v>
      </c>
      <c r="P39" s="16">
        <f>VLOOKUP($D39,Résultats!$B$2:$AX$476,P$5,FALSE)</f>
        <v>0.61560866390000002</v>
      </c>
      <c r="Q39" s="16">
        <f>VLOOKUP($D39,Résultats!$B$2:$AX$476,Q$5,FALSE)</f>
        <v>0.60986170740000001</v>
      </c>
      <c r="R39" s="16">
        <f>VLOOKUP($D39,Résultats!$B$2:$AX$476,R$5,FALSE)</f>
        <v>0.60690173030000005</v>
      </c>
      <c r="S39" s="86">
        <f>VLOOKUP($D39,Résultats!$B$2:$AX$476,S$5,FALSE)</f>
        <v>0.60506943970000004</v>
      </c>
      <c r="T39" s="95">
        <f>VLOOKUP($D39,Résultats!$B$2:$AX$476,T$5,FALSE)</f>
        <v>0.63855781899999997</v>
      </c>
      <c r="U39" s="95">
        <f>VLOOKUP($D39,Résultats!$B$2:$AX$476,U$5,FALSE)</f>
        <v>0.68075060409999999</v>
      </c>
      <c r="V39" s="95">
        <f>VLOOKUP($D39,Résultats!$B$2:$AX$476,V$5,FALSE)</f>
        <v>0.72034855350000004</v>
      </c>
      <c r="W39" s="95">
        <f>VLOOKUP($D39,Résultats!$B$2:$AX$476,W$5,FALSE)</f>
        <v>2.116485779</v>
      </c>
      <c r="X39" s="45">
        <f>W39-'[1]Cibles THREEME'!$AJ10</f>
        <v>1.0204990762722987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0.99999999999999967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0.13129432020000001</v>
      </c>
      <c r="L40" s="16">
        <f>VLOOKUP($D40,Résultats!$B$2:$AX$476,L$5,FALSE)</f>
        <v>9.7127576100000002E-2</v>
      </c>
      <c r="M40" s="16">
        <f>VLOOKUP($D40,Résultats!$B$2:$AX$476,M$5,FALSE)</f>
        <v>7.6709834599999999E-2</v>
      </c>
      <c r="N40" s="86">
        <f>VLOOKUP($D40,Résultats!$B$2:$AX$476,N$5,FALSE)</f>
        <v>5.6425936400000001E-2</v>
      </c>
      <c r="O40" s="22">
        <f>VLOOKUP($D40,Résultats!$B$2:$AX$476,O$5,FALSE)</f>
        <v>5.5748484299999998E-2</v>
      </c>
      <c r="P40" s="16">
        <f>VLOOKUP($D40,Résultats!$B$2:$AX$476,P$5,FALSE)</f>
        <v>5.5101513300000002E-2</v>
      </c>
      <c r="Q40" s="16">
        <f>VLOOKUP($D40,Résultats!$B$2:$AX$476,Q$5,FALSE)</f>
        <v>5.4567566499999998E-2</v>
      </c>
      <c r="R40" s="16">
        <f>VLOOKUP($D40,Résultats!$B$2:$AX$476,R$5,FALSE)</f>
        <v>5.4283310100000003E-2</v>
      </c>
      <c r="S40" s="86">
        <f>VLOOKUP($D40,Résultats!$B$2:$AX$476,S$5,FALSE)</f>
        <v>5.4100061800000002E-2</v>
      </c>
      <c r="T40" s="95">
        <f>VLOOKUP($D40,Résultats!$B$2:$AX$476,T$5,FALSE)</f>
        <v>5.7023361699999997E-2</v>
      </c>
      <c r="U40" s="95">
        <f>VLOOKUP($D40,Résultats!$B$2:$AX$476,U$5,FALSE)</f>
        <v>6.0777750300000002E-2</v>
      </c>
      <c r="V40" s="95">
        <f>VLOOKUP($D40,Résultats!$B$2:$AX$476,V$5,FALSE)</f>
        <v>6.4300158900000001E-2</v>
      </c>
      <c r="W40" s="95">
        <f>VLOOKUP($D40,Résultats!$B$2:$AX$476,W$5,FALSE)</f>
        <v>6.6630567900000007E-2</v>
      </c>
      <c r="X40" s="45">
        <f>W40-'[1]Cibles THREEME'!$AJ11</f>
        <v>5.6630567900000005E-2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3.2883769639999998</v>
      </c>
      <c r="L41" s="16">
        <f>VLOOKUP($D41,Résultats!$B$2:$AX$476,L$5,FALSE)</f>
        <v>3.4332152699999998</v>
      </c>
      <c r="M41" s="16">
        <f>VLOOKUP($D41,Résultats!$B$2:$AX$476,M$5,FALSE)</f>
        <v>3.742943506</v>
      </c>
      <c r="N41" s="86">
        <f>VLOOKUP($D41,Résultats!$B$2:$AX$476,N$5,FALSE)</f>
        <v>4.055689117</v>
      </c>
      <c r="O41" s="22">
        <f>VLOOKUP($D41,Résultats!$B$2:$AX$476,O$5,FALSE)</f>
        <v>4.2856753809999999</v>
      </c>
      <c r="P41" s="16">
        <f>VLOOKUP($D41,Résultats!$B$2:$AX$476,P$5,FALSE)</f>
        <v>4.5130448479999998</v>
      </c>
      <c r="Q41" s="16">
        <f>VLOOKUP($D41,Résultats!$B$2:$AX$476,Q$5,FALSE)</f>
        <v>4.7453920399999996</v>
      </c>
      <c r="R41" s="16">
        <f>VLOOKUP($D41,Résultats!$B$2:$AX$476,R$5,FALSE)</f>
        <v>4.9047110949999997</v>
      </c>
      <c r="S41" s="86">
        <f>VLOOKUP($D41,Résultats!$B$2:$AX$476,S$5,FALSE)</f>
        <v>5.0717890409999997</v>
      </c>
      <c r="T41" s="95">
        <f>VLOOKUP($D41,Résultats!$B$2:$AX$476,T$5,FALSE)</f>
        <v>6.6355466659999998</v>
      </c>
      <c r="U41" s="95">
        <f>VLOOKUP($D41,Résultats!$B$2:$AX$476,U$5,FALSE)</f>
        <v>8.4468872350000002</v>
      </c>
      <c r="V41" s="95">
        <f>VLOOKUP($D41,Résultats!$B$2:$AX$476,V$5,FALSE)</f>
        <v>10.39004353</v>
      </c>
      <c r="W41" s="95">
        <f>VLOOKUP($D41,Résultats!$B$2:$AX$476,W$5,FALSE)</f>
        <v>12.277500460000001</v>
      </c>
      <c r="X41" s="45">
        <f>W41-'[1]Cibles THREEME'!$AJ12</f>
        <v>-0.30808017632310047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1.4492045920000001</v>
      </c>
      <c r="L42" s="16">
        <f>VLOOKUP($D42,Résultats!$B$2:$AX$476,L$5,FALSE)</f>
        <v>1.513035576</v>
      </c>
      <c r="M42" s="16">
        <f>VLOOKUP($D42,Résultats!$B$2:$AX$476,M$5,FALSE)</f>
        <v>1.5836457770000001</v>
      </c>
      <c r="N42" s="86">
        <f>VLOOKUP($D42,Résultats!$B$2:$AX$476,N$5,FALSE)</f>
        <v>1.655695218</v>
      </c>
      <c r="O42" s="22">
        <f>VLOOKUP($D42,Résultats!$B$2:$AX$476,O$5,FALSE)</f>
        <v>1.760689181</v>
      </c>
      <c r="P42" s="16">
        <f>VLOOKUP($D42,Résultats!$B$2:$AX$476,P$5,FALSE)</f>
        <v>1.8644232949999999</v>
      </c>
      <c r="Q42" s="16">
        <f>VLOOKUP($D42,Résultats!$B$2:$AX$476,Q$5,FALSE)</f>
        <v>1.970064158</v>
      </c>
      <c r="R42" s="16">
        <f>VLOOKUP($D42,Résultats!$B$2:$AX$476,R$5,FALSE)</f>
        <v>2.0823970909999998</v>
      </c>
      <c r="S42" s="86">
        <f>VLOOKUP($D42,Résultats!$B$2:$AX$476,S$5,FALSE)</f>
        <v>2.1976938549999998</v>
      </c>
      <c r="T42" s="95">
        <f>VLOOKUP($D42,Résultats!$B$2:$AX$476,T$5,FALSE)</f>
        <v>3.6603712370000001</v>
      </c>
      <c r="U42" s="95">
        <f>VLOOKUP($D42,Résultats!$B$2:$AX$476,U$5,FALSE)</f>
        <v>5.3314225950000003</v>
      </c>
      <c r="V42" s="95">
        <f>VLOOKUP($D42,Résultats!$B$2:$AX$476,V$5,FALSE)</f>
        <v>7.1515977819999996</v>
      </c>
      <c r="W42" s="95">
        <f>VLOOKUP($D42,Résultats!$B$2:$AX$476,W$5,FALSE)</f>
        <v>8.2308937750000002</v>
      </c>
      <c r="X42" s="45">
        <f>W42-'[1]Cibles THREEME'!$AJ13</f>
        <v>0.80253945651224701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4.0182490949999998</v>
      </c>
      <c r="L43" s="16">
        <f>VLOOKUP($D43,Résultats!$B$2:$AX$476,L$5,FALSE)</f>
        <v>4.1952350059999999</v>
      </c>
      <c r="M43" s="16">
        <f>VLOOKUP($D43,Résultats!$B$2:$AX$476,M$5,FALSE)</f>
        <v>4.0375864469999998</v>
      </c>
      <c r="N43" s="86">
        <f>VLOOKUP($D43,Résultats!$B$2:$AX$476,N$5,FALSE)</f>
        <v>3.884515704</v>
      </c>
      <c r="O43" s="22">
        <f>VLOOKUP($D43,Résultats!$B$2:$AX$476,O$5,FALSE)</f>
        <v>3.8374902519999998</v>
      </c>
      <c r="P43" s="16">
        <f>VLOOKUP($D43,Résultats!$B$2:$AX$476,P$5,FALSE)</f>
        <v>3.7925698890000001</v>
      </c>
      <c r="Q43" s="16">
        <f>VLOOKUP($D43,Résultats!$B$2:$AX$476,Q$5,FALSE)</f>
        <v>3.7554348000000002</v>
      </c>
      <c r="R43" s="16">
        <f>VLOOKUP($D43,Résultats!$B$2:$AX$476,R$5,FALSE)</f>
        <v>3.7361775430000002</v>
      </c>
      <c r="S43" s="86">
        <f>VLOOKUP($D43,Résultats!$B$2:$AX$476,S$5,FALSE)</f>
        <v>3.7238701430000001</v>
      </c>
      <c r="T43" s="95">
        <f>VLOOKUP($D43,Résultats!$B$2:$AX$476,T$5,FALSE)</f>
        <v>3.9172393940000001</v>
      </c>
      <c r="U43" s="95">
        <f>VLOOKUP($D43,Résultats!$B$2:$AX$476,U$5,FALSE)</f>
        <v>4.1694458760000002</v>
      </c>
      <c r="V43" s="95">
        <f>VLOOKUP($D43,Résultats!$B$2:$AX$476,V$5,FALSE)</f>
        <v>4.4065400480000001</v>
      </c>
      <c r="W43" s="95">
        <f>VLOOKUP($D43,Résultats!$B$2:$AX$476,W$5,FALSE)</f>
        <v>4.5644047299999997</v>
      </c>
      <c r="X43" s="45">
        <f>W43-'[1]Cibles THREEME'!$AJ14</f>
        <v>0.69800719537727618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0.70029447</v>
      </c>
      <c r="L44" s="17">
        <f>VLOOKUP($D44,Résultats!$B$2:$AX$476,L$5,FALSE)</f>
        <v>0.82652102640000003</v>
      </c>
      <c r="M44" s="17">
        <f>VLOOKUP($D44,Résultats!$B$2:$AX$476,M$5,FALSE)</f>
        <v>0.82326775519999995</v>
      </c>
      <c r="N44" s="89">
        <f>VLOOKUP($D44,Résultats!$B$2:$AX$476,N$5,FALSE)</f>
        <v>0.82087018209999996</v>
      </c>
      <c r="O44" s="88">
        <f>VLOOKUP($D44,Résultats!$B$2:$AX$476,O$5,FALSE)</f>
        <v>0.8455515294</v>
      </c>
      <c r="P44" s="17">
        <f>VLOOKUP($D44,Résultats!$B$2:$AX$476,P$5,FALSE)</f>
        <v>0.87008049269999999</v>
      </c>
      <c r="Q44" s="17">
        <f>VLOOKUP($D44,Résultats!$B$2:$AX$476,Q$5,FALSE)</f>
        <v>0.89586381420000005</v>
      </c>
      <c r="R44" s="17">
        <f>VLOOKUP($D44,Résultats!$B$2:$AX$476,R$5,FALSE)</f>
        <v>0.92435968960000003</v>
      </c>
      <c r="S44" s="89">
        <f>VLOOKUP($D44,Résultats!$B$2:$AX$476,S$5,FALSE)</f>
        <v>0.9543291438</v>
      </c>
      <c r="T44" s="97">
        <f>VLOOKUP($D44,Résultats!$B$2:$AX$476,T$5,FALSE)</f>
        <v>1.0450975330000001</v>
      </c>
      <c r="U44" s="97">
        <f>VLOOKUP($D44,Résultats!$B$2:$AX$476,U$5,FALSE)</f>
        <v>1.4202450630000001</v>
      </c>
      <c r="V44" s="97">
        <f>VLOOKUP($D44,Résultats!$B$2:$AX$476,V$5,FALSE)</f>
        <v>1.5610393490000001</v>
      </c>
      <c r="W44" s="97">
        <f>VLOOKUP($D44,Résultats!$B$2:$AX$476,W$5,FALSE)</f>
        <v>1.7103072880000001</v>
      </c>
      <c r="X44" s="45">
        <f>W44-'[1]Cibles THREEME'!$AJ15</f>
        <v>1.3997777222271515</v>
      </c>
      <c r="Z44" s="197" t="s">
        <v>486</v>
      </c>
      <c r="AA44" s="16">
        <f>I36</f>
        <v>36.426334332000003</v>
      </c>
      <c r="AB44" s="16">
        <f>S36</f>
        <v>36.429748153700004</v>
      </c>
      <c r="AC44" s="86">
        <f>W36</f>
        <v>46.6175075656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30.703038425900004</v>
      </c>
      <c r="N45" s="85">
        <f t="shared" si="11"/>
        <v>29.943054044199997</v>
      </c>
      <c r="O45" s="84">
        <f t="shared" si="11"/>
        <v>29.348980493499997</v>
      </c>
      <c r="P45" s="6">
        <f t="shared" si="11"/>
        <v>28.951676800399998</v>
      </c>
      <c r="Q45" s="6">
        <f t="shared" si="11"/>
        <v>28.707182187399994</v>
      </c>
      <c r="R45" s="6">
        <f t="shared" si="11"/>
        <v>28.565394779799995</v>
      </c>
      <c r="S45" s="85">
        <f>SUM(S46:S51)</f>
        <v>28.491770237899999</v>
      </c>
      <c r="T45" s="94">
        <f>SUM(T46:T51)</f>
        <v>28.688298945900002</v>
      </c>
      <c r="U45" s="94">
        <f>SUM(U46:U51)</f>
        <v>29.3538586954</v>
      </c>
      <c r="V45" s="94">
        <f>SUM(V46:V51)</f>
        <v>29.915224335599998</v>
      </c>
      <c r="W45" s="94">
        <f>SUM(W46:W51)</f>
        <v>30.555513518400002</v>
      </c>
      <c r="X45" s="3"/>
      <c r="Z45" s="197" t="s">
        <v>487</v>
      </c>
      <c r="AA45" s="16">
        <f>SUM(I47,I49:I51)</f>
        <v>10.3262656903</v>
      </c>
      <c r="AB45" s="16">
        <f>S47+SUM(S49:S51)</f>
        <v>10.2406853505</v>
      </c>
      <c r="AC45" s="86">
        <f>W47+SUM(W49:W51)</f>
        <v>13.078293850000001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21.688986910000001</v>
      </c>
      <c r="L46" s="16">
        <f>VLOOKUP($D46,Résultats!$B$2:$AX$476,L$5,FALSE)</f>
        <v>21.193474030000001</v>
      </c>
      <c r="M46" s="16">
        <f>VLOOKUP($D46,Résultats!$B$2:$AX$476,M$5,FALSE)</f>
        <v>20.517727090000001</v>
      </c>
      <c r="N46" s="86">
        <f>VLOOKUP($D46,Résultats!$B$2:$AX$476,N$5,FALSE)</f>
        <v>19.799328809999999</v>
      </c>
      <c r="O46" s="22">
        <f>VLOOKUP($D46,Résultats!$B$2:$AX$476,O$5,FALSE)</f>
        <v>19.20704258</v>
      </c>
      <c r="P46" s="16">
        <f>VLOOKUP($D46,Résultats!$B$2:$AX$476,P$5,FALSE)</f>
        <v>18.749962440000001</v>
      </c>
      <c r="Q46" s="16">
        <f>VLOOKUP($D46,Résultats!$B$2:$AX$476,Q$5,FALSE)</f>
        <v>18.395911479999999</v>
      </c>
      <c r="R46" s="16">
        <f>VLOOKUP($D46,Résultats!$B$2:$AX$476,R$5,FALSE)</f>
        <v>18.105056139999999</v>
      </c>
      <c r="S46" s="86">
        <f>VLOOKUP($D46,Résultats!$B$2:$AX$476,S$5,FALSE)</f>
        <v>17.85868834</v>
      </c>
      <c r="T46" s="95">
        <f>VLOOKUP($D46,Résultats!$B$2:$AX$476,T$5,FALSE)</f>
        <v>17.113390070000001</v>
      </c>
      <c r="U46" s="95">
        <f>VLOOKUP($D46,Résultats!$B$2:$AX$476,U$5,FALSE)</f>
        <v>17.10748354</v>
      </c>
      <c r="V46" s="95">
        <f>VLOOKUP($D46,Résultats!$B$2:$AX$476,V$5,FALSE)</f>
        <v>16.9126558</v>
      </c>
      <c r="W46" s="95">
        <f>VLOOKUP($D46,Résultats!$B$2:$AX$476,W$5,FALSE)</f>
        <v>16.724594039999999</v>
      </c>
      <c r="X46" s="45">
        <f>W46-'[1]Cibles THREEME'!$AJ17</f>
        <v>15.327534229378223</v>
      </c>
      <c r="Z46" s="197" t="s">
        <v>488</v>
      </c>
      <c r="AA46" s="16">
        <f>I46+I48</f>
        <v>23.560467400499999</v>
      </c>
      <c r="AB46" s="16">
        <f>S46+S48</f>
        <v>18.251084887400001</v>
      </c>
      <c r="AC46" s="86">
        <f>W46+W48</f>
        <v>17.4772196684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6.5555524219999999</v>
      </c>
      <c r="K47" s="16">
        <f>VLOOKUP($D47,Résultats!$B$2:$AX$476,K$5,FALSE)</f>
        <v>6.6020603409999996</v>
      </c>
      <c r="L47" s="16">
        <f>VLOOKUP($D47,Résultats!$B$2:$AX$476,L$5,FALSE)</f>
        <v>6.6697389349999998</v>
      </c>
      <c r="M47" s="16">
        <f>VLOOKUP($D47,Résultats!$B$2:$AX$476,M$5,FALSE)</f>
        <v>6.544495908</v>
      </c>
      <c r="N47" s="86">
        <f>VLOOKUP($D47,Résultats!$B$2:$AX$476,N$5,FALSE)</f>
        <v>6.4026628250000002</v>
      </c>
      <c r="O47" s="22">
        <f>VLOOKUP($D47,Résultats!$B$2:$AX$476,O$5,FALSE)</f>
        <v>6.3530350210000002</v>
      </c>
      <c r="P47" s="16">
        <f>VLOOKUP($D47,Résultats!$B$2:$AX$476,P$5,FALSE)</f>
        <v>6.3435048639999998</v>
      </c>
      <c r="Q47" s="16">
        <f>VLOOKUP($D47,Résultats!$B$2:$AX$476,Q$5,FALSE)</f>
        <v>6.3658785919999996</v>
      </c>
      <c r="R47" s="16">
        <f>VLOOKUP($D47,Résultats!$B$2:$AX$476,R$5,FALSE)</f>
        <v>6.4105942149999997</v>
      </c>
      <c r="S47" s="86">
        <f>VLOOKUP($D47,Résultats!$B$2:$AX$476,S$5,FALSE)</f>
        <v>6.4701174379999999</v>
      </c>
      <c r="T47" s="95">
        <f>VLOOKUP($D47,Résultats!$B$2:$AX$476,T$5,FALSE)</f>
        <v>6.9191725650000002</v>
      </c>
      <c r="U47" s="95">
        <f>VLOOKUP($D47,Résultats!$B$2:$AX$476,U$5,FALSE)</f>
        <v>7.1533593299999998</v>
      </c>
      <c r="V47" s="95">
        <f>VLOOKUP($D47,Résultats!$B$2:$AX$476,V$5,FALSE)</f>
        <v>7.4488677550000002</v>
      </c>
      <c r="W47" s="95">
        <f>VLOOKUP($D47,Résultats!$B$2:$AX$476,W$5,FALSE)</f>
        <v>7.6151896490000004</v>
      </c>
      <c r="X47" s="45">
        <f>W47-'[1]Cibles THREEME'!$AJ18</f>
        <v>-2.8174631525308778</v>
      </c>
      <c r="Z47" s="197" t="s">
        <v>489</v>
      </c>
      <c r="AA47" s="16">
        <f>I33</f>
        <v>69.117889802000008</v>
      </c>
      <c r="AB47" s="16">
        <f>S33</f>
        <v>64.905229175999992</v>
      </c>
      <c r="AC47" s="86">
        <f>W33</f>
        <v>59.353245231999999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0.33218150730000001</v>
      </c>
      <c r="K48" s="16">
        <f>VLOOKUP($D48,Résultats!$B$2:$AX$476,K$5,FALSE)</f>
        <v>0.30260336129999998</v>
      </c>
      <c r="L48" s="16">
        <f>VLOOKUP($D48,Résultats!$B$2:$AX$476,L$5,FALSE)</f>
        <v>0.2759068476</v>
      </c>
      <c r="M48" s="16">
        <f>VLOOKUP($D48,Résultats!$B$2:$AX$476,M$5,FALSE)</f>
        <v>0.34676143679999999</v>
      </c>
      <c r="N48" s="86">
        <f>VLOOKUP($D48,Résultats!$B$2:$AX$476,N$5,FALSE)</f>
        <v>0.41417483309999997</v>
      </c>
      <c r="O48" s="22">
        <f>VLOOKUP($D48,Résultats!$B$2:$AX$476,O$5,FALSE)</f>
        <v>0.40564900549999999</v>
      </c>
      <c r="P48" s="16">
        <f>VLOOKUP($D48,Résultats!$B$2:$AX$476,P$5,FALSE)</f>
        <v>0.39985279709999999</v>
      </c>
      <c r="Q48" s="16">
        <f>VLOOKUP($D48,Résultats!$B$2:$AX$476,Q$5,FALSE)</f>
        <v>0.39617333020000001</v>
      </c>
      <c r="R48" s="16">
        <f>VLOOKUP($D48,Résultats!$B$2:$AX$476,R$5,FALSE)</f>
        <v>0.39381378449999999</v>
      </c>
      <c r="S48" s="86">
        <f>VLOOKUP($D48,Résultats!$B$2:$AX$476,S$5,FALSE)</f>
        <v>0.39239654740000002</v>
      </c>
      <c r="T48" s="95">
        <f>VLOOKUP($D48,Résultats!$B$2:$AX$476,T$5,FALSE)</f>
        <v>0.46784098800000001</v>
      </c>
      <c r="U48" s="95">
        <f>VLOOKUP($D48,Résultats!$B$2:$AX$476,U$5,FALSE)</f>
        <v>0.57097075460000002</v>
      </c>
      <c r="V48" s="95">
        <f>VLOOKUP($D48,Résultats!$B$2:$AX$476,V$5,FALSE)</f>
        <v>0.66698692049999997</v>
      </c>
      <c r="W48" s="95">
        <f>VLOOKUP($D48,Résultats!$B$2:$AX$476,W$5,FALSE)</f>
        <v>0.75262562840000002</v>
      </c>
      <c r="X48" s="45">
        <f>W48-'[1]Cibles THREEME'!$AJ19</f>
        <v>-11.548459411107219</v>
      </c>
      <c r="Z48" s="198" t="s">
        <v>42</v>
      </c>
      <c r="AA48" s="17">
        <f>I52</f>
        <v>2.481776027</v>
      </c>
      <c r="AB48" s="17">
        <f>S52</f>
        <v>2.7007231370000002</v>
      </c>
      <c r="AC48" s="89">
        <f>W52</f>
        <v>3.783681391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0.87858665499999999</v>
      </c>
      <c r="L49" s="16">
        <f>VLOOKUP($D49,Résultats!$B$2:$AX$476,L$5,FALSE)</f>
        <v>0.72445298660000002</v>
      </c>
      <c r="M49" s="16">
        <f>VLOOKUP($D49,Résultats!$B$2:$AX$476,M$5,FALSE)</f>
        <v>0.71963090190000001</v>
      </c>
      <c r="N49" s="86">
        <f>VLOOKUP($D49,Résultats!$B$2:$AX$476,N$5,FALSE)</f>
        <v>0.71268866789999996</v>
      </c>
      <c r="O49" s="22">
        <f>VLOOKUP($D49,Résultats!$B$2:$AX$476,O$5,FALSE)</f>
        <v>0.69912819910000001</v>
      </c>
      <c r="P49" s="16">
        <f>VLOOKUP($D49,Résultats!$B$2:$AX$476,P$5,FALSE)</f>
        <v>0.69023634209999996</v>
      </c>
      <c r="Q49" s="16">
        <f>VLOOKUP($D49,Résultats!$B$2:$AX$476,Q$5,FALSE)</f>
        <v>0.68497579480000004</v>
      </c>
      <c r="R49" s="16">
        <f>VLOOKUP($D49,Résultats!$B$2:$AX$476,R$5,FALSE)</f>
        <v>0.68172302669999996</v>
      </c>
      <c r="S49" s="86">
        <f>VLOOKUP($D49,Résultats!$B$2:$AX$476,S$5,FALSE)</f>
        <v>0.68009615099999998</v>
      </c>
      <c r="T49" s="95">
        <f>VLOOKUP($D49,Résultats!$B$2:$AX$476,T$5,FALSE)</f>
        <v>0.66221854189999996</v>
      </c>
      <c r="U49" s="95">
        <f>VLOOKUP($D49,Résultats!$B$2:$AX$476,U$5,FALSE)</f>
        <v>0.66551432830000001</v>
      </c>
      <c r="V49" s="95">
        <f>VLOOKUP($D49,Résultats!$B$2:$AX$476,V$5,FALSE)</f>
        <v>0.6732364166</v>
      </c>
      <c r="W49" s="95">
        <f>VLOOKUP($D49,Résultats!$B$2:$AX$476,W$5,FALSE)</f>
        <v>0.69292295609999999</v>
      </c>
      <c r="X49" s="45">
        <f>W49-'[1]Cibles THREEME'!$AJ20</f>
        <v>-6.2067790141142609E-3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132.52747070460001</v>
      </c>
      <c r="AC49" s="189">
        <f t="shared" si="12"/>
        <v>140.30994770699999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0.28440434520000002</v>
      </c>
      <c r="L50" s="16">
        <f>VLOOKUP($D50,Résultats!$B$2:$AX$476,L$5,FALSE)</f>
        <v>0.27009954159999999</v>
      </c>
      <c r="M50" s="16">
        <f>VLOOKUP($D50,Résultats!$B$2:$AX$476,M$5,FALSE)</f>
        <v>0.26874674320000003</v>
      </c>
      <c r="N50" s="86">
        <f>VLOOKUP($D50,Résultats!$B$2:$AX$476,N$5,FALSE)</f>
        <v>0.26658736020000001</v>
      </c>
      <c r="O50" s="22">
        <f>VLOOKUP($D50,Résultats!$B$2:$AX$476,O$5,FALSE)</f>
        <v>0.26425200389999998</v>
      </c>
      <c r="P50" s="16">
        <f>VLOOKUP($D50,Résultats!$B$2:$AX$476,P$5,FALSE)</f>
        <v>0.26359306319999998</v>
      </c>
      <c r="Q50" s="16">
        <f>VLOOKUP($D50,Résultats!$B$2:$AX$476,Q$5,FALSE)</f>
        <v>0.26426518240000002</v>
      </c>
      <c r="R50" s="16">
        <f>VLOOKUP($D50,Résultats!$B$2:$AX$476,R$5,FALSE)</f>
        <v>0.26576664059999999</v>
      </c>
      <c r="S50" s="86">
        <f>VLOOKUP($D50,Résultats!$B$2:$AX$476,S$5,FALSE)</f>
        <v>0.26788423649999998</v>
      </c>
      <c r="T50" s="95">
        <f>VLOOKUP($D50,Résultats!$B$2:$AX$476,T$5,FALSE)</f>
        <v>0.26194674499999998</v>
      </c>
      <c r="U50" s="95">
        <f>VLOOKUP($D50,Résultats!$B$2:$AX$476,U$5,FALSE)</f>
        <v>0.26419132449999999</v>
      </c>
      <c r="V50" s="95">
        <f>VLOOKUP($D50,Résultats!$B$2:$AX$476,V$5,FALSE)</f>
        <v>0.26867002649999999</v>
      </c>
      <c r="W50" s="95">
        <f>VLOOKUP($D50,Résultats!$B$2:$AX$476,W$5,FALSE)</f>
        <v>0.27715077490000001</v>
      </c>
      <c r="X50" s="45">
        <f>W50-'[1]Cibles THREEME'!$AJ21</f>
        <v>-0.6658130951240504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2.2230086619999998</v>
      </c>
      <c r="L51" s="17">
        <f>VLOOKUP($D51,Résultats!$B$2:$AX$476,L$5,FALSE)</f>
        <v>2.2547536949999998</v>
      </c>
      <c r="M51" s="17">
        <f>VLOOKUP($D51,Résultats!$B$2:$AX$476,M$5,FALSE)</f>
        <v>2.3056763459999998</v>
      </c>
      <c r="N51" s="89">
        <f>VLOOKUP($D51,Résultats!$B$2:$AX$476,N$5,FALSE)</f>
        <v>2.3476115480000002</v>
      </c>
      <c r="O51" s="88">
        <f>VLOOKUP($D51,Résultats!$B$2:$AX$476,O$5,FALSE)</f>
        <v>2.4198736840000001</v>
      </c>
      <c r="P51" s="17">
        <f>VLOOKUP($D51,Résultats!$B$2:$AX$476,P$5,FALSE)</f>
        <v>2.5045272939999998</v>
      </c>
      <c r="Q51" s="17">
        <f>VLOOKUP($D51,Résultats!$B$2:$AX$476,Q$5,FALSE)</f>
        <v>2.5999778079999998</v>
      </c>
      <c r="R51" s="17">
        <f>VLOOKUP($D51,Résultats!$B$2:$AX$476,R$5,FALSE)</f>
        <v>2.7084409730000001</v>
      </c>
      <c r="S51" s="89">
        <f>VLOOKUP($D51,Résultats!$B$2:$AX$476,S$5,FALSE)</f>
        <v>2.8225875249999999</v>
      </c>
      <c r="T51" s="97">
        <f>VLOOKUP($D51,Résultats!$B$2:$AX$476,T$5,FALSE)</f>
        <v>3.2637300360000001</v>
      </c>
      <c r="U51" s="97">
        <f>VLOOKUP($D51,Résultats!$B$2:$AX$476,U$5,FALSE)</f>
        <v>3.5923394179999999</v>
      </c>
      <c r="V51" s="97">
        <f>VLOOKUP($D51,Résultats!$B$2:$AX$476,V$5,FALSE)</f>
        <v>3.9448074169999998</v>
      </c>
      <c r="W51" s="97">
        <f>VLOOKUP($D51,Résultats!$B$2:$AX$476,W$5,FALSE)</f>
        <v>4.4930304699999999</v>
      </c>
      <c r="X51" s="45">
        <f>W51-'[1]Cibles THREEME'!$AJ22</f>
        <v>-2.2682899215324088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2.4531629179999999</v>
      </c>
      <c r="N52" s="85">
        <f>VLOOKUP($D52,Résultats!$B$2:$AX$476,N$5,FALSE)</f>
        <v>2.4780560629999999</v>
      </c>
      <c r="O52" s="84">
        <f>VLOOKUP($D52,Résultats!$B$2:$AX$476,O$5,FALSE)</f>
        <v>2.5161861160000001</v>
      </c>
      <c r="P52" s="6">
        <f>VLOOKUP($D52,Résultats!$B$2:$AX$476,P$5,FALSE)</f>
        <v>2.558523417</v>
      </c>
      <c r="Q52" s="6">
        <f>VLOOKUP($D52,Résultats!$B$2:$AX$476,Q$5,FALSE)</f>
        <v>2.603624001</v>
      </c>
      <c r="R52" s="6">
        <f>VLOOKUP($D52,Résultats!$B$2:$AX$476,R$5,FALSE)</f>
        <v>2.6509687309999999</v>
      </c>
      <c r="S52" s="85">
        <f>VLOOKUP($D52,Résultats!$B$2:$AX$476,S$5,FALSE)</f>
        <v>2.7007231370000002</v>
      </c>
      <c r="T52" s="94">
        <f>VLOOKUP($D52,Résultats!$B$2:$AX$476,T$5,FALSE)</f>
        <v>2.9520984170000002</v>
      </c>
      <c r="U52" s="94">
        <f>VLOOKUP($D52,Résultats!$B$2:$AX$476,U$5,FALSE)</f>
        <v>3.2098096690000002</v>
      </c>
      <c r="V52" s="94">
        <f>VLOOKUP($D52,Résultats!$B$2:$AX$476,V$5,FALSE)</f>
        <v>3.4764074900000002</v>
      </c>
      <c r="W52" s="94">
        <f>VLOOKUP($D52,Résultats!$B$2:$AX$476,W$5,FALSE)</f>
        <v>3.783681391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139.98269221219999</v>
      </c>
      <c r="K53" s="9">
        <f t="shared" si="13"/>
        <v>138.68702679059999</v>
      </c>
      <c r="L53" s="9">
        <f t="shared" si="13"/>
        <v>137.80520849620001</v>
      </c>
      <c r="M53" s="9">
        <f t="shared" si="13"/>
        <v>136.48075237019998</v>
      </c>
      <c r="N53" s="90">
        <f t="shared" si="13"/>
        <v>134.80099474899998</v>
      </c>
      <c r="O53" s="23">
        <f t="shared" si="13"/>
        <v>133.56551767529999</v>
      </c>
      <c r="P53" s="9">
        <f t="shared" si="13"/>
        <v>132.7896222777</v>
      </c>
      <c r="Q53" s="9">
        <f t="shared" si="13"/>
        <v>132.42897834809997</v>
      </c>
      <c r="R53" s="9">
        <f t="shared" si="13"/>
        <v>132.36723675690001</v>
      </c>
      <c r="S53" s="90">
        <f>S52+S45+S36+S33</f>
        <v>132.52747070459998</v>
      </c>
      <c r="T53" s="98">
        <f>T52+T45+T36+T33</f>
        <v>133.84866587730002</v>
      </c>
      <c r="U53" s="98">
        <f>U52+U45+U36+U33</f>
        <v>135.82538937320001</v>
      </c>
      <c r="V53" s="98">
        <f>V52+V45+V36+V33</f>
        <v>137.82330535289998</v>
      </c>
      <c r="W53" s="98">
        <f>W52+W45+W36+W33</f>
        <v>140.30994770699999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1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42.072390900000002</v>
      </c>
      <c r="J37" s="8">
        <f>SUM(J38:J39)</f>
        <v>1.6346259861000001</v>
      </c>
      <c r="K37" s="8">
        <f>SUM(K38:K39)</f>
        <v>0.19454269485709999</v>
      </c>
      <c r="L37" s="96">
        <f t="shared" ref="L37:L46" si="6">SUM(H37:K37)</f>
        <v>43.901559580957098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22.502448229999999</v>
      </c>
      <c r="J38" s="16">
        <f>VLOOKUP(F38,Résultats!$B$2:$AX$476,'T energie vecteurs'!N5,FALSE)</f>
        <v>0.31255201310000003</v>
      </c>
      <c r="K38" s="16">
        <f>VLOOKUP(G51,Résultats!$B$2:$AX$476,'T energie vecteurs'!N5,FALSE)</f>
        <v>4.20717571E-5</v>
      </c>
      <c r="L38" s="95">
        <f t="shared" si="6"/>
        <v>22.815042314857099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19.56994267</v>
      </c>
      <c r="J39" s="16">
        <f>VLOOKUP(F39,Résultats!$B$2:$AX$476,'T energie vecteurs'!N5,FALSE)</f>
        <v>1.322073973</v>
      </c>
      <c r="K39" s="16">
        <f>VLOOKUP(G39,Résultats!$B$2:$AX$476,'T energie vecteurs'!N5,FALSE)</f>
        <v>0.19450062309999999</v>
      </c>
      <c r="L39" s="95">
        <f t="shared" si="6"/>
        <v>21.0865172661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0.2213453299</v>
      </c>
      <c r="I40" s="8">
        <f>VLOOKUP(E40,Résultats!$B$2:$AX$476,'T energie vecteurs'!N5,FALSE)</f>
        <v>5.9737617959999998</v>
      </c>
      <c r="J40" s="8">
        <f>VLOOKUP(F40,Résultats!$B$2:$AX$476,'T energie vecteurs'!N5,FALSE)</f>
        <v>14.0709003</v>
      </c>
      <c r="K40" s="8">
        <f>VLOOKUP(G40,Résultats!$B$2:$AX$476,'T energie vecteurs'!N5,FALSE)+8</f>
        <v>20.2925498</v>
      </c>
      <c r="L40" s="96">
        <f t="shared" si="6"/>
        <v>40.558557225900003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2.9076633869999999</v>
      </c>
      <c r="J41" s="8">
        <f>VLOOKUP(F41,Résultats!$B$2:$AX$476,'T energie vecteurs'!N5,FALSE)</f>
        <v>10.44490921</v>
      </c>
      <c r="K41" s="8">
        <f>VLOOKUP(G41,Résultats!$B$2:$AX$476,'T energie vecteurs'!N5,FALSE)</f>
        <v>5.4990468010000004</v>
      </c>
      <c r="L41" s="96">
        <f t="shared" si="6"/>
        <v>18.851619398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3.1647388899999997</v>
      </c>
      <c r="I42" s="8">
        <f>SUM(I43:I45)</f>
        <v>17.317453098000001</v>
      </c>
      <c r="J42" s="8">
        <f>SUM(J43:J45)</f>
        <v>9.9268351840999998</v>
      </c>
      <c r="K42" s="8">
        <f>SUM(K43:K45)</f>
        <v>13.919863635600001</v>
      </c>
      <c r="L42" s="96">
        <f t="shared" si="6"/>
        <v>44.328890807699999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2.2567107329999998</v>
      </c>
      <c r="I43" s="16">
        <f>VLOOKUP(E43,Résultats!$B$2:$AX$476,'T energie vecteurs'!N5,FALSE)</f>
        <v>12.75955547</v>
      </c>
      <c r="J43" s="16">
        <f>VLOOKUP(F43,Résultats!$B$2:$AX$476,'T energie vecteurs'!N5,FALSE)</f>
        <v>9.6096506900000005</v>
      </c>
      <c r="K43" s="16">
        <f>VLOOKUP(G43,Résultats!$B$2:$AX$476,'T energie vecteurs'!N5,FALSE)</f>
        <v>11.632377</v>
      </c>
      <c r="L43" s="95">
        <f t="shared" si="6"/>
        <v>36.258293893000001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0.90802815699999995</v>
      </c>
      <c r="I44" s="16">
        <f>VLOOKUP(E44,Résultats!$B$2:$AX$476,'T energie vecteurs'!N5,FALSE)</f>
        <v>1.9686552239999999</v>
      </c>
      <c r="J44" s="16">
        <f>VLOOKUP(F44,Résultats!$B$2:$AX$476,'T energie vecteurs'!N5,FALSE)</f>
        <v>0</v>
      </c>
      <c r="K44" s="16">
        <f>VLOOKUP(G44,Résultats!$B$2:$AX$476,'T energie vecteurs'!N5,FALSE)</f>
        <v>1.9629488989999999</v>
      </c>
      <c r="L44" s="95">
        <f t="shared" si="6"/>
        <v>4.83963228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2.5892424040000002</v>
      </c>
      <c r="J45" s="16">
        <f>VLOOKUP(F45,Résultats!$B$2:$AX$476,'T energie vecteurs'!N5,FALSE)</f>
        <v>0.31718449409999999</v>
      </c>
      <c r="K45" s="16">
        <f>VLOOKUP(G45,Résultats!$B$2:$AX$476,'T energie vecteurs'!N5,FALSE)</f>
        <v>0.32453773660000002</v>
      </c>
      <c r="L45" s="95">
        <f t="shared" si="6"/>
        <v>3.2309646347000003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3.3860842198999999</v>
      </c>
      <c r="I46" s="9">
        <f>SUM(I37,I40:I42)</f>
        <v>68.271269181000008</v>
      </c>
      <c r="J46" s="9">
        <f>SUM(J37,J40:J42)</f>
        <v>36.077270680200002</v>
      </c>
      <c r="K46" s="9">
        <f>SUM(K37,K40:K42)</f>
        <v>39.906002931457103</v>
      </c>
      <c r="L46" s="98">
        <f t="shared" si="6"/>
        <v>147.6406270125571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39.692726559999997</v>
      </c>
      <c r="J50" s="8">
        <f>SUM(J51:J52)</f>
        <v>2.0556207272</v>
      </c>
      <c r="K50" s="8">
        <f>SUM(K51:K52)</f>
        <v>0.19785114165170001</v>
      </c>
      <c r="L50" s="96">
        <f>SUM(H50:K50)</f>
        <v>41.946198428851694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19.847197080000001</v>
      </c>
      <c r="J51" s="16">
        <f>VLOOKUP(F51,Résultats!$B$2:$AX$476,'T energie vecteurs'!S5,FALSE)</f>
        <v>0.74032707919999996</v>
      </c>
      <c r="K51" s="16">
        <f>VLOOKUP(G51,Résultats!$B$2:$AX$476,'T energie vecteurs'!S5,FALSE)</f>
        <v>5.4348351699999997E-5</v>
      </c>
      <c r="L51" s="95">
        <f t="shared" ref="L51:L58" si="9">SUM(H51:K51)</f>
        <v>20.587578507551701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19.84552948</v>
      </c>
      <c r="J52" s="16">
        <f>VLOOKUP(F52,Résultats!$B$2:$AX$476,'T energie vecteurs'!S5,FALSE)</f>
        <v>1.3152936479999999</v>
      </c>
      <c r="K52" s="16">
        <f>VLOOKUP(G52,Résultats!$B$2:$AX$476,'T energie vecteurs'!S5,FALSE)</f>
        <v>0.1977967933</v>
      </c>
      <c r="L52" s="95">
        <f t="shared" si="9"/>
        <v>21.358619921300001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0.17732845280000001</v>
      </c>
      <c r="I53" s="294">
        <f>VLOOKUP(E53,Résultats!$B$2:$AX$476,'T energie vecteurs'!S5,FALSE)</f>
        <v>5.3225675109999999</v>
      </c>
      <c r="J53" s="8">
        <f>VLOOKUP(F53,Résultats!$B$2:$AX$476,'T energie vecteurs'!S5,FALSE)</f>
        <v>13.5840035</v>
      </c>
      <c r="K53" s="8">
        <f>VLOOKUP(G53,Résultats!$B$2:$AX$476,'T energie vecteurs'!S5,FALSE)+8</f>
        <v>18.718302690000002</v>
      </c>
      <c r="L53" s="96">
        <f>SUM(H53:K53)</f>
        <v>37.802202153800003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3.1696885739999998</v>
      </c>
      <c r="J54" s="8">
        <f>VLOOKUP(F54,Résultats!$B$2:$AX$476,'T energie vecteurs'!S5,FALSE)</f>
        <v>10.374814819999999</v>
      </c>
      <c r="K54" s="8">
        <f>VLOOKUP(G54,Résultats!$B$2:$AX$476,'T energie vecteurs'!S5,FALSE)</f>
        <v>5.3408538999999999</v>
      </c>
      <c r="L54" s="96">
        <f t="shared" si="9"/>
        <v>18.885357293999999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3.4723722722999999</v>
      </c>
      <c r="I55" s="8">
        <f>SUM(I56:I58)</f>
        <v>18.825282752999996</v>
      </c>
      <c r="J55" s="8">
        <f>SUM(J56:J58)</f>
        <v>10.415309108900001</v>
      </c>
      <c r="K55" s="8">
        <f>SUM(K56:K58)</f>
        <v>14.276755943900001</v>
      </c>
      <c r="L55" s="96">
        <f t="shared" si="9"/>
        <v>46.989720078099992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2.5233946839999999</v>
      </c>
      <c r="I56" s="16">
        <f>VLOOKUP(E56,Résultats!$B$2:$AX$476,'T energie vecteurs'!S5,FALSE)</f>
        <v>13.994137739999999</v>
      </c>
      <c r="J56" s="16">
        <f>VLOOKUP(F56,Résultats!$B$2:$AX$476,'T energie vecteurs'!S5,FALSE)</f>
        <v>10.09658913</v>
      </c>
      <c r="K56" s="16">
        <f>VLOOKUP(G56,Résultats!$B$2:$AX$476,'T energie vecteurs'!S5,FALSE)</f>
        <v>11.90532788</v>
      </c>
      <c r="L56" s="95">
        <f t="shared" si="9"/>
        <v>38.519449434000002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0.94897758830000001</v>
      </c>
      <c r="I57" s="16">
        <f>VLOOKUP(E57,Résultats!$B$2:$AX$476,'T energie vecteurs'!S5,FALSE)</f>
        <v>2.105036219</v>
      </c>
      <c r="J57" s="16">
        <f>VLOOKUP(F57,Résultats!$B$2:$AX$476,'T energie vecteurs'!S5,FALSE)</f>
        <v>0</v>
      </c>
      <c r="K57" s="16">
        <f>VLOOKUP(G57,Résultats!$B$2:$AX$476,'T energie vecteurs'!S5,FALSE)</f>
        <v>2.041993443</v>
      </c>
      <c r="L57" s="95">
        <f>SUM(H57:K57)</f>
        <v>5.0960072502999996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2.7261087939999999</v>
      </c>
      <c r="J58" s="16">
        <f>VLOOKUP(F58,Résultats!$B$2:$AX$476,'T energie vecteurs'!S5,FALSE)</f>
        <v>0.31871997889999998</v>
      </c>
      <c r="K58" s="16">
        <f>VLOOKUP(G58,Résultats!$B$2:$AX$476,'T energie vecteurs'!S5,FALSE)</f>
        <v>0.32943462089999997</v>
      </c>
      <c r="L58" s="95">
        <f t="shared" si="9"/>
        <v>3.3742633937999997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3.6497007250999998</v>
      </c>
      <c r="I59" s="9">
        <f>SUM(I50,I53:I55)</f>
        <v>67.010265398000001</v>
      </c>
      <c r="J59" s="9">
        <f>SUM(J50,J53:J55)</f>
        <v>36.429748156100004</v>
      </c>
      <c r="K59" s="9">
        <f>SUM(K50,K53:K55)</f>
        <v>38.533763675551704</v>
      </c>
      <c r="L59" s="98">
        <f>SUM(H59:K59)</f>
        <v>145.62347795475171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36.602677760000006</v>
      </c>
      <c r="J63" s="8">
        <f>SUM(J64:J65)</f>
        <v>2.767656342</v>
      </c>
      <c r="K63" s="8">
        <f>SUM(K64:K65)</f>
        <v>0.56573923521210001</v>
      </c>
      <c r="L63" s="96">
        <f t="shared" ref="L63:L72" si="12">SUM(H63:K63)</f>
        <v>39.936073337212108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16.873984960000001</v>
      </c>
      <c r="J64" s="38">
        <f>VLOOKUP(F64,Résultats!$B$2:$AX$476,'T energie vecteurs'!T5,FALSE)</f>
        <v>1.4137717510000001</v>
      </c>
      <c r="K64" s="16">
        <f>VLOOKUP(G64,Résultats!$B$2:$AX$476,'T energie vecteurs'!T5,FALSE)</f>
        <v>5.9021112100000001E-5</v>
      </c>
      <c r="L64" s="95">
        <f t="shared" si="12"/>
        <v>18.287815732112101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19.728692800000001</v>
      </c>
      <c r="J65" s="16">
        <f>VLOOKUP(F65,Résultats!$B$2:$AX$476,'T energie vecteurs'!T5,FALSE)</f>
        <v>1.3538845909999999</v>
      </c>
      <c r="K65" s="16">
        <f>VLOOKUP(G65,Résultats!$B$2:$AX$476,'T energie vecteurs'!T5,FALSE)</f>
        <v>0.56568021410000002</v>
      </c>
      <c r="L65" s="95">
        <f t="shared" si="12"/>
        <v>21.6482576051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0.15098038559999999</v>
      </c>
      <c r="I66" s="294">
        <f>VLOOKUP(E66,Résultats!$B$2:$AX$476,'T energie vecteurs'!T5,FALSE)</f>
        <v>4.8034506710000002</v>
      </c>
      <c r="J66" s="8">
        <f>VLOOKUP(F66,Résultats!$B$2:$AX$476,'T energie vecteurs'!T5,FALSE)</f>
        <v>13.38827747</v>
      </c>
      <c r="K66" s="8">
        <f>VLOOKUP(G66,Résultats!$B$2:$AX$476,'T energie vecteurs'!T5,FALSE)+8</f>
        <v>17.643700277000001</v>
      </c>
      <c r="L66" s="96">
        <f t="shared" si="12"/>
        <v>35.9864088036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3.5831762299999999</v>
      </c>
      <c r="J67" s="8">
        <f>VLOOKUP(F67,Résultats!$B$2:$AX$476,'T energie vecteurs'!T5,FALSE)</f>
        <v>11.157192179999999</v>
      </c>
      <c r="K67" s="8">
        <f>VLOOKUP(G67,Résultats!$B$2:$AX$476,'T energie vecteurs'!T5,FALSE)</f>
        <v>5.5537619630000004</v>
      </c>
      <c r="L67" s="96">
        <f t="shared" si="12"/>
        <v>20.294130372999998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3.8202634720000002</v>
      </c>
      <c r="I68" s="8">
        <f>SUM(I69:I71)</f>
        <v>20.901184804</v>
      </c>
      <c r="J68" s="8">
        <f>SUM(J69:J71)</f>
        <v>11.324439804700001</v>
      </c>
      <c r="K68" s="8">
        <f>SUM(K69:K71)</f>
        <v>15.1290857725</v>
      </c>
      <c r="L68" s="96">
        <f t="shared" si="12"/>
        <v>51.174973853200001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2.8011180310000001</v>
      </c>
      <c r="I69" s="16">
        <f>VLOOKUP(E69,Résultats!$B$2:$AX$476,'T energie vecteurs'!T5,FALSE)</f>
        <v>15.547244709999999</v>
      </c>
      <c r="J69" s="16">
        <f>VLOOKUP(F69,Résultats!$B$2:$AX$476,'T energie vecteurs'!T5,FALSE)</f>
        <v>10.983555880000001</v>
      </c>
      <c r="K69" s="16">
        <f>VLOOKUP(G69,Résultats!$B$2:$AX$476,'T energie vecteurs'!T5,FALSE)</f>
        <v>12.57699231</v>
      </c>
      <c r="L69" s="95">
        <f t="shared" si="12"/>
        <v>41.908910931000001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1.019145441</v>
      </c>
      <c r="I70" s="16">
        <f>VLOOKUP(E70,Résultats!$B$2:$AX$476,'T energie vecteurs'!T5,FALSE)</f>
        <v>2.3197867350000001</v>
      </c>
      <c r="J70" s="16">
        <f>VLOOKUP(F70,Résultats!$B$2:$AX$476,'T energie vecteurs'!T5,FALSE)</f>
        <v>0</v>
      </c>
      <c r="K70" s="16">
        <f>VLOOKUP(G70,Résultats!$B$2:$AX$476,'T energie vecteurs'!T5,FALSE)</f>
        <v>2.203988308</v>
      </c>
      <c r="L70" s="95">
        <f t="shared" si="12"/>
        <v>5.5429204839999997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3.0341533589999998</v>
      </c>
      <c r="J71" s="16">
        <f>VLOOKUP(F71,Résultats!$B$2:$AX$476,'T energie vecteurs'!T5,FALSE)</f>
        <v>0.34088392470000001</v>
      </c>
      <c r="K71" s="16">
        <f>VLOOKUP(G71,Résultats!$B$2:$AX$476,'T energie vecteurs'!T5,FALSE)</f>
        <v>0.34810515450000001</v>
      </c>
      <c r="L71" s="95">
        <f t="shared" si="12"/>
        <v>3.7231424382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3.9712438576000002</v>
      </c>
      <c r="I72" s="9">
        <f>SUM(I63,I66:I68)</f>
        <v>65.890489465000002</v>
      </c>
      <c r="J72" s="9">
        <f>SUM(J63,J66:J68)</f>
        <v>38.637565796700002</v>
      </c>
      <c r="K72" s="9">
        <f>SUM(K63,K66:K68)</f>
        <v>38.892287247712098</v>
      </c>
      <c r="L72" s="98">
        <f t="shared" si="12"/>
        <v>147.39158636701211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28.717456649000002</v>
      </c>
      <c r="J89" s="8">
        <f>SUM(J90:J91)</f>
        <v>5.7806798600000002</v>
      </c>
      <c r="K89" s="8">
        <f>SUM(K90:K91)</f>
        <v>1.4065660678175</v>
      </c>
      <c r="L89" s="96">
        <f t="shared" ref="L89:L98" si="17">SUM(H89:K89)</f>
        <v>35.904702576817506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7.3289716690000004</v>
      </c>
      <c r="J90" s="16">
        <f>VLOOKUP(F90,Résultats!$B$2:$AX$476,'T energie vecteurs'!W5,FALSE)</f>
        <v>4.1186486929999999</v>
      </c>
      <c r="K90" s="16">
        <f>VLOOKUP(G90,Résultats!$B$2:$AX$476,'T energie vecteurs'!W5,FALSE)</f>
        <v>3.6056817500000001E-5</v>
      </c>
      <c r="L90" s="95">
        <f>SUM(H90:K90)</f>
        <v>11.4476564188175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21.388484980000001</v>
      </c>
      <c r="J91" s="16">
        <f>VLOOKUP(F91,Résultats!$B$2:$AX$476,'T energie vecteurs'!W5,FALSE)</f>
        <v>1.6620311670000001</v>
      </c>
      <c r="K91" s="16">
        <f>VLOOKUP(G91,Résultats!$B$2:$AX$476,'T energie vecteurs'!W5,FALSE)</f>
        <v>1.4065300110000001</v>
      </c>
      <c r="L91" s="95">
        <f>SUM(H91:K91)</f>
        <v>24.457046158000001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0.10086591039999999</v>
      </c>
      <c r="I92" s="8">
        <f>VLOOKUP(E92,Résultats!$B$2:$AX$476,'T energie vecteurs'!W5,FALSE)</f>
        <v>3.3933156090000001</v>
      </c>
      <c r="J92" s="8">
        <f>VLOOKUP(F92,Résultats!$B$2:$AX$476,'T energie vecteurs'!W5,FALSE)</f>
        <v>13.04727082</v>
      </c>
      <c r="K92" s="8">
        <f>VLOOKUP(G92,Résultats!$B$2:$AX$476,'T energie vecteurs'!W5,FALSE)+8</f>
        <v>15.601426451</v>
      </c>
      <c r="L92" s="96">
        <f t="shared" si="17"/>
        <v>32.142878790399998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4.1974089970000001</v>
      </c>
      <c r="J93" s="8">
        <f>VLOOKUP(F93,Résultats!$B$2:$AX$476,'T energie vecteurs'!W5,FALSE)</f>
        <v>12.828808739999999</v>
      </c>
      <c r="K93" s="8">
        <f>VLOOKUP(G93,Résultats!$B$2:$AX$476,'T energie vecteurs'!W5,FALSE)</f>
        <v>5.9330417679999998</v>
      </c>
      <c r="L93" s="96">
        <f t="shared" si="17"/>
        <v>22.959259504999999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4.9663109609999996</v>
      </c>
      <c r="I94" s="8">
        <f>SUM(I95:I97)</f>
        <v>26.099648317000003</v>
      </c>
      <c r="J94" s="8">
        <f>SUM(J95:J97)</f>
        <v>14.960748155099999</v>
      </c>
      <c r="K94" s="8">
        <f>SUM(K95:K97)</f>
        <v>18.4528218958</v>
      </c>
      <c r="L94" s="96">
        <f t="shared" si="17"/>
        <v>64.4795293289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3.6828154799999999</v>
      </c>
      <c r="I95" s="16">
        <f>VLOOKUP(E95,Résultats!$B$2:$AX$476,'T energie vecteurs'!W5,FALSE)</f>
        <v>19.273208990000001</v>
      </c>
      <c r="J95" s="16">
        <f>VLOOKUP(F95,Résultats!$B$2:$AX$476,'T energie vecteurs'!W5,FALSE)</f>
        <v>14.51853051</v>
      </c>
      <c r="K95" s="16">
        <f>VLOOKUP(G95,Résultats!$B$2:$AX$476,'T energie vecteurs'!W5,FALSE)</f>
        <v>15.1887863</v>
      </c>
      <c r="L95" s="95">
        <f t="shared" si="17"/>
        <v>52.663341279999997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1.2834954810000001</v>
      </c>
      <c r="I96" s="16">
        <f>VLOOKUP(E96,Résultats!$B$2:$AX$476,'T energie vecteurs'!W5,FALSE)</f>
        <v>3.054584341</v>
      </c>
      <c r="J96" s="16">
        <f>VLOOKUP(F96,Résultats!$B$2:$AX$476,'T energie vecteurs'!W5,FALSE)</f>
        <v>0</v>
      </c>
      <c r="K96" s="16">
        <f>VLOOKUP(G96,Résultats!$B$2:$AX$476,'T energie vecteurs'!W5,FALSE)</f>
        <v>2.8383426680000001</v>
      </c>
      <c r="L96" s="95">
        <f t="shared" si="17"/>
        <v>7.1764224900000002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3.7718549860000001</v>
      </c>
      <c r="J97" s="16">
        <f>VLOOKUP(F97,Résultats!$B$2:$AX$476,'T energie vecteurs'!W5,FALSE)</f>
        <v>0.4422176451</v>
      </c>
      <c r="K97" s="16">
        <f>VLOOKUP(G97,Résultats!$B$2:$AX$476,'T energie vecteurs'!W5,FALSE)</f>
        <v>0.42569292780000001</v>
      </c>
      <c r="L97" s="95">
        <f t="shared" si="17"/>
        <v>4.6397655589000006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5.0671768713999992</v>
      </c>
      <c r="I98" s="9">
        <f>SUM(I89,I92:I94)</f>
        <v>62.407829572000011</v>
      </c>
      <c r="J98" s="9">
        <f>SUM(J89,J92:J94)</f>
        <v>46.617507575099999</v>
      </c>
      <c r="K98" s="9">
        <f>SUM(K89,K92:K94)</f>
        <v>41.393856182617498</v>
      </c>
      <c r="L98" s="98">
        <f t="shared" si="17"/>
        <v>155.4863702011175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27.31891309084488</v>
      </c>
      <c r="Q104" s="286">
        <f t="shared" si="20"/>
        <v>-3.715601773519011</v>
      </c>
      <c r="R104" s="286">
        <f t="shared" si="20"/>
        <v>0.49860594351435283</v>
      </c>
      <c r="S104" s="287">
        <f t="shared" si="20"/>
        <v>24.101917260840224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7.3289716690000004</v>
      </c>
      <c r="Q105" s="34">
        <f t="shared" si="20"/>
        <v>4.1186486929999999</v>
      </c>
      <c r="R105" s="34">
        <f t="shared" si="20"/>
        <v>3.6056817500000001E-5</v>
      </c>
      <c r="S105" s="280">
        <f t="shared" si="20"/>
        <v>11.4476564188175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21.388484980000001</v>
      </c>
      <c r="Q106" s="34">
        <f t="shared" si="20"/>
        <v>1.6620311670000001</v>
      </c>
      <c r="R106" s="34">
        <f t="shared" si="20"/>
        <v>1.4065300110000001</v>
      </c>
      <c r="S106" s="280">
        <f t="shared" si="20"/>
        <v>24.457046158000001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0.10086591039999999</v>
      </c>
      <c r="P107" s="286">
        <f t="shared" si="20"/>
        <v>3.3766986780732307</v>
      </c>
      <c r="Q107" s="286">
        <f t="shared" si="20"/>
        <v>1.9496578066131232</v>
      </c>
      <c r="R107" s="286">
        <f t="shared" si="20"/>
        <v>-2.0639753974046879</v>
      </c>
      <c r="S107" s="287">
        <f t="shared" si="20"/>
        <v>3.3632469976816637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4.1861416603614083</v>
      </c>
      <c r="Q108" s="286">
        <f t="shared" si="20"/>
        <v>5.815282685514914</v>
      </c>
      <c r="R108" s="286">
        <f t="shared" si="20"/>
        <v>0.53554227428189893</v>
      </c>
      <c r="S108" s="287">
        <f t="shared" si="20"/>
        <v>10.536966620158221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4.4563205222636473</v>
      </c>
      <c r="P109" s="286">
        <f t="shared" si="20"/>
        <v>19.888727510777446</v>
      </c>
      <c r="Q109" s="286">
        <f t="shared" si="20"/>
        <v>3.1195675887325329</v>
      </c>
      <c r="R109" s="286">
        <f t="shared" si="20"/>
        <v>6.8409604971802089</v>
      </c>
      <c r="S109" s="287">
        <f t="shared" si="20"/>
        <v>34.305576118953837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3.5723739164114336</v>
      </c>
      <c r="P110" s="271">
        <f t="shared" si="20"/>
        <v>19.093638936685114</v>
      </c>
      <c r="Q110" s="271">
        <f t="shared" si="20"/>
        <v>2.6773499436325334</v>
      </c>
      <c r="R110" s="271">
        <f t="shared" si="20"/>
        <v>7.2687533182760937</v>
      </c>
      <c r="S110" s="280">
        <f t="shared" si="20"/>
        <v>32.612116115005172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0.8839466058522143</v>
      </c>
      <c r="P111" s="34">
        <f t="shared" si="20"/>
        <v>-2.9767664119076711</v>
      </c>
      <c r="Q111" s="34">
        <f t="shared" si="20"/>
        <v>0</v>
      </c>
      <c r="R111" s="34">
        <f t="shared" si="20"/>
        <v>-0.85348574889588491</v>
      </c>
      <c r="S111" s="280">
        <f t="shared" si="20"/>
        <v>-2.9463055549513406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2.3000788266855965</v>
      </c>
      <c r="Q112" s="271">
        <f t="shared" si="20"/>
        <v>-0.23241010456663508</v>
      </c>
      <c r="R112" s="271">
        <f t="shared" si="20"/>
        <v>-0.46272298511564869</v>
      </c>
      <c r="S112" s="280">
        <f t="shared" si="20"/>
        <v>1.6049457370033133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4.5571864326636469</v>
      </c>
      <c r="P113" s="292">
        <f t="shared" si="20"/>
        <v>53.298704780742568</v>
      </c>
      <c r="Q113" s="292">
        <f t="shared" si="20"/>
        <v>6.4942785576749316</v>
      </c>
      <c r="R113" s="292">
        <f t="shared" si="20"/>
        <v>4.922717404656126</v>
      </c>
      <c r="S113" s="293">
        <f t="shared" si="20"/>
        <v>69.272887175737253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67.434058379999996</v>
      </c>
      <c r="X3">
        <v>66.302614210000002</v>
      </c>
      <c r="Y3">
        <v>65.643524330000005</v>
      </c>
      <c r="Z3">
        <v>65.230670000000003</v>
      </c>
      <c r="AA3">
        <v>65.009889060000006</v>
      </c>
      <c r="AB3">
        <v>64.91439613</v>
      </c>
      <c r="AC3">
        <v>64.905229180000006</v>
      </c>
      <c r="AD3">
        <v>64.645512299999893</v>
      </c>
      <c r="AE3">
        <v>64.382962849999998</v>
      </c>
      <c r="AF3">
        <v>64.115180559999999</v>
      </c>
      <c r="AG3">
        <v>63.839741830000001</v>
      </c>
      <c r="AH3">
        <v>63.570702730000001</v>
      </c>
      <c r="AI3">
        <v>63.243708929999997</v>
      </c>
      <c r="AJ3">
        <v>62.890784969999999</v>
      </c>
      <c r="AK3">
        <v>62.539942099999998</v>
      </c>
      <c r="AL3">
        <v>62.182557719999998</v>
      </c>
      <c r="AM3">
        <v>61.820907750000003</v>
      </c>
      <c r="AN3">
        <v>61.524051049999997</v>
      </c>
      <c r="AO3">
        <v>61.213295279999997</v>
      </c>
      <c r="AP3">
        <v>60.900853150000003</v>
      </c>
      <c r="AQ3">
        <v>60.60851083</v>
      </c>
      <c r="AR3">
        <v>60.31806675</v>
      </c>
      <c r="AS3">
        <v>60.052150500000003</v>
      </c>
      <c r="AT3">
        <v>59.81670742</v>
      </c>
      <c r="AU3">
        <v>59.607882930000002</v>
      </c>
      <c r="AV3">
        <v>59.433368340000001</v>
      </c>
      <c r="AW3">
        <v>59.353245229999999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63.453328769999999</v>
      </c>
      <c r="X4">
        <v>62.267969020000002</v>
      </c>
      <c r="Y4">
        <v>61.649185899999999</v>
      </c>
      <c r="Z4">
        <v>61.261663650000003</v>
      </c>
      <c r="AA4">
        <v>61.054538710000003</v>
      </c>
      <c r="AB4">
        <v>60.963889299999998</v>
      </c>
      <c r="AC4">
        <v>60.954250899999998</v>
      </c>
      <c r="AD4">
        <v>60.713637990000002</v>
      </c>
      <c r="AE4">
        <v>60.470516859999996</v>
      </c>
      <c r="AF4">
        <v>60.22264526</v>
      </c>
      <c r="AG4">
        <v>59.96721874</v>
      </c>
      <c r="AH4">
        <v>59.717970190000003</v>
      </c>
      <c r="AI4">
        <v>59.40914179</v>
      </c>
      <c r="AJ4">
        <v>59.075888499999998</v>
      </c>
      <c r="AK4">
        <v>58.744518499999998</v>
      </c>
      <c r="AL4">
        <v>58.40757189</v>
      </c>
      <c r="AM4">
        <v>58.066563649999999</v>
      </c>
      <c r="AN4">
        <v>57.774273770000001</v>
      </c>
      <c r="AO4">
        <v>57.468548030000001</v>
      </c>
      <c r="AP4">
        <v>57.160836170000003</v>
      </c>
      <c r="AQ4">
        <v>56.871558030000003</v>
      </c>
      <c r="AR4">
        <v>56.583597310000002</v>
      </c>
      <c r="AS4">
        <v>56.316034960000003</v>
      </c>
      <c r="AT4">
        <v>56.076802929999999</v>
      </c>
      <c r="AU4">
        <v>55.862252060000003</v>
      </c>
      <c r="AV4">
        <v>55.679553210000002</v>
      </c>
      <c r="AW4">
        <v>55.584929510000002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3.9807296139999999</v>
      </c>
      <c r="X5">
        <v>4.0346451879999998</v>
      </c>
      <c r="Y5">
        <v>3.9943384339999999</v>
      </c>
      <c r="Z5">
        <v>3.9690063489999998</v>
      </c>
      <c r="AA5">
        <v>3.955350352</v>
      </c>
      <c r="AB5">
        <v>3.9505068290000001</v>
      </c>
      <c r="AC5">
        <v>3.9509782759999998</v>
      </c>
      <c r="AD5">
        <v>3.9318743089999999</v>
      </c>
      <c r="AE5">
        <v>3.9124459919999999</v>
      </c>
      <c r="AF5">
        <v>3.8925353</v>
      </c>
      <c r="AG5">
        <v>3.872523089</v>
      </c>
      <c r="AH5">
        <v>3.8527325370000001</v>
      </c>
      <c r="AI5">
        <v>3.8345671389999998</v>
      </c>
      <c r="AJ5">
        <v>3.814896471</v>
      </c>
      <c r="AK5">
        <v>3.795423596</v>
      </c>
      <c r="AL5">
        <v>3.7749858289999998</v>
      </c>
      <c r="AM5">
        <v>3.754344095</v>
      </c>
      <c r="AN5">
        <v>3.7497772820000002</v>
      </c>
      <c r="AO5">
        <v>3.7447472429999999</v>
      </c>
      <c r="AP5">
        <v>3.7400169769999998</v>
      </c>
      <c r="AQ5">
        <v>3.736952799</v>
      </c>
      <c r="AR5">
        <v>3.7344694399999998</v>
      </c>
      <c r="AS5">
        <v>3.7361155350000002</v>
      </c>
      <c r="AT5">
        <v>3.7399044950000002</v>
      </c>
      <c r="AU5">
        <v>3.745630867</v>
      </c>
      <c r="AV5">
        <v>3.7538151279999998</v>
      </c>
      <c r="AW5">
        <v>3.7683157220000001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24.717384419999998</v>
      </c>
      <c r="X6">
        <v>24.75848873</v>
      </c>
      <c r="Y6">
        <v>24.437531109999998</v>
      </c>
      <c r="Z6">
        <v>24.130356899999999</v>
      </c>
      <c r="AA6">
        <v>23.87304292</v>
      </c>
      <c r="AB6">
        <v>23.726137009999999</v>
      </c>
      <c r="AC6">
        <v>23.62354728</v>
      </c>
      <c r="AD6">
        <v>23.318781300000001</v>
      </c>
      <c r="AE6">
        <v>23.070186660000001</v>
      </c>
      <c r="AF6">
        <v>22.860402440000001</v>
      </c>
      <c r="AG6">
        <v>22.651416390000001</v>
      </c>
      <c r="AH6">
        <v>22.461362600000001</v>
      </c>
      <c r="AI6">
        <v>22.206659269999999</v>
      </c>
      <c r="AJ6">
        <v>21.95092927</v>
      </c>
      <c r="AK6">
        <v>21.692213519999999</v>
      </c>
      <c r="AL6">
        <v>21.403079170000002</v>
      </c>
      <c r="AM6">
        <v>21.107598360000001</v>
      </c>
      <c r="AN6">
        <v>20.82254442</v>
      </c>
      <c r="AO6">
        <v>20.525831060000002</v>
      </c>
      <c r="AP6">
        <v>20.21749076</v>
      </c>
      <c r="AQ6">
        <v>19.899240290000002</v>
      </c>
      <c r="AR6">
        <v>19.570459719999999</v>
      </c>
      <c r="AS6">
        <v>19.149138539999999</v>
      </c>
      <c r="AT6">
        <v>18.71824427</v>
      </c>
      <c r="AU6">
        <v>18.279350690000001</v>
      </c>
      <c r="AV6">
        <v>17.834184629999999</v>
      </c>
      <c r="AW6">
        <v>17.388511749999999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0.2538131166</v>
      </c>
      <c r="X7">
        <v>0.2156277714</v>
      </c>
      <c r="Y7">
        <v>0.211525823</v>
      </c>
      <c r="Z7">
        <v>0.20756645939999999</v>
      </c>
      <c r="AA7">
        <v>0.20405609159999999</v>
      </c>
      <c r="AB7">
        <v>0.20150964809999999</v>
      </c>
      <c r="AC7">
        <v>0.19934918939999999</v>
      </c>
      <c r="AD7">
        <v>0.2031827715</v>
      </c>
      <c r="AE7">
        <v>0.20747727260000001</v>
      </c>
      <c r="AF7">
        <v>0.21211841649999999</v>
      </c>
      <c r="AG7">
        <v>0.21713531019999999</v>
      </c>
      <c r="AH7">
        <v>0.2223671767</v>
      </c>
      <c r="AI7">
        <v>0.22269244990000001</v>
      </c>
      <c r="AJ7">
        <v>0.2230314508</v>
      </c>
      <c r="AK7">
        <v>0.22336475720000001</v>
      </c>
      <c r="AL7">
        <v>0.22354531790000001</v>
      </c>
      <c r="AM7">
        <v>0.22368578040000001</v>
      </c>
      <c r="AN7">
        <v>0.22888007169999999</v>
      </c>
      <c r="AO7">
        <v>0.23403969790000001</v>
      </c>
      <c r="AP7" s="39">
        <v>0.23915610840000001</v>
      </c>
      <c r="AQ7" s="39">
        <v>0.24424074109999999</v>
      </c>
      <c r="AR7" s="39">
        <v>0.24927763589999999</v>
      </c>
      <c r="AS7" s="39">
        <v>0.25201198409999997</v>
      </c>
      <c r="AT7" s="39">
        <v>0.25470420729999999</v>
      </c>
      <c r="AU7" s="39">
        <v>0.25737052539999999</v>
      </c>
      <c r="AV7" s="39">
        <v>0.2600318358</v>
      </c>
      <c r="AW7" s="39">
        <v>0.26277321570000001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0.65514178590000005</v>
      </c>
      <c r="X8">
        <v>0.62995777490000004</v>
      </c>
      <c r="Y8">
        <v>0.62261497109999997</v>
      </c>
      <c r="Z8">
        <v>0.61560866390000002</v>
      </c>
      <c r="AA8">
        <v>0.60986170740000001</v>
      </c>
      <c r="AB8">
        <v>0.60690173030000005</v>
      </c>
      <c r="AC8">
        <v>0.60506943970000004</v>
      </c>
      <c r="AD8">
        <v>0.60960510469999996</v>
      </c>
      <c r="AE8">
        <v>0.6155542691</v>
      </c>
      <c r="AF8">
        <v>0.62253435830000003</v>
      </c>
      <c r="AG8">
        <v>0.63025043039999995</v>
      </c>
      <c r="AH8">
        <v>0.63855781899999997</v>
      </c>
      <c r="AI8">
        <v>0.64692123189999995</v>
      </c>
      <c r="AJ8">
        <v>0.65538641649999996</v>
      </c>
      <c r="AK8">
        <v>0.66389752670000002</v>
      </c>
      <c r="AL8">
        <v>0.67235199909999999</v>
      </c>
      <c r="AM8">
        <v>0.68075060409999999</v>
      </c>
      <c r="AN8">
        <v>0.6890485932</v>
      </c>
      <c r="AO8">
        <v>0.69715982040000002</v>
      </c>
      <c r="AP8">
        <v>0.70506639510000002</v>
      </c>
      <c r="AQ8">
        <v>0.71280930190000003</v>
      </c>
      <c r="AR8">
        <v>0.72034855350000004</v>
      </c>
      <c r="AS8">
        <v>0.99452704709999995</v>
      </c>
      <c r="AT8">
        <v>1.2712072240000001</v>
      </c>
      <c r="AU8">
        <v>1.550310198</v>
      </c>
      <c r="AV8">
        <v>1.8318602580000001</v>
      </c>
      <c r="AW8">
        <v>2.116485779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7.6709834599999999E-2</v>
      </c>
      <c r="X9">
        <v>5.6425936400000001E-2</v>
      </c>
      <c r="Y9">
        <v>5.5748484299999998E-2</v>
      </c>
      <c r="Z9">
        <v>5.5101513300000002E-2</v>
      </c>
      <c r="AA9">
        <v>5.4567566499999998E-2</v>
      </c>
      <c r="AB9">
        <v>5.4283310100000003E-2</v>
      </c>
      <c r="AC9">
        <v>5.4100061800000002E-2</v>
      </c>
      <c r="AD9">
        <v>5.4491867800000003E-2</v>
      </c>
      <c r="AE9">
        <v>5.5010084700000003E-2</v>
      </c>
      <c r="AF9">
        <v>5.56204369E-2</v>
      </c>
      <c r="AG9">
        <v>5.6295524100000001E-2</v>
      </c>
      <c r="AH9">
        <v>5.7023361699999997E-2</v>
      </c>
      <c r="AI9">
        <v>5.7767623999999997E-2</v>
      </c>
      <c r="AJ9">
        <v>5.8520952799999998E-2</v>
      </c>
      <c r="AK9">
        <v>5.92783609E-2</v>
      </c>
      <c r="AL9">
        <v>6.0030560500000003E-2</v>
      </c>
      <c r="AM9">
        <v>6.0777750300000002E-2</v>
      </c>
      <c r="AN9">
        <v>6.15160654E-2</v>
      </c>
      <c r="AO9">
        <v>6.2237678900000003E-2</v>
      </c>
      <c r="AP9">
        <v>6.2940996299999996E-2</v>
      </c>
      <c r="AQ9">
        <v>6.3629678699999997E-2</v>
      </c>
      <c r="AR9">
        <v>6.4300158900000001E-2</v>
      </c>
      <c r="AS9">
        <v>6.4779696100000006E-2</v>
      </c>
      <c r="AT9">
        <v>6.5246142899999998E-2</v>
      </c>
      <c r="AU9">
        <v>6.5703789799999995E-2</v>
      </c>
      <c r="AV9">
        <v>6.6158057800000003E-2</v>
      </c>
      <c r="AW9">
        <v>6.6630567900000007E-2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3.742943506</v>
      </c>
      <c r="X10">
        <v>4.055689117</v>
      </c>
      <c r="Y10">
        <v>4.2856753809999999</v>
      </c>
      <c r="Z10">
        <v>4.5130448479999998</v>
      </c>
      <c r="AA10">
        <v>4.7453920399999996</v>
      </c>
      <c r="AB10">
        <v>4.9047110949999997</v>
      </c>
      <c r="AC10">
        <v>5.0717890409999997</v>
      </c>
      <c r="AD10">
        <v>5.3602177429999998</v>
      </c>
      <c r="AE10">
        <v>5.6599829909999997</v>
      </c>
      <c r="AF10">
        <v>5.9691377890000004</v>
      </c>
      <c r="AG10">
        <v>6.2987850539999997</v>
      </c>
      <c r="AH10">
        <v>6.6355466659999998</v>
      </c>
      <c r="AI10">
        <v>6.9880393080000003</v>
      </c>
      <c r="AJ10">
        <v>7.3438184150000003</v>
      </c>
      <c r="AK10">
        <v>7.7023010799999998</v>
      </c>
      <c r="AL10">
        <v>8.0738249569999905</v>
      </c>
      <c r="AM10">
        <v>8.4468872350000002</v>
      </c>
      <c r="AN10">
        <v>8.8346263300000007</v>
      </c>
      <c r="AO10">
        <v>9.223129557</v>
      </c>
      <c r="AP10">
        <v>9.6118665980000006</v>
      </c>
      <c r="AQ10">
        <v>10.001111809999999</v>
      </c>
      <c r="AR10">
        <v>10.39004353</v>
      </c>
      <c r="AS10">
        <v>10.7639748</v>
      </c>
      <c r="AT10">
        <v>11.13871148</v>
      </c>
      <c r="AU10">
        <v>11.514806849999999</v>
      </c>
      <c r="AV10">
        <v>11.893096659999999</v>
      </c>
      <c r="AW10">
        <v>12.277500460000001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1.5836457770000001</v>
      </c>
      <c r="X11">
        <v>1.655695218</v>
      </c>
      <c r="Y11">
        <v>1.760689181</v>
      </c>
      <c r="Z11">
        <v>1.8644232949999999</v>
      </c>
      <c r="AA11">
        <v>1.970064158</v>
      </c>
      <c r="AB11">
        <v>2.0823970909999998</v>
      </c>
      <c r="AC11">
        <v>2.1976938549999998</v>
      </c>
      <c r="AD11">
        <v>2.47599093</v>
      </c>
      <c r="AE11">
        <v>2.7588870750000001</v>
      </c>
      <c r="AF11">
        <v>3.0463099499999999</v>
      </c>
      <c r="AG11">
        <v>3.3511393169999999</v>
      </c>
      <c r="AH11">
        <v>3.6603712370000001</v>
      </c>
      <c r="AI11">
        <v>3.984847727</v>
      </c>
      <c r="AJ11">
        <v>4.3122284080000002</v>
      </c>
      <c r="AK11">
        <v>4.6421904669999998</v>
      </c>
      <c r="AL11">
        <v>4.9858641190000004</v>
      </c>
      <c r="AM11">
        <v>5.3314225950000003</v>
      </c>
      <c r="AN11">
        <v>5.6926095820000002</v>
      </c>
      <c r="AO11">
        <v>6.0555390329999996</v>
      </c>
      <c r="AP11">
        <v>6.4197501389999996</v>
      </c>
      <c r="AQ11">
        <v>6.7853203009999996</v>
      </c>
      <c r="AR11">
        <v>7.1515977819999996</v>
      </c>
      <c r="AS11">
        <v>7.3658409669999996</v>
      </c>
      <c r="AT11">
        <v>7.5802135100000001</v>
      </c>
      <c r="AU11">
        <v>7.7951166189999999</v>
      </c>
      <c r="AV11">
        <v>8.0111314119999903</v>
      </c>
      <c r="AW11">
        <v>8.2308937750000002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4.0375864469999998</v>
      </c>
      <c r="X12">
        <v>3.884515704</v>
      </c>
      <c r="Y12">
        <v>3.8374902519999998</v>
      </c>
      <c r="Z12">
        <v>3.7925698890000001</v>
      </c>
      <c r="AA12">
        <v>3.7554348000000002</v>
      </c>
      <c r="AB12">
        <v>3.7361775430000002</v>
      </c>
      <c r="AC12">
        <v>3.7238701430000001</v>
      </c>
      <c r="AD12">
        <v>3.7491839279999999</v>
      </c>
      <c r="AE12">
        <v>3.7832023389999998</v>
      </c>
      <c r="AF12">
        <v>3.823557756</v>
      </c>
      <c r="AG12">
        <v>3.868589332</v>
      </c>
      <c r="AH12">
        <v>3.9172393940000001</v>
      </c>
      <c r="AI12">
        <v>3.9671896649999998</v>
      </c>
      <c r="AJ12">
        <v>4.0177528840000001</v>
      </c>
      <c r="AK12">
        <v>4.0685864729999999</v>
      </c>
      <c r="AL12">
        <v>4.1191921840000001</v>
      </c>
      <c r="AM12">
        <v>4.1694458760000002</v>
      </c>
      <c r="AN12">
        <v>4.2192032360000002</v>
      </c>
      <c r="AO12">
        <v>4.2678051860000004</v>
      </c>
      <c r="AP12">
        <v>4.3151433050000003</v>
      </c>
      <c r="AQ12">
        <v>4.3614694910000003</v>
      </c>
      <c r="AR12">
        <v>4.4065400480000001</v>
      </c>
      <c r="AS12">
        <v>4.4390420739999996</v>
      </c>
      <c r="AT12">
        <v>4.4706434489999998</v>
      </c>
      <c r="AU12">
        <v>4.5016383759999998</v>
      </c>
      <c r="AV12">
        <v>4.5323984079999997</v>
      </c>
      <c r="AW12">
        <v>4.5644047299999997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0.82326775519999995</v>
      </c>
      <c r="X13">
        <v>0.82087018209999996</v>
      </c>
      <c r="Y13">
        <v>0.8455515294</v>
      </c>
      <c r="Z13">
        <v>0.87008049269999999</v>
      </c>
      <c r="AA13">
        <v>0.89586381420000005</v>
      </c>
      <c r="AB13">
        <v>0.92435968960000003</v>
      </c>
      <c r="AC13">
        <v>0.9543291438</v>
      </c>
      <c r="AD13">
        <v>0.96883399390000002</v>
      </c>
      <c r="AE13">
        <v>0.98555322749999996</v>
      </c>
      <c r="AF13">
        <v>1.003920422</v>
      </c>
      <c r="AG13">
        <v>1.0240105859999999</v>
      </c>
      <c r="AH13">
        <v>1.0450975330000001</v>
      </c>
      <c r="AI13">
        <v>1.1179148999999999</v>
      </c>
      <c r="AJ13">
        <v>1.191395073</v>
      </c>
      <c r="AK13">
        <v>1.2654460759999999</v>
      </c>
      <c r="AL13">
        <v>1.342654545</v>
      </c>
      <c r="AM13">
        <v>1.4202450630000001</v>
      </c>
      <c r="AN13">
        <v>1.448969457</v>
      </c>
      <c r="AO13">
        <v>1.477427702</v>
      </c>
      <c r="AP13">
        <v>1.505570117</v>
      </c>
      <c r="AQ13">
        <v>1.5334728230000001</v>
      </c>
      <c r="AR13">
        <v>1.5610393490000001</v>
      </c>
      <c r="AS13">
        <v>1.5908678039999999</v>
      </c>
      <c r="AT13">
        <v>1.620557636</v>
      </c>
      <c r="AU13">
        <v>1.650204419</v>
      </c>
      <c r="AV13">
        <v>1.6799372939999999</v>
      </c>
      <c r="AW13">
        <v>1.7103072880000001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35.890492639999998</v>
      </c>
      <c r="X14">
        <v>36.077270429999999</v>
      </c>
      <c r="Y14">
        <v>36.056826729999997</v>
      </c>
      <c r="Z14">
        <v>36.048752059999998</v>
      </c>
      <c r="AA14">
        <v>36.10828309</v>
      </c>
      <c r="AB14">
        <v>36.236477110000003</v>
      </c>
      <c r="AC14">
        <v>36.429748160000003</v>
      </c>
      <c r="AD14">
        <v>36.740287639999998</v>
      </c>
      <c r="AE14">
        <v>37.135853920000002</v>
      </c>
      <c r="AF14">
        <v>37.593601569999997</v>
      </c>
      <c r="AG14">
        <v>38.097621940000003</v>
      </c>
      <c r="AH14">
        <v>38.637565789999996</v>
      </c>
      <c r="AI14">
        <v>39.192032179999998</v>
      </c>
      <c r="AJ14">
        <v>39.753062870000001</v>
      </c>
      <c r="AK14">
        <v>40.317278260000002</v>
      </c>
      <c r="AL14">
        <v>40.880542849999998</v>
      </c>
      <c r="AM14">
        <v>41.440813259999999</v>
      </c>
      <c r="AN14">
        <v>41.997397749999998</v>
      </c>
      <c r="AO14">
        <v>42.543169730000002</v>
      </c>
      <c r="AP14">
        <v>43.076984420000002</v>
      </c>
      <c r="AQ14">
        <v>43.601294439999997</v>
      </c>
      <c r="AR14">
        <v>44.113606769999997</v>
      </c>
      <c r="AS14">
        <v>44.620182919999998</v>
      </c>
      <c r="AT14">
        <v>45.119527929999997</v>
      </c>
      <c r="AU14">
        <v>45.61450146</v>
      </c>
      <c r="AV14">
        <v>46.108798550000003</v>
      </c>
      <c r="AW14">
        <v>46.617507570000001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30.703038419999999</v>
      </c>
      <c r="X15">
        <v>29.94305404</v>
      </c>
      <c r="Y15">
        <v>29.348980489999999</v>
      </c>
      <c r="Z15">
        <v>28.951676800000001</v>
      </c>
      <c r="AA15">
        <v>28.707182190000001</v>
      </c>
      <c r="AB15">
        <v>28.565394779999998</v>
      </c>
      <c r="AC15">
        <v>28.491770240000001</v>
      </c>
      <c r="AD15">
        <v>28.512680670000002</v>
      </c>
      <c r="AE15">
        <v>28.537971469999999</v>
      </c>
      <c r="AF15">
        <v>28.57411973</v>
      </c>
      <c r="AG15">
        <v>28.621678760000002</v>
      </c>
      <c r="AH15">
        <v>28.688298939999999</v>
      </c>
      <c r="AI15">
        <v>28.79125582</v>
      </c>
      <c r="AJ15">
        <v>28.912470370000001</v>
      </c>
      <c r="AK15">
        <v>29.05223707</v>
      </c>
      <c r="AL15">
        <v>29.200460169999999</v>
      </c>
      <c r="AM15">
        <v>29.3538587</v>
      </c>
      <c r="AN15">
        <v>29.465303240000001</v>
      </c>
      <c r="AO15">
        <v>29.577281240000001</v>
      </c>
      <c r="AP15">
        <v>29.68841565</v>
      </c>
      <c r="AQ15">
        <v>29.8039798</v>
      </c>
      <c r="AR15">
        <v>29.915224330000001</v>
      </c>
      <c r="AS15">
        <v>30.035336319999999</v>
      </c>
      <c r="AT15">
        <v>30.15749606</v>
      </c>
      <c r="AU15">
        <v>30.279689019999999</v>
      </c>
      <c r="AV15">
        <v>30.40412847</v>
      </c>
      <c r="AW15">
        <v>30.555513520000002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20.517727090000001</v>
      </c>
      <c r="X16">
        <v>19.799328809999999</v>
      </c>
      <c r="Y16">
        <v>19.20704258</v>
      </c>
      <c r="Z16">
        <v>18.749962440000001</v>
      </c>
      <c r="AA16">
        <v>18.395911479999999</v>
      </c>
      <c r="AB16">
        <v>18.105056139999999</v>
      </c>
      <c r="AC16">
        <v>17.85868834</v>
      </c>
      <c r="AD16">
        <v>17.69847467</v>
      </c>
      <c r="AE16">
        <v>17.541851900000001</v>
      </c>
      <c r="AF16">
        <v>17.392674790000001</v>
      </c>
      <c r="AG16">
        <v>17.24704238</v>
      </c>
      <c r="AH16">
        <v>17.113390070000001</v>
      </c>
      <c r="AI16">
        <v>17.095766210000001</v>
      </c>
      <c r="AJ16">
        <v>17.08872324</v>
      </c>
      <c r="AK16">
        <v>17.092286789999999</v>
      </c>
      <c r="AL16">
        <v>17.098611819999999</v>
      </c>
      <c r="AM16">
        <v>17.10748354</v>
      </c>
      <c r="AN16">
        <v>17.069374079999999</v>
      </c>
      <c r="AO16">
        <v>17.030908400000001</v>
      </c>
      <c r="AP16">
        <v>16.991293939999998</v>
      </c>
      <c r="AQ16">
        <v>16.953540279999999</v>
      </c>
      <c r="AR16">
        <v>16.9126558</v>
      </c>
      <c r="AS16">
        <v>16.87323009</v>
      </c>
      <c r="AT16">
        <v>16.833686610000001</v>
      </c>
      <c r="AU16">
        <v>16.792878940000001</v>
      </c>
      <c r="AV16">
        <v>16.75201895</v>
      </c>
      <c r="AW16">
        <v>16.724594039999999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6.544495908</v>
      </c>
      <c r="X17">
        <v>6.4026628250000002</v>
      </c>
      <c r="Y17">
        <v>6.3530350210000002</v>
      </c>
      <c r="Z17">
        <v>6.3435048639999998</v>
      </c>
      <c r="AA17">
        <v>6.3658785919999996</v>
      </c>
      <c r="AB17">
        <v>6.4105942149999997</v>
      </c>
      <c r="AC17">
        <v>6.4701174379999999</v>
      </c>
      <c r="AD17">
        <v>6.5562922190000004</v>
      </c>
      <c r="AE17">
        <v>6.6430646119999999</v>
      </c>
      <c r="AF17">
        <v>6.7320018360000002</v>
      </c>
      <c r="AG17">
        <v>6.8234286260000001</v>
      </c>
      <c r="AH17">
        <v>6.9191725650000002</v>
      </c>
      <c r="AI17">
        <v>6.9587675820000001</v>
      </c>
      <c r="AJ17">
        <v>7.002824027</v>
      </c>
      <c r="AK17">
        <v>7.0514409530000002</v>
      </c>
      <c r="AL17">
        <v>7.1017279889999996</v>
      </c>
      <c r="AM17">
        <v>7.1533593299999998</v>
      </c>
      <c r="AN17">
        <v>7.2118519890000004</v>
      </c>
      <c r="AO17">
        <v>7.2706774760000004</v>
      </c>
      <c r="AP17">
        <v>7.329497183</v>
      </c>
      <c r="AQ17">
        <v>7.3896155600000002</v>
      </c>
      <c r="AR17">
        <v>7.4488677550000002</v>
      </c>
      <c r="AS17">
        <v>7.4801200659999996</v>
      </c>
      <c r="AT17">
        <v>7.511898242</v>
      </c>
      <c r="AU17">
        <v>7.5437007649999996</v>
      </c>
      <c r="AV17">
        <v>7.5760792239999999</v>
      </c>
      <c r="AW17">
        <v>7.6151896490000004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0.34676143679999999</v>
      </c>
      <c r="X18">
        <v>0.41417483309999997</v>
      </c>
      <c r="Y18">
        <v>0.40564900549999999</v>
      </c>
      <c r="Z18">
        <v>0.39985279709999999</v>
      </c>
      <c r="AA18">
        <v>0.39617333020000001</v>
      </c>
      <c r="AB18">
        <v>0.39381378449999999</v>
      </c>
      <c r="AC18">
        <v>0.39239654740000002</v>
      </c>
      <c r="AD18">
        <v>0.40729548249999997</v>
      </c>
      <c r="AE18">
        <v>0.42218348849999998</v>
      </c>
      <c r="AF18">
        <v>0.43716705839999997</v>
      </c>
      <c r="AG18">
        <v>0.4523738792</v>
      </c>
      <c r="AH18">
        <v>0.46784098800000001</v>
      </c>
      <c r="AI18">
        <v>0.48765410450000002</v>
      </c>
      <c r="AJ18">
        <v>0.50783616080000005</v>
      </c>
      <c r="AK18">
        <v>0.52842638099999995</v>
      </c>
      <c r="AL18">
        <v>0.54959461180000002</v>
      </c>
      <c r="AM18">
        <v>0.57097075460000002</v>
      </c>
      <c r="AN18">
        <v>0.58993958560000004</v>
      </c>
      <c r="AO18">
        <v>0.60902754699999995</v>
      </c>
      <c r="AP18">
        <v>0.628206229</v>
      </c>
      <c r="AQ18">
        <v>0.64758859079999997</v>
      </c>
      <c r="AR18">
        <v>0.66698692049999997</v>
      </c>
      <c r="AS18" s="39">
        <v>0.68358995199999995</v>
      </c>
      <c r="AT18">
        <v>0.70040411709999995</v>
      </c>
      <c r="AU18">
        <v>0.71738547539999997</v>
      </c>
      <c r="AV18">
        <v>0.73458848300000001</v>
      </c>
      <c r="AW18">
        <v>0.75262562840000002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0.71963090190000001</v>
      </c>
      <c r="X19">
        <v>0.71268866789999996</v>
      </c>
      <c r="Y19">
        <v>0.69912819910000001</v>
      </c>
      <c r="Z19">
        <v>0.69023634209999996</v>
      </c>
      <c r="AA19">
        <v>0.68497579480000004</v>
      </c>
      <c r="AB19">
        <v>0.68172302669999996</v>
      </c>
      <c r="AC19">
        <v>0.68009615099999998</v>
      </c>
      <c r="AD19">
        <v>0.67609194900000003</v>
      </c>
      <c r="AE19">
        <v>0.67221426819999996</v>
      </c>
      <c r="AF19">
        <v>0.668612388</v>
      </c>
      <c r="AG19">
        <v>0.6651875465</v>
      </c>
      <c r="AH19">
        <v>0.66221854189999996</v>
      </c>
      <c r="AI19">
        <v>0.6622183251</v>
      </c>
      <c r="AJ19">
        <v>0.66263022230000002</v>
      </c>
      <c r="AK19">
        <v>0.66345651969999997</v>
      </c>
      <c r="AL19">
        <v>0.6644337441</v>
      </c>
      <c r="AM19">
        <v>0.66551432830000001</v>
      </c>
      <c r="AN19">
        <v>0.66705279939999995</v>
      </c>
      <c r="AO19">
        <v>0.66859696830000004</v>
      </c>
      <c r="AP19">
        <v>0.67011571020000005</v>
      </c>
      <c r="AQ19">
        <v>0.67172797139999996</v>
      </c>
      <c r="AR19">
        <v>0.6732364166</v>
      </c>
      <c r="AS19">
        <v>0.67696920500000002</v>
      </c>
      <c r="AT19">
        <v>0.68076031380000002</v>
      </c>
      <c r="AU19">
        <v>0.68456447890000005</v>
      </c>
      <c r="AV19">
        <v>0.6884318867</v>
      </c>
      <c r="AW19">
        <v>0.69292295609999999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0.26874674320000003</v>
      </c>
      <c r="X20">
        <v>0.26658736020000001</v>
      </c>
      <c r="Y20">
        <v>0.26425200389999998</v>
      </c>
      <c r="Z20">
        <v>0.26359306319999998</v>
      </c>
      <c r="AA20">
        <v>0.26426518240000002</v>
      </c>
      <c r="AB20">
        <v>0.26576664059999999</v>
      </c>
      <c r="AC20">
        <v>0.26788423649999998</v>
      </c>
      <c r="AD20">
        <v>0.26652357560000001</v>
      </c>
      <c r="AE20">
        <v>0.26521169420000001</v>
      </c>
      <c r="AF20">
        <v>0.26400764850000003</v>
      </c>
      <c r="AG20">
        <v>0.26288745229999999</v>
      </c>
      <c r="AH20">
        <v>0.26194674499999998</v>
      </c>
      <c r="AI20">
        <v>0.26212364580000003</v>
      </c>
      <c r="AJ20">
        <v>0.26246425709999999</v>
      </c>
      <c r="AK20">
        <v>0.2629698191</v>
      </c>
      <c r="AL20">
        <v>0.26355946470000002</v>
      </c>
      <c r="AM20">
        <v>0.26419132449999999</v>
      </c>
      <c r="AN20">
        <v>0.26508107910000001</v>
      </c>
      <c r="AO20">
        <v>0.26597490169999999</v>
      </c>
      <c r="AP20">
        <v>0.26686040960000001</v>
      </c>
      <c r="AQ20">
        <v>0.26778499389999999</v>
      </c>
      <c r="AR20">
        <v>0.26867002649999999</v>
      </c>
      <c r="AS20">
        <v>0.27028151719999999</v>
      </c>
      <c r="AT20">
        <v>0.27191772980000001</v>
      </c>
      <c r="AU20">
        <v>0.27356060920000003</v>
      </c>
      <c r="AV20">
        <v>0.27523022809999997</v>
      </c>
      <c r="AW20">
        <v>0.27715077490000001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2.3056763459999998</v>
      </c>
      <c r="X21">
        <v>2.3476115480000002</v>
      </c>
      <c r="Y21">
        <v>2.4198736840000001</v>
      </c>
      <c r="Z21">
        <v>2.5045272939999998</v>
      </c>
      <c r="AA21">
        <v>2.5999778079999998</v>
      </c>
      <c r="AB21">
        <v>2.7084409730000001</v>
      </c>
      <c r="AC21">
        <v>2.8225875249999999</v>
      </c>
      <c r="AD21">
        <v>2.908002771</v>
      </c>
      <c r="AE21">
        <v>2.9934455020000001</v>
      </c>
      <c r="AF21">
        <v>3.0796560039999998</v>
      </c>
      <c r="AG21">
        <v>3.170758872</v>
      </c>
      <c r="AH21">
        <v>3.2637300360000001</v>
      </c>
      <c r="AI21">
        <v>3.3247259589999998</v>
      </c>
      <c r="AJ21">
        <v>3.387992465</v>
      </c>
      <c r="AK21">
        <v>3.4536566039999999</v>
      </c>
      <c r="AL21">
        <v>3.5225325399999998</v>
      </c>
      <c r="AM21">
        <v>3.5923394179999999</v>
      </c>
      <c r="AN21">
        <v>3.6620037120000002</v>
      </c>
      <c r="AO21">
        <v>3.7320959469999999</v>
      </c>
      <c r="AP21">
        <v>3.802442181</v>
      </c>
      <c r="AQ21">
        <v>3.8737224019999998</v>
      </c>
      <c r="AR21">
        <v>3.9448074169999998</v>
      </c>
      <c r="AS21">
        <v>4.051145494</v>
      </c>
      <c r="AT21">
        <v>4.158829044</v>
      </c>
      <c r="AU21">
        <v>4.267598757</v>
      </c>
      <c r="AV21">
        <v>4.3777796929999999</v>
      </c>
      <c r="AW21">
        <v>4.4930304699999999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2.4531629179999999</v>
      </c>
      <c r="X22">
        <v>2.4780560629999999</v>
      </c>
      <c r="Y22">
        <v>2.5161861160000001</v>
      </c>
      <c r="Z22">
        <v>2.558523417</v>
      </c>
      <c r="AA22">
        <v>2.603624001</v>
      </c>
      <c r="AB22">
        <v>2.6509687309999999</v>
      </c>
      <c r="AC22">
        <v>2.7007231370000002</v>
      </c>
      <c r="AD22">
        <v>2.751271054</v>
      </c>
      <c r="AE22">
        <v>2.801142826</v>
      </c>
      <c r="AF22">
        <v>2.8509469059999999</v>
      </c>
      <c r="AG22">
        <v>2.900956415</v>
      </c>
      <c r="AH22">
        <v>2.9520984170000002</v>
      </c>
      <c r="AI22">
        <v>3.0020320489999999</v>
      </c>
      <c r="AJ22">
        <v>3.0522146590000001</v>
      </c>
      <c r="AK22">
        <v>3.1039760099999998</v>
      </c>
      <c r="AL22">
        <v>3.1565741279999999</v>
      </c>
      <c r="AM22">
        <v>3.2098096690000002</v>
      </c>
      <c r="AN22">
        <v>3.2631743100000001</v>
      </c>
      <c r="AO22">
        <v>3.3162402929999999</v>
      </c>
      <c r="AP22">
        <v>3.3692111549999999</v>
      </c>
      <c r="AQ22">
        <v>3.4229880669999999</v>
      </c>
      <c r="AR22">
        <v>3.4764074900000002</v>
      </c>
      <c r="AS22">
        <v>3.533031356</v>
      </c>
      <c r="AT22">
        <v>3.5922409719999999</v>
      </c>
      <c r="AU22">
        <v>3.6532376200000001</v>
      </c>
      <c r="AV22">
        <v>3.7160063820000002</v>
      </c>
      <c r="AW22">
        <v>3.783681391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136.4807524</v>
      </c>
      <c r="X23">
        <v>134.80099469999999</v>
      </c>
      <c r="Y23">
        <v>133.56551769999999</v>
      </c>
      <c r="Z23">
        <v>132.78962229999999</v>
      </c>
      <c r="AA23">
        <v>132.42897830000001</v>
      </c>
      <c r="AB23">
        <v>132.3672368</v>
      </c>
      <c r="AC23">
        <v>132.52747070000001</v>
      </c>
      <c r="AD23">
        <v>132.6497517</v>
      </c>
      <c r="AE23">
        <v>132.8579311</v>
      </c>
      <c r="AF23">
        <v>133.13384880000001</v>
      </c>
      <c r="AG23">
        <v>133.45999889999999</v>
      </c>
      <c r="AH23">
        <v>133.84866589999999</v>
      </c>
      <c r="AI23">
        <v>134.229029</v>
      </c>
      <c r="AJ23">
        <v>134.6085329</v>
      </c>
      <c r="AK23">
        <v>135.0134334</v>
      </c>
      <c r="AL23">
        <v>135.42013489999999</v>
      </c>
      <c r="AM23">
        <v>135.82538940000001</v>
      </c>
      <c r="AN23">
        <v>136.24992639999999</v>
      </c>
      <c r="AO23">
        <v>136.64998650000001</v>
      </c>
      <c r="AP23">
        <v>137.0354644</v>
      </c>
      <c r="AQ23">
        <v>137.43677310000001</v>
      </c>
      <c r="AR23">
        <v>137.82330529999999</v>
      </c>
      <c r="AS23">
        <v>138.2407011</v>
      </c>
      <c r="AT23">
        <v>138.6859724</v>
      </c>
      <c r="AU23">
        <v>139.15531100000001</v>
      </c>
      <c r="AV23">
        <v>139.6623017</v>
      </c>
      <c r="AW23">
        <v>140.30994770000001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3.2661775450000001</v>
      </c>
      <c r="X24">
        <v>3.2309646349999999</v>
      </c>
      <c r="Y24">
        <v>3.2186409299999998</v>
      </c>
      <c r="Z24">
        <v>3.2317267740000002</v>
      </c>
      <c r="AA24">
        <v>3.2658695099999999</v>
      </c>
      <c r="AB24">
        <v>3.3149922140000001</v>
      </c>
      <c r="AC24">
        <v>3.3742633940000002</v>
      </c>
      <c r="AD24">
        <v>3.4403927090000002</v>
      </c>
      <c r="AE24">
        <v>3.5095952220000002</v>
      </c>
      <c r="AF24">
        <v>3.5802880020000001</v>
      </c>
      <c r="AG24">
        <v>3.6515184170000001</v>
      </c>
      <c r="AH24">
        <v>3.7231424390000001</v>
      </c>
      <c r="AI24">
        <v>3.7924926719999998</v>
      </c>
      <c r="AJ24">
        <v>3.8598019510000001</v>
      </c>
      <c r="AK24">
        <v>3.925588667</v>
      </c>
      <c r="AL24">
        <v>3.9899384449999999</v>
      </c>
      <c r="AM24">
        <v>4.0531675869999999</v>
      </c>
      <c r="AN24">
        <v>4.1143512649999998</v>
      </c>
      <c r="AO24">
        <v>4.1740808740000004</v>
      </c>
      <c r="AP24">
        <v>4.2328011439999997</v>
      </c>
      <c r="AQ24">
        <v>4.2912493129999998</v>
      </c>
      <c r="AR24">
        <v>4.3493208250000004</v>
      </c>
      <c r="AS24">
        <v>4.4067290659999996</v>
      </c>
      <c r="AT24">
        <v>4.4638502439999996</v>
      </c>
      <c r="AU24">
        <v>4.5211176719999999</v>
      </c>
      <c r="AV24">
        <v>4.5791490909999997</v>
      </c>
      <c r="AW24">
        <v>4.6397655589999998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36.209666179999999</v>
      </c>
      <c r="X25">
        <v>36.258293899999998</v>
      </c>
      <c r="Y25">
        <v>36.49875213</v>
      </c>
      <c r="Z25">
        <v>36.87483804</v>
      </c>
      <c r="AA25">
        <v>37.361270599999997</v>
      </c>
      <c r="AB25">
        <v>37.914717860000003</v>
      </c>
      <c r="AC25">
        <v>38.519449440000002</v>
      </c>
      <c r="AD25">
        <v>39.174903669999999</v>
      </c>
      <c r="AE25">
        <v>39.838043220000003</v>
      </c>
      <c r="AF25">
        <v>40.512166090000001</v>
      </c>
      <c r="AG25">
        <v>41.197294890000002</v>
      </c>
      <c r="AH25">
        <v>41.908910929999998</v>
      </c>
      <c r="AI25">
        <v>42.604720610000001</v>
      </c>
      <c r="AJ25">
        <v>43.301191019999997</v>
      </c>
      <c r="AK25">
        <v>44.022731810000003</v>
      </c>
      <c r="AL25">
        <v>44.751609340000002</v>
      </c>
      <c r="AM25">
        <v>45.484673000000001</v>
      </c>
      <c r="AN25">
        <v>46.202045310000003</v>
      </c>
      <c r="AO25">
        <v>46.899402690000002</v>
      </c>
      <c r="AP25">
        <v>47.58627328</v>
      </c>
      <c r="AQ25">
        <v>48.282154609999999</v>
      </c>
      <c r="AR25">
        <v>48.960847579999999</v>
      </c>
      <c r="AS25">
        <v>49.662658209999996</v>
      </c>
      <c r="AT25">
        <v>50.382428679999997</v>
      </c>
      <c r="AU25">
        <v>51.109539490000003</v>
      </c>
      <c r="AV25">
        <v>51.848784139999999</v>
      </c>
      <c r="AW25">
        <v>52.663341279999997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33.190531739999997</v>
      </c>
      <c r="X26">
        <v>32.558557229999998</v>
      </c>
      <c r="Y26">
        <v>31.923788760000001</v>
      </c>
      <c r="Z26">
        <v>31.312783379999999</v>
      </c>
      <c r="AA26">
        <v>30.753143219999998</v>
      </c>
      <c r="AB26">
        <v>30.251354750000001</v>
      </c>
      <c r="AC26">
        <v>29.80220216</v>
      </c>
      <c r="AD26">
        <v>29.383829460000001</v>
      </c>
      <c r="AE26">
        <v>28.995203</v>
      </c>
      <c r="AF26">
        <v>28.6349169</v>
      </c>
      <c r="AG26">
        <v>28.29884998</v>
      </c>
      <c r="AH26">
        <v>27.9864088</v>
      </c>
      <c r="AI26">
        <v>27.69812026</v>
      </c>
      <c r="AJ26">
        <v>27.422143089999999</v>
      </c>
      <c r="AK26">
        <v>27.156857169999999</v>
      </c>
      <c r="AL26">
        <v>26.89838675</v>
      </c>
      <c r="AM26">
        <v>26.6443683</v>
      </c>
      <c r="AN26">
        <v>26.393819000000001</v>
      </c>
      <c r="AO26">
        <v>26.1449073</v>
      </c>
      <c r="AP26">
        <v>25.895846200000001</v>
      </c>
      <c r="AQ26">
        <v>25.64806081</v>
      </c>
      <c r="AR26">
        <v>25.399305470000002</v>
      </c>
      <c r="AS26">
        <v>25.150682539999998</v>
      </c>
      <c r="AT26">
        <v>24.90035769</v>
      </c>
      <c r="AU26">
        <v>24.646737139999999</v>
      </c>
      <c r="AV26">
        <v>24.389501809999999</v>
      </c>
      <c r="AW26">
        <v>24.142878790000001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19.276705459999999</v>
      </c>
      <c r="X27">
        <v>18.851619400000001</v>
      </c>
      <c r="Y27">
        <v>18.57552673</v>
      </c>
      <c r="Z27">
        <v>18.480449419999999</v>
      </c>
      <c r="AA27">
        <v>18.532415279999999</v>
      </c>
      <c r="AB27">
        <v>18.680179519999999</v>
      </c>
      <c r="AC27">
        <v>18.885357290000002</v>
      </c>
      <c r="AD27">
        <v>19.1419584</v>
      </c>
      <c r="AE27">
        <v>19.42263286</v>
      </c>
      <c r="AF27">
        <v>19.713230809999999</v>
      </c>
      <c r="AG27">
        <v>20.004779540000001</v>
      </c>
      <c r="AH27">
        <v>20.294130370000001</v>
      </c>
      <c r="AI27">
        <v>20.569674989999999</v>
      </c>
      <c r="AJ27">
        <v>20.82798391</v>
      </c>
      <c r="AK27">
        <v>21.06797165</v>
      </c>
      <c r="AL27">
        <v>21.288115900000001</v>
      </c>
      <c r="AM27">
        <v>21.489502959999999</v>
      </c>
      <c r="AN27">
        <v>21.670433039999999</v>
      </c>
      <c r="AO27">
        <v>21.83316177</v>
      </c>
      <c r="AP27">
        <v>21.980186419999999</v>
      </c>
      <c r="AQ27">
        <v>22.117478330000001</v>
      </c>
      <c r="AR27">
        <v>22.247532339999999</v>
      </c>
      <c r="AS27">
        <v>22.373758219999999</v>
      </c>
      <c r="AT27">
        <v>22.500533709999999</v>
      </c>
      <c r="AU27">
        <v>22.634941019999999</v>
      </c>
      <c r="AV27">
        <v>22.783750529999999</v>
      </c>
      <c r="AW27">
        <v>22.959259500000002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23.301096439999998</v>
      </c>
      <c r="X28">
        <v>22.815042309999999</v>
      </c>
      <c r="Y28">
        <v>22.343562899999998</v>
      </c>
      <c r="Z28">
        <v>21.891637509999999</v>
      </c>
      <c r="AA28">
        <v>21.453420820000002</v>
      </c>
      <c r="AB28">
        <v>21.02067834</v>
      </c>
      <c r="AC28">
        <v>20.58757851</v>
      </c>
      <c r="AD28">
        <v>20.147260070000002</v>
      </c>
      <c r="AE28">
        <v>19.697492130000001</v>
      </c>
      <c r="AF28">
        <v>19.237391030000001</v>
      </c>
      <c r="AG28">
        <v>18.767115759999999</v>
      </c>
      <c r="AH28">
        <v>18.287815739999999</v>
      </c>
      <c r="AI28">
        <v>17.799768350000001</v>
      </c>
      <c r="AJ28">
        <v>17.305335580000001</v>
      </c>
      <c r="AK28">
        <v>16.807004169999999</v>
      </c>
      <c r="AL28">
        <v>16.30745709</v>
      </c>
      <c r="AM28">
        <v>15.8093298</v>
      </c>
      <c r="AN28">
        <v>15.31731615</v>
      </c>
      <c r="AO28">
        <v>14.83342066</v>
      </c>
      <c r="AP28">
        <v>14.35933144</v>
      </c>
      <c r="AQ28">
        <v>13.896945240000001</v>
      </c>
      <c r="AR28">
        <v>13.447863229999999</v>
      </c>
      <c r="AS28">
        <v>13.013473400000001</v>
      </c>
      <c r="AT28">
        <v>12.59525936</v>
      </c>
      <c r="AU28">
        <v>12.19433098</v>
      </c>
      <c r="AV28">
        <v>11.811479650000001</v>
      </c>
      <c r="AW28">
        <v>11.447656419999999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21.236574990000001</v>
      </c>
      <c r="X29">
        <v>21.086517260000001</v>
      </c>
      <c r="Y29">
        <v>21.00524622</v>
      </c>
      <c r="Z29">
        <v>20.99818715</v>
      </c>
      <c r="AA29">
        <v>21.062858909999999</v>
      </c>
      <c r="AB29">
        <v>21.18531407</v>
      </c>
      <c r="AC29">
        <v>21.358619919999999</v>
      </c>
      <c r="AD29">
        <v>21.36140735</v>
      </c>
      <c r="AE29">
        <v>21.39496462</v>
      </c>
      <c r="AF29">
        <v>21.455855939999999</v>
      </c>
      <c r="AG29">
        <v>21.540440350000001</v>
      </c>
      <c r="AH29">
        <v>21.648257600000001</v>
      </c>
      <c r="AI29">
        <v>21.764252110000001</v>
      </c>
      <c r="AJ29">
        <v>21.892077319999999</v>
      </c>
      <c r="AK29">
        <v>22.03327999</v>
      </c>
      <c r="AL29">
        <v>22.184627339999999</v>
      </c>
      <c r="AM29">
        <v>22.344347729999999</v>
      </c>
      <c r="AN29">
        <v>22.551961590000001</v>
      </c>
      <c r="AO29">
        <v>22.76501326</v>
      </c>
      <c r="AP29">
        <v>22.98102591</v>
      </c>
      <c r="AQ29">
        <v>23.200884850000001</v>
      </c>
      <c r="AR29">
        <v>23.418435909999999</v>
      </c>
      <c r="AS29">
        <v>23.633399650000001</v>
      </c>
      <c r="AT29">
        <v>23.843542679999999</v>
      </c>
      <c r="AU29">
        <v>24.04864474</v>
      </c>
      <c r="AV29">
        <v>24.249636509999998</v>
      </c>
      <c r="AW29">
        <v>24.457046160000001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35141.101869999999</v>
      </c>
      <c r="X30">
        <v>34952.141320000002</v>
      </c>
      <c r="Y30">
        <v>34795.468350000003</v>
      </c>
      <c r="Z30">
        <v>34681.575539999998</v>
      </c>
      <c r="AA30">
        <v>34602.386619999997</v>
      </c>
      <c r="AB30">
        <v>34545.016300000003</v>
      </c>
      <c r="AC30">
        <v>34501.002610000003</v>
      </c>
      <c r="AD30">
        <v>34458.615189999997</v>
      </c>
      <c r="AE30">
        <v>34415.111349999999</v>
      </c>
      <c r="AF30">
        <v>34369.644990000001</v>
      </c>
      <c r="AG30">
        <v>34322.636169999998</v>
      </c>
      <c r="AH30">
        <v>34275.713190000002</v>
      </c>
      <c r="AI30">
        <v>34227.205349999997</v>
      </c>
      <c r="AJ30">
        <v>34179.127939999998</v>
      </c>
      <c r="AK30">
        <v>34132.73345</v>
      </c>
      <c r="AL30">
        <v>34089.118909999997</v>
      </c>
      <c r="AM30">
        <v>34048.5556</v>
      </c>
      <c r="AN30">
        <v>34018.428079999998</v>
      </c>
      <c r="AO30">
        <v>33996.991999999998</v>
      </c>
      <c r="AP30">
        <v>33981.342799999999</v>
      </c>
      <c r="AQ30">
        <v>33969.835910000002</v>
      </c>
      <c r="AR30">
        <v>33960.507740000001</v>
      </c>
      <c r="AS30">
        <v>33951.643609999999</v>
      </c>
      <c r="AT30">
        <v>33943.178899999999</v>
      </c>
      <c r="AU30">
        <v>33934.881560000002</v>
      </c>
      <c r="AV30">
        <v>33926.548459999998</v>
      </c>
      <c r="AW30">
        <v>33920.197780000002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1210.002356</v>
      </c>
      <c r="X31">
        <v>1299.865164</v>
      </c>
      <c r="Y31">
        <v>1390.0273689999999</v>
      </c>
      <c r="Z31">
        <v>1477.3008259999999</v>
      </c>
      <c r="AA31">
        <v>1559.0196450000001</v>
      </c>
      <c r="AB31">
        <v>1632.866131</v>
      </c>
      <c r="AC31">
        <v>1697.3173750000001</v>
      </c>
      <c r="AD31">
        <v>1751.0297559999999</v>
      </c>
      <c r="AE31">
        <v>1793.5406009999999</v>
      </c>
      <c r="AF31">
        <v>1824.6581309999999</v>
      </c>
      <c r="AG31">
        <v>1844.4200310000001</v>
      </c>
      <c r="AH31">
        <v>1853.061463</v>
      </c>
      <c r="AI31">
        <v>1851.0638409999999</v>
      </c>
      <c r="AJ31">
        <v>1838.8922769999999</v>
      </c>
      <c r="AK31">
        <v>1817.0821659999999</v>
      </c>
      <c r="AL31">
        <v>1786.3753529999999</v>
      </c>
      <c r="AM31">
        <v>1747.603333</v>
      </c>
      <c r="AN31">
        <v>1702.049278</v>
      </c>
      <c r="AO31">
        <v>1650.617534</v>
      </c>
      <c r="AP31">
        <v>1594.2214019999999</v>
      </c>
      <c r="AQ31">
        <v>1533.8538060000001</v>
      </c>
      <c r="AR31">
        <v>1470.4923739999999</v>
      </c>
      <c r="AS31">
        <v>1405.096783</v>
      </c>
      <c r="AT31">
        <v>1338.539276</v>
      </c>
      <c r="AU31">
        <v>1271.584824</v>
      </c>
      <c r="AV31">
        <v>1204.8929800000001</v>
      </c>
      <c r="AW31">
        <v>1139.0510630000001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5651.0726629999999</v>
      </c>
      <c r="X32">
        <v>5657.9262230000004</v>
      </c>
      <c r="Y32">
        <v>5656.5806849999999</v>
      </c>
      <c r="Z32">
        <v>5647.893059</v>
      </c>
      <c r="AA32">
        <v>5629.6589800000002</v>
      </c>
      <c r="AB32">
        <v>5599.0217169999996</v>
      </c>
      <c r="AC32">
        <v>5554.0759429999998</v>
      </c>
      <c r="AD32">
        <v>5492.7437440000003</v>
      </c>
      <c r="AE32">
        <v>5414.6205190000001</v>
      </c>
      <c r="AF32">
        <v>5319.8349529999996</v>
      </c>
      <c r="AG32">
        <v>5208.9448030000003</v>
      </c>
      <c r="AH32">
        <v>5082.8982299999998</v>
      </c>
      <c r="AI32">
        <v>4942.4761179999996</v>
      </c>
      <c r="AJ32">
        <v>4789.1836219999996</v>
      </c>
      <c r="AK32">
        <v>4624.6584940000002</v>
      </c>
      <c r="AL32">
        <v>4450.7117539999999</v>
      </c>
      <c r="AM32">
        <v>4269.2164059999996</v>
      </c>
      <c r="AN32">
        <v>4082.4863810000002</v>
      </c>
      <c r="AO32">
        <v>3892.2756589999999</v>
      </c>
      <c r="AP32">
        <v>3700.2779070000001</v>
      </c>
      <c r="AQ32">
        <v>3508.1851059999999</v>
      </c>
      <c r="AR32">
        <v>3317.5556809999998</v>
      </c>
      <c r="AS32">
        <v>3129.7825379999999</v>
      </c>
      <c r="AT32">
        <v>2946.1284089999999</v>
      </c>
      <c r="AU32">
        <v>2767.6410030000002</v>
      </c>
      <c r="AV32">
        <v>2595.1620400000002</v>
      </c>
      <c r="AW32">
        <v>2429.3692839999999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8448.3865519999999</v>
      </c>
      <c r="X33">
        <v>8396.1817050000009</v>
      </c>
      <c r="Y33">
        <v>8332.3866070000004</v>
      </c>
      <c r="Z33">
        <v>8259.4480469999999</v>
      </c>
      <c r="AA33">
        <v>8175.0395109999999</v>
      </c>
      <c r="AB33">
        <v>8075.8435829999999</v>
      </c>
      <c r="AC33">
        <v>7959.6986829999996</v>
      </c>
      <c r="AD33">
        <v>7824.1364830000002</v>
      </c>
      <c r="AE33">
        <v>7668.7937940000002</v>
      </c>
      <c r="AF33">
        <v>7493.9746500000001</v>
      </c>
      <c r="AG33">
        <v>7300.5181560000001</v>
      </c>
      <c r="AH33">
        <v>7089.7661889999999</v>
      </c>
      <c r="AI33">
        <v>6862.8576149999999</v>
      </c>
      <c r="AJ33">
        <v>6621.8632559999996</v>
      </c>
      <c r="AK33">
        <v>6369.0128219999997</v>
      </c>
      <c r="AL33">
        <v>6106.6884799999998</v>
      </c>
      <c r="AM33">
        <v>5837.3253860000004</v>
      </c>
      <c r="AN33">
        <v>5563.876362</v>
      </c>
      <c r="AO33">
        <v>5288.5489369999996</v>
      </c>
      <c r="AP33">
        <v>5013.4543450000001</v>
      </c>
      <c r="AQ33">
        <v>4740.6642529999999</v>
      </c>
      <c r="AR33">
        <v>4472.055934</v>
      </c>
      <c r="AS33">
        <v>4209.2932650000002</v>
      </c>
      <c r="AT33">
        <v>3953.855059</v>
      </c>
      <c r="AU33">
        <v>3706.9439649999999</v>
      </c>
      <c r="AV33">
        <v>3469.500716</v>
      </c>
      <c r="AW33">
        <v>3242.2529479999998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8349.7915410000005</v>
      </c>
      <c r="X34">
        <v>8251.2725620000001</v>
      </c>
      <c r="Y34">
        <v>8143.6979730000003</v>
      </c>
      <c r="Z34">
        <v>8029.8353580000003</v>
      </c>
      <c r="AA34">
        <v>7907.7780620000003</v>
      </c>
      <c r="AB34">
        <v>7774.6482329999999</v>
      </c>
      <c r="AC34">
        <v>7628.5561470000002</v>
      </c>
      <c r="AD34">
        <v>7467.2996649999995</v>
      </c>
      <c r="AE34">
        <v>7290.5320439999996</v>
      </c>
      <c r="AF34">
        <v>7098.4971850000002</v>
      </c>
      <c r="AG34">
        <v>6891.9123710000003</v>
      </c>
      <c r="AH34">
        <v>6671.9460710000003</v>
      </c>
      <c r="AI34">
        <v>6439.5827719999997</v>
      </c>
      <c r="AJ34">
        <v>6196.6521510000002</v>
      </c>
      <c r="AK34">
        <v>5945.1228229999997</v>
      </c>
      <c r="AL34">
        <v>5687.0723170000001</v>
      </c>
      <c r="AM34">
        <v>5424.6162299999996</v>
      </c>
      <c r="AN34">
        <v>5160.3079479999997</v>
      </c>
      <c r="AO34">
        <v>4896.0361309999998</v>
      </c>
      <c r="AP34">
        <v>4633.5986579999999</v>
      </c>
      <c r="AQ34">
        <v>4374.7459060000001</v>
      </c>
      <c r="AR34">
        <v>4121.049395</v>
      </c>
      <c r="AS34">
        <v>3873.8918650000001</v>
      </c>
      <c r="AT34">
        <v>3634.4891360000001</v>
      </c>
      <c r="AU34">
        <v>3403.8144830000001</v>
      </c>
      <c r="AV34">
        <v>3182.61213</v>
      </c>
      <c r="AW34">
        <v>2971.4387689999999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7256.489235</v>
      </c>
      <c r="X35">
        <v>6968.0916809999999</v>
      </c>
      <c r="Y35">
        <v>6691.8411370000003</v>
      </c>
      <c r="Z35">
        <v>6428.4025449999999</v>
      </c>
      <c r="AA35">
        <v>6175.9045889999998</v>
      </c>
      <c r="AB35">
        <v>5932.009591</v>
      </c>
      <c r="AC35">
        <v>5694.8934980000004</v>
      </c>
      <c r="AD35">
        <v>5462.6181159999996</v>
      </c>
      <c r="AE35">
        <v>5234.1877699999995</v>
      </c>
      <c r="AF35">
        <v>5008.9452840000004</v>
      </c>
      <c r="AG35">
        <v>4786.5130310000004</v>
      </c>
      <c r="AH35">
        <v>4566.7827429999998</v>
      </c>
      <c r="AI35">
        <v>4349.6169710000004</v>
      </c>
      <c r="AJ35">
        <v>4135.3179170000003</v>
      </c>
      <c r="AK35">
        <v>3924.2897790000002</v>
      </c>
      <c r="AL35">
        <v>3717.0138550000001</v>
      </c>
      <c r="AM35">
        <v>3514.0201959999999</v>
      </c>
      <c r="AN35">
        <v>3316.080743</v>
      </c>
      <c r="AO35">
        <v>3123.6695679999998</v>
      </c>
      <c r="AP35">
        <v>2937.2436680000001</v>
      </c>
      <c r="AQ35">
        <v>2757.261465</v>
      </c>
      <c r="AR35">
        <v>2584.1200020000001</v>
      </c>
      <c r="AS35">
        <v>2418.1524060000002</v>
      </c>
      <c r="AT35">
        <v>2259.6311129999999</v>
      </c>
      <c r="AU35">
        <v>2108.7336260000002</v>
      </c>
      <c r="AV35">
        <v>1965.5479</v>
      </c>
      <c r="AW35">
        <v>1830.0913700000001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2177.4420879999998</v>
      </c>
      <c r="X36">
        <v>2063.5445110000001</v>
      </c>
      <c r="Y36">
        <v>1956.5106880000001</v>
      </c>
      <c r="Z36">
        <v>1856.147052</v>
      </c>
      <c r="AA36">
        <v>1761.7643419999999</v>
      </c>
      <c r="AB36">
        <v>1672.5967659999999</v>
      </c>
      <c r="AC36">
        <v>1588.0011710000001</v>
      </c>
      <c r="AD36">
        <v>1507.3309420000001</v>
      </c>
      <c r="AE36">
        <v>1430.1491100000001</v>
      </c>
      <c r="AF36">
        <v>1356.1036409999999</v>
      </c>
      <c r="AG36">
        <v>1284.9147869999999</v>
      </c>
      <c r="AH36">
        <v>1216.3714339999999</v>
      </c>
      <c r="AI36">
        <v>1150.2730759999999</v>
      </c>
      <c r="AJ36">
        <v>1086.5157690000001</v>
      </c>
      <c r="AK36">
        <v>1025.0277719999999</v>
      </c>
      <c r="AL36">
        <v>965.76777019999997</v>
      </c>
      <c r="AM36">
        <v>908.71602870000004</v>
      </c>
      <c r="AN36">
        <v>853.91651360000003</v>
      </c>
      <c r="AO36">
        <v>801.36073069999998</v>
      </c>
      <c r="AP36">
        <v>751.04608589999998</v>
      </c>
      <c r="AQ36">
        <v>702.9804987</v>
      </c>
      <c r="AR36">
        <v>657.1680609</v>
      </c>
      <c r="AS36">
        <v>613.6072461</v>
      </c>
      <c r="AT36">
        <v>572.29068229999996</v>
      </c>
      <c r="AU36">
        <v>533.19725730000005</v>
      </c>
      <c r="AV36">
        <v>496.29266480000001</v>
      </c>
      <c r="AW36">
        <v>461.53327999999999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713.74868300000003</v>
      </c>
      <c r="X37">
        <v>665.82455149999998</v>
      </c>
      <c r="Y37">
        <v>621.16582840000001</v>
      </c>
      <c r="Z37">
        <v>579.63822359999995</v>
      </c>
      <c r="AA37">
        <v>541.011979</v>
      </c>
      <c r="AB37">
        <v>505.04659190000001</v>
      </c>
      <c r="AC37">
        <v>471.52179710000001</v>
      </c>
      <c r="AD37">
        <v>440.22334499999999</v>
      </c>
      <c r="AE37">
        <v>410.97131539999998</v>
      </c>
      <c r="AF37">
        <v>383.60492579999999</v>
      </c>
      <c r="AG37">
        <v>357.9804638</v>
      </c>
      <c r="AH37">
        <v>333.97049750000002</v>
      </c>
      <c r="AI37">
        <v>311.45531199999999</v>
      </c>
      <c r="AJ37">
        <v>290.33496330000003</v>
      </c>
      <c r="AK37">
        <v>270.51947080000002</v>
      </c>
      <c r="AL37">
        <v>251.92767470000001</v>
      </c>
      <c r="AM37">
        <v>234.48623319999999</v>
      </c>
      <c r="AN37">
        <v>218.1340922</v>
      </c>
      <c r="AO37">
        <v>202.80863299999999</v>
      </c>
      <c r="AP37">
        <v>188.45229370000001</v>
      </c>
      <c r="AQ37">
        <v>175.0127482</v>
      </c>
      <c r="AR37">
        <v>162.4409972</v>
      </c>
      <c r="AS37">
        <v>150.69094240000001</v>
      </c>
      <c r="AT37">
        <v>139.7191598</v>
      </c>
      <c r="AU37">
        <v>129.48372570000001</v>
      </c>
      <c r="AV37">
        <v>119.9440719</v>
      </c>
      <c r="AW37">
        <v>111.0612376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51.511254219999998</v>
      </c>
      <c r="X38">
        <v>67.358570880000002</v>
      </c>
      <c r="Y38">
        <v>86.512455739999893</v>
      </c>
      <c r="Z38">
        <v>109.6625853</v>
      </c>
      <c r="AA38">
        <v>137.35395320000001</v>
      </c>
      <c r="AB38">
        <v>170.03508439999999</v>
      </c>
      <c r="AC38">
        <v>208.1529525</v>
      </c>
      <c r="AD38">
        <v>251.9965966</v>
      </c>
      <c r="AE38">
        <v>301.93599260000002</v>
      </c>
      <c r="AF38">
        <v>358.30471369999998</v>
      </c>
      <c r="AG38">
        <v>421.38302090000002</v>
      </c>
      <c r="AH38">
        <v>491.39924639999998</v>
      </c>
      <c r="AI38">
        <v>568.33772820000002</v>
      </c>
      <c r="AJ38">
        <v>652.20248240000001</v>
      </c>
      <c r="AK38">
        <v>742.85952039999995</v>
      </c>
      <c r="AL38">
        <v>840.05999569999994</v>
      </c>
      <c r="AM38">
        <v>943.40920319999998</v>
      </c>
      <c r="AN38">
        <v>1052.926549</v>
      </c>
      <c r="AO38">
        <v>1167.997916</v>
      </c>
      <c r="AP38">
        <v>1287.857898</v>
      </c>
      <c r="AQ38">
        <v>1411.8019939999999</v>
      </c>
      <c r="AR38">
        <v>1539.089356</v>
      </c>
      <c r="AS38">
        <v>1669.0139959999999</v>
      </c>
      <c r="AT38">
        <v>1801.060236</v>
      </c>
      <c r="AU38">
        <v>1934.7518279999999</v>
      </c>
      <c r="AV38">
        <v>2069.6762869999998</v>
      </c>
      <c r="AW38">
        <v>2205.7437140000002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35.389412139999997</v>
      </c>
      <c r="X39">
        <v>45.572426540000002</v>
      </c>
      <c r="Y39">
        <v>57.641031490000003</v>
      </c>
      <c r="Z39">
        <v>71.965278350000006</v>
      </c>
      <c r="AA39">
        <v>88.812210190000002</v>
      </c>
      <c r="AB39">
        <v>108.3813437</v>
      </c>
      <c r="AC39">
        <v>130.8654932</v>
      </c>
      <c r="AD39">
        <v>156.35738889999999</v>
      </c>
      <c r="AE39">
        <v>184.99401080000001</v>
      </c>
      <c r="AF39">
        <v>216.88555310000001</v>
      </c>
      <c r="AG39">
        <v>252.10643440000001</v>
      </c>
      <c r="AH39">
        <v>290.69681100000003</v>
      </c>
      <c r="AI39">
        <v>332.5564574</v>
      </c>
      <c r="AJ39">
        <v>377.59729449999998</v>
      </c>
      <c r="AK39">
        <v>425.654248</v>
      </c>
      <c r="AL39">
        <v>476.50164139999998</v>
      </c>
      <c r="AM39">
        <v>529.83879239999999</v>
      </c>
      <c r="AN39">
        <v>585.5894902</v>
      </c>
      <c r="AO39">
        <v>643.34350410000002</v>
      </c>
      <c r="AP39">
        <v>702.61947190000001</v>
      </c>
      <c r="AQ39">
        <v>762.97628889999999</v>
      </c>
      <c r="AR39">
        <v>823.96322599999996</v>
      </c>
      <c r="AS39">
        <v>885.15593909999996</v>
      </c>
      <c r="AT39">
        <v>946.23393639999995</v>
      </c>
      <c r="AU39">
        <v>1006.903188</v>
      </c>
      <c r="AV39">
        <v>1066.907267</v>
      </c>
      <c r="AW39">
        <v>1126.148146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39.651844750000002</v>
      </c>
      <c r="X40">
        <v>48.87900818</v>
      </c>
      <c r="Y40">
        <v>59.12832908</v>
      </c>
      <c r="Z40">
        <v>70.565097649999998</v>
      </c>
      <c r="AA40">
        <v>83.24492352</v>
      </c>
      <c r="AB40">
        <v>97.158820149999997</v>
      </c>
      <c r="AC40">
        <v>112.2878929</v>
      </c>
      <c r="AD40">
        <v>128.53670299999999</v>
      </c>
      <c r="AE40">
        <v>145.8404687</v>
      </c>
      <c r="AF40">
        <v>164.11213799999999</v>
      </c>
      <c r="AG40">
        <v>183.2389129</v>
      </c>
      <c r="AH40">
        <v>203.08517800000001</v>
      </c>
      <c r="AI40">
        <v>223.436511</v>
      </c>
      <c r="AJ40">
        <v>244.09602219999999</v>
      </c>
      <c r="AK40">
        <v>264.83206050000001</v>
      </c>
      <c r="AL40">
        <v>285.39440719999999</v>
      </c>
      <c r="AM40">
        <v>305.51167479999998</v>
      </c>
      <c r="AN40">
        <v>325.02974899999998</v>
      </c>
      <c r="AO40">
        <v>343.65573669999998</v>
      </c>
      <c r="AP40">
        <v>361.08909920000002</v>
      </c>
      <c r="AQ40">
        <v>377.06840779999999</v>
      </c>
      <c r="AR40">
        <v>391.35146529999997</v>
      </c>
      <c r="AS40">
        <v>403.72732600000001</v>
      </c>
      <c r="AT40">
        <v>414.04103859999998</v>
      </c>
      <c r="AU40">
        <v>422.16345059999998</v>
      </c>
      <c r="AV40">
        <v>427.99249950000001</v>
      </c>
      <c r="AW40">
        <v>431.47843510000001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852.07996530000003</v>
      </c>
      <c r="X41">
        <v>1051.303731</v>
      </c>
      <c r="Y41">
        <v>1274.0989489999999</v>
      </c>
      <c r="Z41">
        <v>1524.873061</v>
      </c>
      <c r="AA41">
        <v>1805.8339550000001</v>
      </c>
      <c r="AB41">
        <v>2117.9309640000001</v>
      </c>
      <c r="AC41">
        <v>2462.033324</v>
      </c>
      <c r="AD41">
        <v>2837.4205019999999</v>
      </c>
      <c r="AE41">
        <v>3244.1761040000001</v>
      </c>
      <c r="AF41">
        <v>3682.0036519999999</v>
      </c>
      <c r="AG41">
        <v>4150.1295680000003</v>
      </c>
      <c r="AH41">
        <v>4647.3565600000002</v>
      </c>
      <c r="AI41">
        <v>5170.6594930000001</v>
      </c>
      <c r="AJ41">
        <v>5717.4290639999999</v>
      </c>
      <c r="AK41">
        <v>6284.2062150000002</v>
      </c>
      <c r="AL41">
        <v>6866.9957530000001</v>
      </c>
      <c r="AM41">
        <v>7461.1296460000003</v>
      </c>
      <c r="AN41">
        <v>8064.9719370000003</v>
      </c>
      <c r="AO41">
        <v>8673.0040609999996</v>
      </c>
      <c r="AP41">
        <v>9279.1900060000007</v>
      </c>
      <c r="AQ41">
        <v>9878.2867200000001</v>
      </c>
      <c r="AR41">
        <v>10465.24761</v>
      </c>
      <c r="AS41">
        <v>11035.60212</v>
      </c>
      <c r="AT41">
        <v>11586.280070000001</v>
      </c>
      <c r="AU41">
        <v>12114.70516</v>
      </c>
      <c r="AV41">
        <v>12618.88148</v>
      </c>
      <c r="AW41">
        <v>13098.57007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312.06133610000001</v>
      </c>
      <c r="X42">
        <v>383.30105589999999</v>
      </c>
      <c r="Y42">
        <v>462.35917610000001</v>
      </c>
      <c r="Z42">
        <v>550.68522329999996</v>
      </c>
      <c r="AA42">
        <v>648.93529030000002</v>
      </c>
      <c r="AB42">
        <v>757.31994499999996</v>
      </c>
      <c r="AC42">
        <v>876.02518259999999</v>
      </c>
      <c r="AD42">
        <v>1004.686972</v>
      </c>
      <c r="AE42">
        <v>1143.2278590000001</v>
      </c>
      <c r="AF42">
        <v>1291.4428640000001</v>
      </c>
      <c r="AG42">
        <v>1448.9683580000001</v>
      </c>
      <c r="AH42">
        <v>1615.3022149999999</v>
      </c>
      <c r="AI42">
        <v>1789.3315009999999</v>
      </c>
      <c r="AJ42">
        <v>1970.101447</v>
      </c>
      <c r="AK42">
        <v>2156.3840930000001</v>
      </c>
      <c r="AL42">
        <v>2346.7896529999998</v>
      </c>
      <c r="AM42">
        <v>2539.723563</v>
      </c>
      <c r="AN42">
        <v>2734.6170609999999</v>
      </c>
      <c r="AO42">
        <v>2929.6293059999998</v>
      </c>
      <c r="AP42">
        <v>3122.7721630000001</v>
      </c>
      <c r="AQ42">
        <v>3312.3408490000002</v>
      </c>
      <c r="AR42">
        <v>3496.7165960000002</v>
      </c>
      <c r="AS42">
        <v>3674.4882120000002</v>
      </c>
      <c r="AT42">
        <v>3844.7172799999998</v>
      </c>
      <c r="AU42">
        <v>4006.6397659999998</v>
      </c>
      <c r="AV42">
        <v>4159.6912519999996</v>
      </c>
      <c r="AW42">
        <v>4303.8787609999999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1.07434191E-3</v>
      </c>
      <c r="AO43">
        <v>9.9073553200000001E-4</v>
      </c>
      <c r="AP43">
        <v>9.1363548999999998E-4</v>
      </c>
      <c r="AQ43">
        <v>8.4253545199999998E-4</v>
      </c>
      <c r="AR43">
        <v>7.7696849100000005E-4</v>
      </c>
      <c r="AS43">
        <v>7.1650401700000001E-4</v>
      </c>
      <c r="AT43">
        <v>6.60744949E-4</v>
      </c>
      <c r="AU43">
        <v>6.0932510899999997E-4</v>
      </c>
      <c r="AV43">
        <v>5.6190681200000005E-4</v>
      </c>
      <c r="AW43">
        <v>5.1817865599999998E-4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43.470685289999999</v>
      </c>
      <c r="X44">
        <v>53.016198989999999</v>
      </c>
      <c r="Y44">
        <v>63.514503509999997</v>
      </c>
      <c r="Z44">
        <v>75.155842059999998</v>
      </c>
      <c r="AA44">
        <v>88.026097989999997</v>
      </c>
      <c r="AB44">
        <v>102.15469330000001</v>
      </c>
      <c r="AC44">
        <v>117.570531</v>
      </c>
      <c r="AD44">
        <v>134.2325596</v>
      </c>
      <c r="AE44">
        <v>152.1395383</v>
      </c>
      <c r="AF44">
        <v>171.27524869999999</v>
      </c>
      <c r="AG44">
        <v>191.60433639999999</v>
      </c>
      <c r="AH44">
        <v>213.07481060000001</v>
      </c>
      <c r="AI44">
        <v>235.556341</v>
      </c>
      <c r="AJ44">
        <v>258.94018920000002</v>
      </c>
      <c r="AK44">
        <v>283.08261520000002</v>
      </c>
      <c r="AL44">
        <v>307.81899540000001</v>
      </c>
      <c r="AM44">
        <v>332.95774249999999</v>
      </c>
      <c r="AN44">
        <v>358.44090560000001</v>
      </c>
      <c r="AO44">
        <v>384.04329769999998</v>
      </c>
      <c r="AP44">
        <v>409.51888480000002</v>
      </c>
      <c r="AQ44">
        <v>434.65702690000001</v>
      </c>
      <c r="AR44">
        <v>459.25626829999999</v>
      </c>
      <c r="AS44">
        <v>483.14025729999997</v>
      </c>
      <c r="AT44">
        <v>506.19284590000001</v>
      </c>
      <c r="AU44">
        <v>528.31867620000003</v>
      </c>
      <c r="AV44">
        <v>549.44661640000004</v>
      </c>
      <c r="AW44">
        <v>569.58018700000002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33806.933120000002</v>
      </c>
      <c r="X46">
        <v>33302.706400000003</v>
      </c>
      <c r="Y46">
        <v>32792.210290000003</v>
      </c>
      <c r="Z46">
        <v>32278.665110000002</v>
      </c>
      <c r="AA46">
        <v>31750.177110000001</v>
      </c>
      <c r="AB46">
        <v>31192.032609999998</v>
      </c>
      <c r="AC46">
        <v>30594.064620000001</v>
      </c>
      <c r="AD46">
        <v>29945.38205</v>
      </c>
      <c r="AE46">
        <v>29242.795150000002</v>
      </c>
      <c r="AF46">
        <v>28485.618770000001</v>
      </c>
      <c r="AG46">
        <v>27675.20364</v>
      </c>
      <c r="AH46">
        <v>26814.796630000001</v>
      </c>
      <c r="AI46">
        <v>25907.325700000001</v>
      </c>
      <c r="AJ46">
        <v>24958.75995</v>
      </c>
      <c r="AK46">
        <v>23975.713329999999</v>
      </c>
      <c r="AL46">
        <v>22965.557199999999</v>
      </c>
      <c r="AM46" s="39">
        <v>21935.983810000002</v>
      </c>
      <c r="AN46" s="39">
        <v>20896.851320000002</v>
      </c>
      <c r="AO46" s="39">
        <v>19855.317190000002</v>
      </c>
      <c r="AP46" s="39">
        <v>18818.29436</v>
      </c>
      <c r="AQ46" s="39">
        <v>17792.70378</v>
      </c>
      <c r="AR46" s="39">
        <v>16784.882450000001</v>
      </c>
      <c r="AS46" s="39">
        <v>15800.51505</v>
      </c>
      <c r="AT46" s="39">
        <v>14844.652840000001</v>
      </c>
      <c r="AU46" s="39">
        <v>13921.398880000001</v>
      </c>
      <c r="AV46" s="39">
        <v>13033.952499999999</v>
      </c>
      <c r="AW46" s="39">
        <v>12184.79795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735.26458239999999</v>
      </c>
      <c r="V47" s="39">
        <v>1033.629428</v>
      </c>
      <c r="W47" s="39">
        <v>1334.1687569999999</v>
      </c>
      <c r="X47" s="39">
        <v>1649.434919</v>
      </c>
      <c r="Y47" s="39">
        <v>2003.258067</v>
      </c>
      <c r="Z47" s="39">
        <v>2402.9104280000001</v>
      </c>
      <c r="AA47" s="39">
        <v>2852.2095100000001</v>
      </c>
      <c r="AB47" s="39">
        <v>3352.9836909999999</v>
      </c>
      <c r="AC47" s="39">
        <v>3906.9379960000001</v>
      </c>
      <c r="AD47" s="39">
        <v>4513.2331370000002</v>
      </c>
      <c r="AE47" s="39">
        <v>5172.3162000000002</v>
      </c>
      <c r="AF47" s="39">
        <v>5884.0262240000002</v>
      </c>
      <c r="AG47" s="39">
        <v>6647.4325250000002</v>
      </c>
      <c r="AH47" s="39">
        <v>7460.9165679999996</v>
      </c>
      <c r="AI47">
        <v>8319.8796430000002</v>
      </c>
      <c r="AJ47">
        <v>9220.3679850000008</v>
      </c>
      <c r="AK47">
        <v>10157.020119999999</v>
      </c>
      <c r="AL47">
        <v>11123.56171</v>
      </c>
      <c r="AM47">
        <v>12112.57179</v>
      </c>
      <c r="AN47">
        <v>13121.57677</v>
      </c>
      <c r="AO47">
        <v>14141.67481</v>
      </c>
      <c r="AP47">
        <v>15163.04844</v>
      </c>
      <c r="AQ47">
        <v>16177.13213</v>
      </c>
      <c r="AR47">
        <v>17175.6253</v>
      </c>
      <c r="AS47">
        <v>18151.128570000001</v>
      </c>
      <c r="AT47">
        <v>19098.52607</v>
      </c>
      <c r="AU47">
        <v>20013.482680000001</v>
      </c>
      <c r="AV47">
        <v>20892.595959999999</v>
      </c>
      <c r="AW47">
        <v>21735.399829999998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1.16982327</v>
      </c>
      <c r="V48" s="39">
        <v>1.2729247960000001</v>
      </c>
      <c r="W48" s="39">
        <v>1.3727016620000001</v>
      </c>
      <c r="X48" s="39">
        <v>1.474234767</v>
      </c>
      <c r="Y48" s="39">
        <v>1.5760979310000001</v>
      </c>
      <c r="Z48" s="39">
        <v>1.6746900680000001</v>
      </c>
      <c r="AA48" s="39">
        <v>1.766997076</v>
      </c>
      <c r="AB48" s="39">
        <v>1.850397584</v>
      </c>
      <c r="AC48" s="39">
        <v>1.9231691179999999</v>
      </c>
      <c r="AD48" s="39">
        <v>1.9837915859999999</v>
      </c>
      <c r="AE48" s="39">
        <v>2.031741861</v>
      </c>
      <c r="AF48" s="39">
        <v>2.0668034030000002</v>
      </c>
      <c r="AG48" s="39">
        <v>2.0890193429999999</v>
      </c>
      <c r="AH48" s="39">
        <v>2.0986563130000002</v>
      </c>
      <c r="AI48" s="39">
        <v>2.0962589939999998</v>
      </c>
      <c r="AJ48" s="39">
        <v>2.0823543710000001</v>
      </c>
      <c r="AK48" s="39">
        <v>2.0575489629999999</v>
      </c>
      <c r="AL48" s="39">
        <v>2.0226827150000002</v>
      </c>
      <c r="AM48" s="39">
        <v>1.9786969139999999</v>
      </c>
      <c r="AN48">
        <v>1.927043592</v>
      </c>
      <c r="AO48">
        <v>1.868746225</v>
      </c>
      <c r="AP48">
        <v>1.8048383480000001</v>
      </c>
      <c r="AQ48">
        <v>1.7364434470000001</v>
      </c>
      <c r="AR48">
        <v>1.6646675989999999</v>
      </c>
      <c r="AS48">
        <v>1.590596431</v>
      </c>
      <c r="AT48">
        <v>1.5152166600000001</v>
      </c>
      <c r="AU48">
        <v>1.4393935899999999</v>
      </c>
      <c r="AV48">
        <v>1.3638732200000001</v>
      </c>
      <c r="AW48">
        <v>1.2893197780000001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2880.1679779999999</v>
      </c>
      <c r="V49" s="39">
        <v>2846.579448</v>
      </c>
      <c r="W49" s="39">
        <v>2652.8795030000001</v>
      </c>
      <c r="X49" s="39">
        <v>2545.755541</v>
      </c>
      <c r="Y49" s="39">
        <v>2563.3380360000001</v>
      </c>
      <c r="Z49" s="39">
        <v>2593.925733</v>
      </c>
      <c r="AA49" s="39">
        <v>2619.7663750000002</v>
      </c>
      <c r="AB49" s="39">
        <v>2635.4224180000001</v>
      </c>
      <c r="AC49" s="39">
        <v>2644.314425</v>
      </c>
      <c r="AD49" s="39">
        <v>2642.5155030000001</v>
      </c>
      <c r="AE49" s="39">
        <v>2638.1004600000001</v>
      </c>
      <c r="AF49" s="39">
        <v>2632.7524239999998</v>
      </c>
      <c r="AG49" s="39">
        <v>2627.6717180000001</v>
      </c>
      <c r="AH49" s="39">
        <v>2624.0992970000002</v>
      </c>
      <c r="AI49" s="39">
        <v>2618.86283</v>
      </c>
      <c r="AJ49" s="39">
        <v>2615.5183379999999</v>
      </c>
      <c r="AK49" s="39">
        <v>2613.459824</v>
      </c>
      <c r="AL49" s="39">
        <v>2612.6293110000001</v>
      </c>
      <c r="AM49" s="39">
        <v>2612.2864100000002</v>
      </c>
      <c r="AN49">
        <v>2619.565525</v>
      </c>
      <c r="AO49">
        <v>2625.9124099999999</v>
      </c>
      <c r="AP49">
        <v>2630.0311019999999</v>
      </c>
      <c r="AQ49">
        <v>2632.95559</v>
      </c>
      <c r="AR49">
        <v>2634.2388259999998</v>
      </c>
      <c r="AS49">
        <v>2633.97694</v>
      </c>
      <c r="AT49">
        <v>2633.6865440000001</v>
      </c>
      <c r="AU49">
        <v>2633.1951800000002</v>
      </c>
      <c r="AV49">
        <v>2632.5137169999998</v>
      </c>
      <c r="AW49">
        <v>2633.84764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2568.023827</v>
      </c>
      <c r="V50" s="39">
        <v>2490.9955690000002</v>
      </c>
      <c r="W50" s="39">
        <v>2271.9020869999999</v>
      </c>
      <c r="X50" s="39">
        <v>2126.6630169999999</v>
      </c>
      <c r="Y50" s="39">
        <v>2081.1541940000002</v>
      </c>
      <c r="Z50" s="39">
        <v>2038.377802</v>
      </c>
      <c r="AA50" s="39">
        <v>1983.470372</v>
      </c>
      <c r="AB50" s="39">
        <v>1912.6864069999999</v>
      </c>
      <c r="AC50" s="39">
        <v>1829.427537</v>
      </c>
      <c r="AD50" s="39">
        <v>1732.1784950000001</v>
      </c>
      <c r="AE50" s="39">
        <v>1627.793028</v>
      </c>
      <c r="AF50" s="39">
        <v>1518.527521</v>
      </c>
      <c r="AG50" s="39">
        <v>1406.364544</v>
      </c>
      <c r="AH50" s="39">
        <v>1293.305329</v>
      </c>
      <c r="AI50" s="39">
        <v>1179.2836789999999</v>
      </c>
      <c r="AJ50" s="39">
        <v>1067.568546</v>
      </c>
      <c r="AK50" s="39">
        <v>959.26932179999994</v>
      </c>
      <c r="AL50" s="39">
        <v>855.65814269999998</v>
      </c>
      <c r="AM50" s="39">
        <v>757.62950560000002</v>
      </c>
      <c r="AN50" s="39">
        <v>667.94795639999995</v>
      </c>
      <c r="AO50" s="39">
        <v>584.67998580000005</v>
      </c>
      <c r="AP50" s="39">
        <v>508.13803789999997</v>
      </c>
      <c r="AQ50" s="39">
        <v>438.86812750000001</v>
      </c>
      <c r="AR50" s="39">
        <v>376.82487209999999</v>
      </c>
      <c r="AS50" s="39">
        <v>321.84913369999998</v>
      </c>
      <c r="AT50" s="39">
        <v>273.74985629999998</v>
      </c>
      <c r="AU50" s="39">
        <v>231.971949</v>
      </c>
      <c r="AV50">
        <v>195.93096320000001</v>
      </c>
      <c r="AW50" s="39">
        <v>165.16081890000001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157.8829681</v>
      </c>
      <c r="V51" s="39">
        <v>171.37416970000001</v>
      </c>
      <c r="W51" s="39">
        <v>175.5726191</v>
      </c>
      <c r="X51" s="39">
        <v>184.02641489999999</v>
      </c>
      <c r="Y51" s="39">
        <v>191.31902769999999</v>
      </c>
      <c r="Z51" s="39">
        <v>195.44679239999999</v>
      </c>
      <c r="AA51" s="39">
        <v>196.68386380000001</v>
      </c>
      <c r="AB51" s="39">
        <v>195.1709721</v>
      </c>
      <c r="AC51" s="39">
        <v>191.52253880000001</v>
      </c>
      <c r="AD51" s="39">
        <v>185.79933600000001</v>
      </c>
      <c r="AE51" s="39">
        <v>178.7777519</v>
      </c>
      <c r="AF51" s="39">
        <v>170.69267439999999</v>
      </c>
      <c r="AG51" s="39">
        <v>161.75864189999999</v>
      </c>
      <c r="AH51" s="39">
        <v>152.17606409999999</v>
      </c>
      <c r="AI51" s="39">
        <v>142.2094955</v>
      </c>
      <c r="AJ51" s="39">
        <v>131.88009729999999</v>
      </c>
      <c r="AK51" s="39">
        <v>121.2943458</v>
      </c>
      <c r="AL51" s="39">
        <v>110.70035970000001</v>
      </c>
      <c r="AM51" s="39">
        <v>100.24551719999999</v>
      </c>
      <c r="AN51" s="39">
        <v>90.446204080000001</v>
      </c>
      <c r="AO51" s="39">
        <v>81.02345262</v>
      </c>
      <c r="AP51" s="39">
        <v>72.056595279999996</v>
      </c>
      <c r="AQ51" s="39">
        <v>63.696325819999998</v>
      </c>
      <c r="AR51" s="39">
        <v>56.004623410000001</v>
      </c>
      <c r="AS51" s="39">
        <v>49.039612730000002</v>
      </c>
      <c r="AT51" s="39">
        <v>42.788546650000001</v>
      </c>
      <c r="AU51" s="39">
        <v>37.212027999999997</v>
      </c>
      <c r="AV51">
        <v>32.264173300000003</v>
      </c>
      <c r="AW51" s="39">
        <v>27.92407356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535.50512360000005</v>
      </c>
      <c r="V52" s="39">
        <v>521.2459854</v>
      </c>
      <c r="W52" s="39">
        <v>476.67791089999997</v>
      </c>
      <c r="X52" s="39">
        <v>446.62575229999999</v>
      </c>
      <c r="Y52" s="39">
        <v>438.96000470000001</v>
      </c>
      <c r="Z52" s="39">
        <v>431.51320529999998</v>
      </c>
      <c r="AA52" s="39">
        <v>421.29067279999998</v>
      </c>
      <c r="AB52" s="39">
        <v>407.4684939</v>
      </c>
      <c r="AC52" s="39">
        <v>390.77576090000002</v>
      </c>
      <c r="AD52" s="39">
        <v>370.89160930000003</v>
      </c>
      <c r="AE52" s="39">
        <v>349.32765019999999</v>
      </c>
      <c r="AF52" s="39">
        <v>326.5856809</v>
      </c>
      <c r="AG52" s="39">
        <v>303.10478810000001</v>
      </c>
      <c r="AH52" s="39">
        <v>279.31878080000001</v>
      </c>
      <c r="AI52" s="39">
        <v>255.13417029999999</v>
      </c>
      <c r="AJ52" s="39">
        <v>231.33599570000001</v>
      </c>
      <c r="AK52" s="39">
        <v>208.17398679999999</v>
      </c>
      <c r="AL52" s="39">
        <v>185.94886249999999</v>
      </c>
      <c r="AM52" s="39">
        <v>164.8635438</v>
      </c>
      <c r="AN52" s="39">
        <v>145.5047146</v>
      </c>
      <c r="AO52" s="39">
        <v>127.49249810000001</v>
      </c>
      <c r="AP52" s="39">
        <v>110.90307799999999</v>
      </c>
      <c r="AQ52" s="39">
        <v>95.866568630000003</v>
      </c>
      <c r="AR52" s="39">
        <v>82.381089169999996</v>
      </c>
      <c r="AS52" s="39">
        <v>70.402396760000002</v>
      </c>
      <c r="AT52" s="39">
        <v>59.90871439</v>
      </c>
      <c r="AU52" s="39">
        <v>50.783287549999997</v>
      </c>
      <c r="AV52">
        <v>42.901659109999997</v>
      </c>
      <c r="AW52" s="39">
        <v>36.165379559999998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746.04799779999996</v>
      </c>
      <c r="V53" s="39">
        <v>719.69188199999996</v>
      </c>
      <c r="W53" s="39">
        <v>651.87569429999996</v>
      </c>
      <c r="X53" s="39">
        <v>605.25714219999998</v>
      </c>
      <c r="Y53" s="39">
        <v>589.60425569999995</v>
      </c>
      <c r="Z53" s="39">
        <v>575.49619610000002</v>
      </c>
      <c r="AA53" s="39">
        <v>558.35006699999997</v>
      </c>
      <c r="AB53" s="39">
        <v>536.99391660000003</v>
      </c>
      <c r="AC53" s="39">
        <v>512.32541839999999</v>
      </c>
      <c r="AD53" s="39">
        <v>483.86960329999999</v>
      </c>
      <c r="AE53" s="39">
        <v>453.53952770000001</v>
      </c>
      <c r="AF53" s="39">
        <v>421.97414759999998</v>
      </c>
      <c r="AG53" s="39">
        <v>389.73219460000001</v>
      </c>
      <c r="AH53" s="39">
        <v>357.38174149999998</v>
      </c>
      <c r="AI53" s="39">
        <v>324.82420409999997</v>
      </c>
      <c r="AJ53" s="39">
        <v>293.0801629</v>
      </c>
      <c r="AK53" s="39">
        <v>262.4696639</v>
      </c>
      <c r="AL53" s="39">
        <v>233.31867890000001</v>
      </c>
      <c r="AM53" s="39">
        <v>205.8655813</v>
      </c>
      <c r="AN53" s="39">
        <v>180.81754340000001</v>
      </c>
      <c r="AO53" s="39">
        <v>157.65906290000001</v>
      </c>
      <c r="AP53" s="39">
        <v>136.4656358</v>
      </c>
      <c r="AQ53" s="39">
        <v>117.3619971</v>
      </c>
      <c r="AR53" s="39">
        <v>100.3149695</v>
      </c>
      <c r="AS53" s="39">
        <v>85.257247989999996</v>
      </c>
      <c r="AT53" s="39">
        <v>72.133254649999998</v>
      </c>
      <c r="AU53" s="39">
        <v>60.78190584</v>
      </c>
      <c r="AV53">
        <v>51.034881349999999</v>
      </c>
      <c r="AW53" s="39">
        <v>42.752287449999997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690.65462779999996</v>
      </c>
      <c r="V54" s="39">
        <v>662.83498010000005</v>
      </c>
      <c r="W54" s="39">
        <v>597.0180173</v>
      </c>
      <c r="X54" s="39">
        <v>551.27024570000003</v>
      </c>
      <c r="Y54" s="39">
        <v>534.54778910000005</v>
      </c>
      <c r="Z54" s="39">
        <v>519.88820050000004</v>
      </c>
      <c r="AA54" s="39">
        <v>502.8326146</v>
      </c>
      <c r="AB54" s="39">
        <v>482.26146039999998</v>
      </c>
      <c r="AC54" s="39">
        <v>458.9389046</v>
      </c>
      <c r="AD54" s="39">
        <v>432.40547479999998</v>
      </c>
      <c r="AE54" s="39">
        <v>404.34519399999999</v>
      </c>
      <c r="AF54" s="39">
        <v>375.32171959999999</v>
      </c>
      <c r="AG54" s="39">
        <v>345.82741909999999</v>
      </c>
      <c r="AH54" s="39">
        <v>316.36929270000002</v>
      </c>
      <c r="AI54" s="39">
        <v>286.8542946</v>
      </c>
      <c r="AJ54" s="39">
        <v>258.20422430000002</v>
      </c>
      <c r="AK54" s="39">
        <v>230.70041180000001</v>
      </c>
      <c r="AL54" s="39">
        <v>204.60496620000001</v>
      </c>
      <c r="AM54" s="39">
        <v>180.11763429999999</v>
      </c>
      <c r="AN54" s="39">
        <v>157.84084089999999</v>
      </c>
      <c r="AO54" s="39">
        <v>137.3085681</v>
      </c>
      <c r="AP54" s="39">
        <v>118.5770117</v>
      </c>
      <c r="AQ54" s="39">
        <v>101.7385833</v>
      </c>
      <c r="AR54" s="39">
        <v>86.75064175</v>
      </c>
      <c r="AS54" s="39">
        <v>73.546703269999995</v>
      </c>
      <c r="AT54" s="39">
        <v>62.067455119999998</v>
      </c>
      <c r="AU54" s="39">
        <v>52.164968170000002</v>
      </c>
      <c r="AV54">
        <v>43.68593345</v>
      </c>
      <c r="AW54" s="39">
        <v>36.50073476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355.11397770000002</v>
      </c>
      <c r="V55" s="39">
        <v>337.78474390000002</v>
      </c>
      <c r="W55" s="39">
        <v>301.54944929999999</v>
      </c>
      <c r="X55" s="39">
        <v>276.3097793</v>
      </c>
      <c r="Y55" s="39">
        <v>266.01340040000002</v>
      </c>
      <c r="Z55" s="39">
        <v>257.32725449999998</v>
      </c>
      <c r="AA55" s="39">
        <v>247.76683420000001</v>
      </c>
      <c r="AB55" s="39">
        <v>236.7201445</v>
      </c>
      <c r="AC55" s="39">
        <v>224.51889499999999</v>
      </c>
      <c r="AD55" s="39">
        <v>210.90699169999999</v>
      </c>
      <c r="AE55" s="39">
        <v>196.67612149999999</v>
      </c>
      <c r="AF55" s="39">
        <v>182.0873024</v>
      </c>
      <c r="AG55" s="39">
        <v>167.36893610000001</v>
      </c>
      <c r="AH55" s="39">
        <v>152.76099859999999</v>
      </c>
      <c r="AI55" s="39">
        <v>138.2258807</v>
      </c>
      <c r="AJ55" s="39">
        <v>124.1925395</v>
      </c>
      <c r="AK55" s="39">
        <v>110.78648579999999</v>
      </c>
      <c r="AL55" s="39">
        <v>98.116276139999997</v>
      </c>
      <c r="AM55" s="39">
        <v>86.268120530000004</v>
      </c>
      <c r="AN55" s="39">
        <v>75.525153009999997</v>
      </c>
      <c r="AO55" s="39">
        <v>65.64958335</v>
      </c>
      <c r="AP55" s="39">
        <v>56.661225559999998</v>
      </c>
      <c r="AQ55" s="39">
        <v>48.597070979999998</v>
      </c>
      <c r="AR55" s="39">
        <v>41.431414310000001</v>
      </c>
      <c r="AS55" s="39">
        <v>35.13123641</v>
      </c>
      <c r="AT55" s="39">
        <v>29.66177364</v>
      </c>
      <c r="AU55" s="39">
        <v>24.9492923</v>
      </c>
      <c r="AV55">
        <v>20.91805772</v>
      </c>
      <c r="AW55" s="39">
        <v>17.504396450000002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71.568231969999999</v>
      </c>
      <c r="V56" s="39">
        <v>67.883301250000002</v>
      </c>
      <c r="W56" s="39">
        <v>60.545368170000003</v>
      </c>
      <c r="X56" s="39">
        <v>55.553169029999999</v>
      </c>
      <c r="Y56" s="39">
        <v>53.553298890000001</v>
      </c>
      <c r="Z56" s="39">
        <v>51.894005200000002</v>
      </c>
      <c r="AA56" s="39">
        <v>50.06453123</v>
      </c>
      <c r="AB56" s="39">
        <v>47.934707539999998</v>
      </c>
      <c r="AC56" s="39">
        <v>45.56757743</v>
      </c>
      <c r="AD56" s="39">
        <v>42.909628720000001</v>
      </c>
      <c r="AE56" s="39">
        <v>40.120186510000003</v>
      </c>
      <c r="AF56" s="39">
        <v>37.250181730000001</v>
      </c>
      <c r="AG56" s="39">
        <v>34.344502800000001</v>
      </c>
      <c r="AH56" s="39">
        <v>31.450015839999999</v>
      </c>
      <c r="AI56" s="39">
        <v>28.56089781</v>
      </c>
      <c r="AJ56" s="39">
        <v>25.7581071</v>
      </c>
      <c r="AK56" s="39">
        <v>23.06575956</v>
      </c>
      <c r="AL56" s="39">
        <v>20.50869642</v>
      </c>
      <c r="AM56" s="39">
        <v>18.10528343</v>
      </c>
      <c r="AN56" s="39">
        <v>15.91768559</v>
      </c>
      <c r="AO56" s="39">
        <v>13.89686412</v>
      </c>
      <c r="AP56" s="39">
        <v>12.04805794</v>
      </c>
      <c r="AQ56" s="39">
        <v>10.38157899</v>
      </c>
      <c r="AR56" s="39">
        <v>8.8942157779999995</v>
      </c>
      <c r="AS56" s="39">
        <v>7.5806685859999998</v>
      </c>
      <c r="AT56" s="39">
        <v>6.4349728439999998</v>
      </c>
      <c r="AU56" s="39">
        <v>5.4428148360000002</v>
      </c>
      <c r="AV56">
        <v>4.5893575240000004</v>
      </c>
      <c r="AW56" s="39">
        <v>3.8626124370000001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11.25090011</v>
      </c>
      <c r="V57" s="39">
        <v>10.180506790000001</v>
      </c>
      <c r="W57" s="39">
        <v>8.6630276849999994</v>
      </c>
      <c r="X57" s="39">
        <v>7.6205131100000001</v>
      </c>
      <c r="Y57" s="39">
        <v>7.1564170100000002</v>
      </c>
      <c r="Z57" s="39">
        <v>6.8121484329999999</v>
      </c>
      <c r="AA57" s="39">
        <v>6.4817883969999999</v>
      </c>
      <c r="AB57" s="39">
        <v>6.1367124029999998</v>
      </c>
      <c r="AC57" s="39">
        <v>5.7784419610000004</v>
      </c>
      <c r="AD57" s="39">
        <v>5.3958511040000001</v>
      </c>
      <c r="AE57" s="39">
        <v>5.0065965309999996</v>
      </c>
      <c r="AF57" s="39">
        <v>4.6158139499999997</v>
      </c>
      <c r="AG57" s="39">
        <v>4.2280613699999998</v>
      </c>
      <c r="AH57" s="39">
        <v>3.8484355269999999</v>
      </c>
      <c r="AI57" s="39">
        <v>3.4747365170000002</v>
      </c>
      <c r="AJ57" s="39">
        <v>3.1174187760000001</v>
      </c>
      <c r="AK57" s="39">
        <v>2.778668068</v>
      </c>
      <c r="AL57" s="39">
        <v>2.460302736</v>
      </c>
      <c r="AM57" s="39">
        <v>2.163825068</v>
      </c>
      <c r="AN57" s="39">
        <v>1.895814866</v>
      </c>
      <c r="AO57" s="39">
        <v>1.64995658</v>
      </c>
      <c r="AP57" s="39">
        <v>1.4264336900000001</v>
      </c>
      <c r="AQ57" s="39">
        <v>1.226002644</v>
      </c>
      <c r="AR57">
        <v>1.0479181070000001</v>
      </c>
      <c r="AS57">
        <v>0.89126793699999995</v>
      </c>
      <c r="AT57">
        <v>0.75513895890000005</v>
      </c>
      <c r="AU57">
        <v>0.63765229540000001</v>
      </c>
      <c r="AV57" s="39">
        <v>0.53690071230000003</v>
      </c>
      <c r="AW57" s="39">
        <v>0.4513347311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312.14415059999999</v>
      </c>
      <c r="V58" s="39">
        <v>355.58387920000001</v>
      </c>
      <c r="W58" s="39">
        <v>380.97741639999998</v>
      </c>
      <c r="X58" s="39">
        <v>419.09252470000001</v>
      </c>
      <c r="Y58" s="39">
        <v>482.18384200000003</v>
      </c>
      <c r="Z58" s="39">
        <v>555.54793029999996</v>
      </c>
      <c r="AA58" s="39">
        <v>636.29600310000001</v>
      </c>
      <c r="AB58" s="39">
        <v>722.73601040000005</v>
      </c>
      <c r="AC58" s="39">
        <v>814.88688779999995</v>
      </c>
      <c r="AD58" s="39">
        <v>910.33700850000002</v>
      </c>
      <c r="AE58" s="39">
        <v>1010.3074319999999</v>
      </c>
      <c r="AF58" s="39">
        <v>1114.224903</v>
      </c>
      <c r="AG58" s="39">
        <v>1221.307174</v>
      </c>
      <c r="AH58" s="39">
        <v>1330.7939679999999</v>
      </c>
      <c r="AI58" s="39">
        <v>1439.57915</v>
      </c>
      <c r="AJ58" s="39">
        <v>1547.949793</v>
      </c>
      <c r="AK58" s="39">
        <v>1654.1905019999999</v>
      </c>
      <c r="AL58" s="39">
        <v>1756.971168</v>
      </c>
      <c r="AM58" s="39">
        <v>1854.6569039999999</v>
      </c>
      <c r="AN58">
        <v>1951.617569</v>
      </c>
      <c r="AO58">
        <v>2041.2324249999999</v>
      </c>
      <c r="AP58">
        <v>2121.8930639999999</v>
      </c>
      <c r="AQ58">
        <v>2194.087462</v>
      </c>
      <c r="AR58">
        <v>2257.4139540000001</v>
      </c>
      <c r="AS58">
        <v>2312.127806</v>
      </c>
      <c r="AT58">
        <v>2359.9366879999998</v>
      </c>
      <c r="AU58">
        <v>2401.2232309999999</v>
      </c>
      <c r="AV58">
        <v>2436.5827530000001</v>
      </c>
      <c r="AW58">
        <v>2468.6868209999998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11.9210805</v>
      </c>
      <c r="V59" s="39">
        <v>14.626547860000001</v>
      </c>
      <c r="W59" s="39">
        <v>16.837618809999999</v>
      </c>
      <c r="X59" s="39">
        <v>19.855974570000001</v>
      </c>
      <c r="Y59" s="39">
        <v>24.395796990000001</v>
      </c>
      <c r="Z59" s="39">
        <v>29.882616410000001</v>
      </c>
      <c r="AA59" s="39">
        <v>36.225421249999997</v>
      </c>
      <c r="AB59" s="39">
        <v>43.370154769999999</v>
      </c>
      <c r="AC59" s="39">
        <v>51.350170339999998</v>
      </c>
      <c r="AD59" s="39">
        <v>60.042317449999999</v>
      </c>
      <c r="AE59" s="39">
        <v>69.550026119999998</v>
      </c>
      <c r="AF59" s="39">
        <v>79.865685529999894</v>
      </c>
      <c r="AG59" s="39">
        <v>90.961942480000005</v>
      </c>
      <c r="AH59" s="39">
        <v>102.8086785</v>
      </c>
      <c r="AI59" s="39">
        <v>115.1796683</v>
      </c>
      <c r="AJ59" s="39">
        <v>128.09337110000001</v>
      </c>
      <c r="AK59" s="39">
        <v>141.41209509999999</v>
      </c>
      <c r="AL59" s="39">
        <v>155.0105547</v>
      </c>
      <c r="AM59" s="39">
        <v>168.7235263</v>
      </c>
      <c r="AN59">
        <v>182.9344045</v>
      </c>
      <c r="AO59">
        <v>197.0111757</v>
      </c>
      <c r="AP59">
        <v>210.754762</v>
      </c>
      <c r="AQ59">
        <v>224.1665002</v>
      </c>
      <c r="AR59">
        <v>237.1552221</v>
      </c>
      <c r="AS59">
        <v>249.69813049999999</v>
      </c>
      <c r="AT59">
        <v>261.93059799999997</v>
      </c>
      <c r="AU59">
        <v>273.85192169999999</v>
      </c>
      <c r="AV59">
        <v>285.48880309999998</v>
      </c>
      <c r="AW59">
        <v>297.13172969999999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8.2313043340000007</v>
      </c>
      <c r="V60" s="39">
        <v>9.8990317010000002</v>
      </c>
      <c r="W60" s="39">
        <v>11.17762368</v>
      </c>
      <c r="X60" s="39">
        <v>12.93705426</v>
      </c>
      <c r="Y60" s="39">
        <v>15.61509729</v>
      </c>
      <c r="Z60" s="39">
        <v>18.80993024</v>
      </c>
      <c r="AA60" s="39">
        <v>22.44734261</v>
      </c>
      <c r="AB60" s="39">
        <v>26.480589599999998</v>
      </c>
      <c r="AC60" s="39">
        <v>30.918495249999999</v>
      </c>
      <c r="AD60" s="39">
        <v>35.675980809999999</v>
      </c>
      <c r="AE60" s="39">
        <v>40.804512080000002</v>
      </c>
      <c r="AF60" s="39">
        <v>46.287963400000002</v>
      </c>
      <c r="AG60" s="39">
        <v>52.099134460000002</v>
      </c>
      <c r="AH60" s="39">
        <v>58.209554390000001</v>
      </c>
      <c r="AI60" s="39">
        <v>64.481966310000004</v>
      </c>
      <c r="AJ60" s="39">
        <v>70.920717069999995</v>
      </c>
      <c r="AK60" s="39">
        <v>77.441956880000006</v>
      </c>
      <c r="AL60" s="39">
        <v>83.972237680000006</v>
      </c>
      <c r="AM60" s="39">
        <v>90.41899076</v>
      </c>
      <c r="AN60">
        <v>96.983288700000003</v>
      </c>
      <c r="AO60">
        <v>103.32518039999999</v>
      </c>
      <c r="AP60">
        <v>109.34161020000001</v>
      </c>
      <c r="AQ60">
        <v>115.0353751</v>
      </c>
      <c r="AR60">
        <v>120.36252380000001</v>
      </c>
      <c r="AS60">
        <v>125.3143649</v>
      </c>
      <c r="AT60">
        <v>129.96172799999999</v>
      </c>
      <c r="AU60">
        <v>134.3061337</v>
      </c>
      <c r="AV60">
        <v>138.36230370000001</v>
      </c>
      <c r="AW60">
        <v>142.2686818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9.3059631399999905</v>
      </c>
      <c r="V61" s="39">
        <v>10.56556389</v>
      </c>
      <c r="W61" s="39">
        <v>11.265633530000001</v>
      </c>
      <c r="X61" s="39">
        <v>12.3129101</v>
      </c>
      <c r="Y61" s="39">
        <v>14.053134760000001</v>
      </c>
      <c r="Z61" s="39">
        <v>16.038194969999999</v>
      </c>
      <c r="AA61" s="39">
        <v>18.171273159999998</v>
      </c>
      <c r="AB61" s="39">
        <v>20.392100790000001</v>
      </c>
      <c r="AC61" s="39">
        <v>22.690070469999998</v>
      </c>
      <c r="AD61" s="39">
        <v>24.987167530000001</v>
      </c>
      <c r="AE61" s="39">
        <v>27.306621889999999</v>
      </c>
      <c r="AF61" s="39">
        <v>29.621122159999999</v>
      </c>
      <c r="AG61" s="39">
        <v>31.898147519999998</v>
      </c>
      <c r="AH61" s="39">
        <v>34.106102659999998</v>
      </c>
      <c r="AI61" s="39">
        <v>36.155627000000003</v>
      </c>
      <c r="AJ61" s="39">
        <v>38.047566570000001</v>
      </c>
      <c r="AK61" s="39">
        <v>39.731837669999997</v>
      </c>
      <c r="AL61" s="39">
        <v>41.17184555</v>
      </c>
      <c r="AM61" s="39">
        <v>42.326949159999998</v>
      </c>
      <c r="AN61">
        <v>43.293301739999997</v>
      </c>
      <c r="AO61">
        <v>43.920131570000002</v>
      </c>
      <c r="AP61">
        <v>44.176999670000001</v>
      </c>
      <c r="AQ61">
        <v>44.079627590000001</v>
      </c>
      <c r="AR61">
        <v>43.626902440000002</v>
      </c>
      <c r="AS61">
        <v>42.831227679999998</v>
      </c>
      <c r="AT61">
        <v>41.732181509999997</v>
      </c>
      <c r="AU61" s="39">
        <v>40.343504549999999</v>
      </c>
      <c r="AV61">
        <v>38.682235660000003</v>
      </c>
      <c r="AW61">
        <v>36.792744919999997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199.43210020000001</v>
      </c>
      <c r="V62" s="39">
        <v>226.58101099999999</v>
      </c>
      <c r="W62" s="39">
        <v>242.0866235</v>
      </c>
      <c r="X62" s="39">
        <v>265.53349070000002</v>
      </c>
      <c r="Y62" s="39">
        <v>304.60873800000002</v>
      </c>
      <c r="Z62" s="39">
        <v>349.92578120000002</v>
      </c>
      <c r="AA62" s="39">
        <v>399.62805830000002</v>
      </c>
      <c r="AB62" s="39">
        <v>452.62883440000002</v>
      </c>
      <c r="AC62" s="39">
        <v>508.92189050000002</v>
      </c>
      <c r="AD62" s="39">
        <v>566.9851013</v>
      </c>
      <c r="AE62" s="39">
        <v>627.56653589999996</v>
      </c>
      <c r="AF62" s="39">
        <v>690.29261469999994</v>
      </c>
      <c r="AG62" s="39">
        <v>754.66316540000003</v>
      </c>
      <c r="AH62" s="39">
        <v>820.19427329999996</v>
      </c>
      <c r="AI62" s="39">
        <v>884.96492230000001</v>
      </c>
      <c r="AJ62" s="39">
        <v>949.15552339999999</v>
      </c>
      <c r="AK62" s="39">
        <v>1011.713266</v>
      </c>
      <c r="AL62" s="39">
        <v>1071.832823</v>
      </c>
      <c r="AM62" s="39">
        <v>1128.53045</v>
      </c>
      <c r="AN62">
        <v>1184.474948</v>
      </c>
      <c r="AO62">
        <v>1235.656399</v>
      </c>
      <c r="AP62">
        <v>1281.1278950000001</v>
      </c>
      <c r="AQ62">
        <v>1321.2126679999999</v>
      </c>
      <c r="AR62">
        <v>1355.699153</v>
      </c>
      <c r="AS62">
        <v>1384.770667</v>
      </c>
      <c r="AT62">
        <v>1409.4796710000001</v>
      </c>
      <c r="AU62">
        <v>1430.0811269999999</v>
      </c>
      <c r="AV62">
        <v>1446.9549300000001</v>
      </c>
      <c r="AW62">
        <v>1461.702712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73.085504360000002</v>
      </c>
      <c r="V63" s="39">
        <v>82.5397775</v>
      </c>
      <c r="W63" s="39">
        <v>87.645426760000007</v>
      </c>
      <c r="X63" s="39">
        <v>95.524648690000006</v>
      </c>
      <c r="Y63" s="39">
        <v>108.8869962</v>
      </c>
      <c r="Z63" s="39">
        <v>124.307306</v>
      </c>
      <c r="AA63" s="39">
        <v>141.1049482</v>
      </c>
      <c r="AB63" s="39">
        <v>158.88545540000001</v>
      </c>
      <c r="AC63" s="39">
        <v>177.64064189999999</v>
      </c>
      <c r="AD63" s="39">
        <v>196.8349552</v>
      </c>
      <c r="AE63" s="39">
        <v>216.72664330000001</v>
      </c>
      <c r="AF63" s="39">
        <v>237.18215430000001</v>
      </c>
      <c r="AG63" s="39">
        <v>258.0268835</v>
      </c>
      <c r="AH63" s="39">
        <v>279.09404130000001</v>
      </c>
      <c r="AI63" s="39">
        <v>299.73373839999999</v>
      </c>
      <c r="AJ63" s="39">
        <v>320.0175337</v>
      </c>
      <c r="AK63" s="39">
        <v>339.59793330000002</v>
      </c>
      <c r="AL63" s="39">
        <v>358.21755200000001</v>
      </c>
      <c r="AM63" s="39">
        <v>375.5634551</v>
      </c>
      <c r="AN63">
        <v>392.53735460000001</v>
      </c>
      <c r="AO63">
        <v>407.82291179999999</v>
      </c>
      <c r="AP63">
        <v>421.12957269999998</v>
      </c>
      <c r="AQ63">
        <v>432.58597570000001</v>
      </c>
      <c r="AR63">
        <v>442.14546250000001</v>
      </c>
      <c r="AS63">
        <v>449.88963919999998</v>
      </c>
      <c r="AT63">
        <v>456.18145759999999</v>
      </c>
      <c r="AU63">
        <v>461.12227430000002</v>
      </c>
      <c r="AV63">
        <v>464.85224679999999</v>
      </c>
      <c r="AW63">
        <v>467.89889060000002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10.16819804</v>
      </c>
      <c r="V65" s="39">
        <v>11.37194729</v>
      </c>
      <c r="W65" s="39">
        <v>11.96449005</v>
      </c>
      <c r="X65" s="39">
        <v>12.9284464</v>
      </c>
      <c r="Y65" s="39">
        <v>14.62407876</v>
      </c>
      <c r="Z65" s="39">
        <v>16.58410147</v>
      </c>
      <c r="AA65" s="39">
        <v>18.718959600000002</v>
      </c>
      <c r="AB65" s="39">
        <v>20.978875330000001</v>
      </c>
      <c r="AC65" s="39">
        <v>23.365619290000001</v>
      </c>
      <c r="AD65" s="39">
        <v>25.81148623</v>
      </c>
      <c r="AE65" s="39">
        <v>28.353092319999998</v>
      </c>
      <c r="AF65" s="39">
        <v>30.975363120000001</v>
      </c>
      <c r="AG65" s="39">
        <v>33.657900830000003</v>
      </c>
      <c r="AH65" s="39">
        <v>36.381317529999997</v>
      </c>
      <c r="AI65" s="39">
        <v>39.063227740000002</v>
      </c>
      <c r="AJ65" s="39">
        <v>41.715080970000002</v>
      </c>
      <c r="AK65" s="39">
        <v>44.293413430000001</v>
      </c>
      <c r="AL65" s="39">
        <v>46.766155750000003</v>
      </c>
      <c r="AM65" s="39">
        <v>49.093532680000003</v>
      </c>
      <c r="AN65">
        <v>51.394271539999998</v>
      </c>
      <c r="AO65">
        <v>53.496625979999997</v>
      </c>
      <c r="AP65">
        <v>55.362225049999999</v>
      </c>
      <c r="AQ65">
        <v>57.007316009999997</v>
      </c>
      <c r="AR65">
        <v>58.424690920000003</v>
      </c>
      <c r="AS65">
        <v>59.623776489999997</v>
      </c>
      <c r="AT65">
        <v>60.651052159999999</v>
      </c>
      <c r="AU65">
        <v>61.518269670000002</v>
      </c>
      <c r="AV65">
        <v>62.242234029999999</v>
      </c>
      <c r="AW65">
        <v>62.892062150000001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2.222176245</v>
      </c>
      <c r="X67">
        <v>2.2567107329999998</v>
      </c>
      <c r="Y67">
        <v>2.305034917</v>
      </c>
      <c r="Z67">
        <v>2.3571981179999999</v>
      </c>
      <c r="AA67">
        <v>2.4112565199999998</v>
      </c>
      <c r="AB67">
        <v>2.4665763410000001</v>
      </c>
      <c r="AC67">
        <v>2.5233946839999999</v>
      </c>
      <c r="AD67">
        <v>2.5802338530000002</v>
      </c>
      <c r="AE67">
        <v>2.635772936</v>
      </c>
      <c r="AF67">
        <v>2.6907475540000001</v>
      </c>
      <c r="AG67">
        <v>2.7455303</v>
      </c>
      <c r="AH67">
        <v>2.8011180310000001</v>
      </c>
      <c r="AI67">
        <v>2.855235484</v>
      </c>
      <c r="AJ67">
        <v>2.909401441</v>
      </c>
      <c r="AK67">
        <v>2.9649802479999998</v>
      </c>
      <c r="AL67">
        <v>3.0212537249999998</v>
      </c>
      <c r="AM67">
        <v>3.0780398290000002</v>
      </c>
      <c r="AN67">
        <v>3.134842806</v>
      </c>
      <c r="AO67">
        <v>3.1912562549999999</v>
      </c>
      <c r="AP67">
        <v>3.2474938550000001</v>
      </c>
      <c r="AQ67">
        <v>3.3044578680000001</v>
      </c>
      <c r="AR67">
        <v>3.3609878759999998</v>
      </c>
      <c r="AS67">
        <v>3.4206494140000001</v>
      </c>
      <c r="AT67">
        <v>3.482831977</v>
      </c>
      <c r="AU67">
        <v>3.5467429519999998</v>
      </c>
      <c r="AV67">
        <v>3.6123700840000001</v>
      </c>
      <c r="AW67">
        <v>3.6828154799999999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0.24747692190000001</v>
      </c>
      <c r="V68">
        <v>0.23973886589999999</v>
      </c>
      <c r="W68">
        <v>0.23098667279999999</v>
      </c>
      <c r="X68">
        <v>0.2213453299</v>
      </c>
      <c r="Y68">
        <v>0.21115119909999999</v>
      </c>
      <c r="Z68">
        <v>0.20132529869999999</v>
      </c>
      <c r="AA68">
        <v>0.19236748149999999</v>
      </c>
      <c r="AB68">
        <v>0.1843923898</v>
      </c>
      <c r="AC68">
        <v>0.17732845280000001</v>
      </c>
      <c r="AD68">
        <v>0.1710372007</v>
      </c>
      <c r="AE68">
        <v>0.16536988969999999</v>
      </c>
      <c r="AF68">
        <v>0.16019935220000001</v>
      </c>
      <c r="AG68">
        <v>0.15542611470000001</v>
      </c>
      <c r="AH68">
        <v>0.15098038559999999</v>
      </c>
      <c r="AI68">
        <v>0.14679656520000001</v>
      </c>
      <c r="AJ68">
        <v>0.14281321829999999</v>
      </c>
      <c r="AK68" s="39">
        <v>0.13899576250000001</v>
      </c>
      <c r="AL68" s="39">
        <v>0.13532040270000001</v>
      </c>
      <c r="AM68" s="39">
        <v>0.13176984019999999</v>
      </c>
      <c r="AN68" s="39">
        <v>0.12833150409999999</v>
      </c>
      <c r="AO68" s="39">
        <v>0.1249840378</v>
      </c>
      <c r="AP68" s="39">
        <v>0.12171729990000001</v>
      </c>
      <c r="AQ68" s="39">
        <v>0.1185301985</v>
      </c>
      <c r="AR68" s="39">
        <v>0.1154196144</v>
      </c>
      <c r="AS68" s="39">
        <v>0.1123819422</v>
      </c>
      <c r="AT68" s="39">
        <v>0.1094089945</v>
      </c>
      <c r="AU68" s="39">
        <v>0.1064946678</v>
      </c>
      <c r="AV68">
        <v>0.1036362986</v>
      </c>
      <c r="AW68">
        <v>0.10086591039999999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2.6349530780000001</v>
      </c>
      <c r="X72">
        <v>2.5892424040000002</v>
      </c>
      <c r="Y72">
        <v>2.5756440380000001</v>
      </c>
      <c r="Z72">
        <v>2.5893050020000001</v>
      </c>
      <c r="AA72">
        <v>2.6230842139999999</v>
      </c>
      <c r="AB72">
        <v>2.6703032900000001</v>
      </c>
      <c r="AC72">
        <v>2.7261087939999999</v>
      </c>
      <c r="AD72">
        <v>2.7864858680000002</v>
      </c>
      <c r="AE72">
        <v>2.8483485150000001</v>
      </c>
      <c r="AF72">
        <v>2.910548216</v>
      </c>
      <c r="AG72">
        <v>2.972463919</v>
      </c>
      <c r="AH72">
        <v>3.0341533589999998</v>
      </c>
      <c r="AI72">
        <v>3.0925256430000001</v>
      </c>
      <c r="AJ72">
        <v>3.148348275</v>
      </c>
      <c r="AK72">
        <v>3.2024214710000001</v>
      </c>
      <c r="AL72">
        <v>3.2549829450000001</v>
      </c>
      <c r="AM72">
        <v>3.3063803890000001</v>
      </c>
      <c r="AN72">
        <v>3.3555632150000001</v>
      </c>
      <c r="AO72">
        <v>3.4032152720000002</v>
      </c>
      <c r="AP72">
        <v>3.449857266</v>
      </c>
      <c r="AQ72">
        <v>3.4962344160000001</v>
      </c>
      <c r="AR72">
        <v>3.5423006099999998</v>
      </c>
      <c r="AS72">
        <v>3.5875405260000002</v>
      </c>
      <c r="AT72">
        <v>3.6325129359999999</v>
      </c>
      <c r="AU72">
        <v>3.6776581990000001</v>
      </c>
      <c r="AV72">
        <v>3.7235419429999999</v>
      </c>
      <c r="AW72">
        <v>3.7718549860000001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12.78941376</v>
      </c>
      <c r="X73">
        <v>12.75955547</v>
      </c>
      <c r="Y73">
        <v>12.892529529999999</v>
      </c>
      <c r="Z73">
        <v>13.108460239999999</v>
      </c>
      <c r="AA73">
        <v>13.37958866</v>
      </c>
      <c r="AB73">
        <v>13.67793685</v>
      </c>
      <c r="AC73">
        <v>13.994137739999999</v>
      </c>
      <c r="AD73">
        <v>14.32027081</v>
      </c>
      <c r="AE73">
        <v>14.63468703</v>
      </c>
      <c r="AF73">
        <v>14.940995750000001</v>
      </c>
      <c r="AG73">
        <v>15.241284670000001</v>
      </c>
      <c r="AH73">
        <v>15.547244709999999</v>
      </c>
      <c r="AI73">
        <v>15.82484783</v>
      </c>
      <c r="AJ73">
        <v>16.089609530000001</v>
      </c>
      <c r="AK73">
        <v>16.36125019</v>
      </c>
      <c r="AL73">
        <v>16.630335639999998</v>
      </c>
      <c r="AM73">
        <v>16.895983300000001</v>
      </c>
      <c r="AN73">
        <v>17.146031130000001</v>
      </c>
      <c r="AO73">
        <v>17.377335030000001</v>
      </c>
      <c r="AP73">
        <v>17.598685620000001</v>
      </c>
      <c r="AQ73">
        <v>17.823964010000001</v>
      </c>
      <c r="AR73">
        <v>18.037333270000001</v>
      </c>
      <c r="AS73">
        <v>18.260635189999999</v>
      </c>
      <c r="AT73">
        <v>18.494983529999999</v>
      </c>
      <c r="AU73">
        <v>18.733351930000001</v>
      </c>
      <c r="AV73">
        <v>18.979052800000002</v>
      </c>
      <c r="AW73">
        <v>19.273208990000001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6.2490468339999996</v>
      </c>
      <c r="X74">
        <v>5.9737617959999998</v>
      </c>
      <c r="Y74">
        <v>5.8262230989999999</v>
      </c>
      <c r="Z74">
        <v>5.6814713389999998</v>
      </c>
      <c r="AA74">
        <v>5.5481651870000004</v>
      </c>
      <c r="AB74">
        <v>5.4293092490000001</v>
      </c>
      <c r="AC74">
        <v>5.3225675109999999</v>
      </c>
      <c r="AD74">
        <v>5.2133754620000001</v>
      </c>
      <c r="AE74">
        <v>5.1066989300000003</v>
      </c>
      <c r="AF74">
        <v>5.0029060330000004</v>
      </c>
      <c r="AG74">
        <v>4.9016563670000002</v>
      </c>
      <c r="AH74">
        <v>4.8034506710000002</v>
      </c>
      <c r="AI74">
        <v>4.7000018639999999</v>
      </c>
      <c r="AJ74">
        <v>4.5980343289999999</v>
      </c>
      <c r="AK74">
        <v>4.4981360510000004</v>
      </c>
      <c r="AL74">
        <v>4.3996566469999996</v>
      </c>
      <c r="AM74">
        <v>4.3024286350000001</v>
      </c>
      <c r="AN74">
        <v>4.2045835650000001</v>
      </c>
      <c r="AO74">
        <v>4.1078216239999996</v>
      </c>
      <c r="AP74">
        <v>4.0123848569999998</v>
      </c>
      <c r="AQ74">
        <v>3.919024844</v>
      </c>
      <c r="AR74">
        <v>3.8273252229999999</v>
      </c>
      <c r="AS74">
        <v>3.7361221119999999</v>
      </c>
      <c r="AT74">
        <v>3.6471749820000001</v>
      </c>
      <c r="AU74">
        <v>3.5599338930000002</v>
      </c>
      <c r="AV74">
        <v>3.4744176840000001</v>
      </c>
      <c r="AW74">
        <v>3.3933156090000001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2.9592021289999999</v>
      </c>
      <c r="X75">
        <v>2.9076633869999999</v>
      </c>
      <c r="Y75">
        <v>2.9062538180000002</v>
      </c>
      <c r="Z75">
        <v>2.9423777840000001</v>
      </c>
      <c r="AA75">
        <v>3.0045536359999998</v>
      </c>
      <c r="AB75">
        <v>3.08278396</v>
      </c>
      <c r="AC75">
        <v>3.1696885739999998</v>
      </c>
      <c r="AD75">
        <v>3.2587278390000001</v>
      </c>
      <c r="AE75">
        <v>3.3456446049999999</v>
      </c>
      <c r="AF75">
        <v>3.4289718979999999</v>
      </c>
      <c r="AG75">
        <v>3.5079940829999998</v>
      </c>
      <c r="AH75">
        <v>3.5831762299999999</v>
      </c>
      <c r="AI75">
        <v>3.6502176909999999</v>
      </c>
      <c r="AJ75">
        <v>3.7105499879999999</v>
      </c>
      <c r="AK75">
        <v>3.7654515000000002</v>
      </c>
      <c r="AL75">
        <v>3.8151357020000001</v>
      </c>
      <c r="AM75">
        <v>3.8600887450000001</v>
      </c>
      <c r="AN75">
        <v>3.8996764129999999</v>
      </c>
      <c r="AO75">
        <v>3.9349275910000001</v>
      </c>
      <c r="AP75">
        <v>3.9668506830000001</v>
      </c>
      <c r="AQ75">
        <v>3.9972221650000002</v>
      </c>
      <c r="AR75">
        <v>4.0265860699999996</v>
      </c>
      <c r="AS75">
        <v>4.0554163609999998</v>
      </c>
      <c r="AT75">
        <v>4.0853304030000004</v>
      </c>
      <c r="AU75">
        <v>4.1177003369999996</v>
      </c>
      <c r="AV75">
        <v>4.1538965259999996</v>
      </c>
      <c r="AW75">
        <v>4.1974089970000001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23.048245040000001</v>
      </c>
      <c r="X76">
        <v>22.502448229999999</v>
      </c>
      <c r="Y76">
        <v>21.963919950000001</v>
      </c>
      <c r="Z76">
        <v>21.436261590000001</v>
      </c>
      <c r="AA76">
        <v>20.912904529999999</v>
      </c>
      <c r="AB76">
        <v>20.385267890000002</v>
      </c>
      <c r="AC76">
        <v>19.847197080000001</v>
      </c>
      <c r="AD76">
        <v>19.291989919999999</v>
      </c>
      <c r="AE76">
        <v>18.717330799999999</v>
      </c>
      <c r="AF76">
        <v>18.122366570000001</v>
      </c>
      <c r="AG76">
        <v>17.507432600000001</v>
      </c>
      <c r="AH76">
        <v>16.873984960000001</v>
      </c>
      <c r="AI76">
        <v>16.223172470000002</v>
      </c>
      <c r="AJ76">
        <v>15.558106260000001</v>
      </c>
      <c r="AK76">
        <v>14.882289030000001</v>
      </c>
      <c r="AL76">
        <v>14.19959265</v>
      </c>
      <c r="AM76">
        <v>13.514058739999999</v>
      </c>
      <c r="AN76">
        <v>12.83084985</v>
      </c>
      <c r="AO76">
        <v>12.15365727</v>
      </c>
      <c r="AP76">
        <v>11.4860294</v>
      </c>
      <c r="AQ76">
        <v>10.831486050000001</v>
      </c>
      <c r="AR76">
        <v>10.19320124</v>
      </c>
      <c r="AS76">
        <v>9.5739650350000005</v>
      </c>
      <c r="AT76">
        <v>8.9762304220000004</v>
      </c>
      <c r="AU76">
        <v>8.4019287120000001</v>
      </c>
      <c r="AV76">
        <v>7.8524960190000002</v>
      </c>
      <c r="AW76">
        <v>7.3289716690000004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19.75319747</v>
      </c>
      <c r="X77">
        <v>19.56994267</v>
      </c>
      <c r="Y77">
        <v>19.4789539</v>
      </c>
      <c r="Z77">
        <v>19.47279404</v>
      </c>
      <c r="AA77">
        <v>19.541592829999999</v>
      </c>
      <c r="AB77">
        <v>19.668794890000001</v>
      </c>
      <c r="AC77">
        <v>19.84552948</v>
      </c>
      <c r="AD77">
        <v>19.7746624</v>
      </c>
      <c r="AE77">
        <v>19.730252969999999</v>
      </c>
      <c r="AF77">
        <v>19.709392090000001</v>
      </c>
      <c r="AG77">
        <v>19.708910190000001</v>
      </c>
      <c r="AH77">
        <v>19.728692800000001</v>
      </c>
      <c r="AI77">
        <v>19.752943429999998</v>
      </c>
      <c r="AJ77">
        <v>19.786136590000002</v>
      </c>
      <c r="AK77">
        <v>19.830393860000001</v>
      </c>
      <c r="AL77">
        <v>19.882854129999998</v>
      </c>
      <c r="AM77">
        <v>19.941967940000001</v>
      </c>
      <c r="AN77">
        <v>20.087346889999999</v>
      </c>
      <c r="AO77">
        <v>20.236338499999999</v>
      </c>
      <c r="AP77">
        <v>20.387045329999999</v>
      </c>
      <c r="AQ77">
        <v>20.540579350000002</v>
      </c>
      <c r="AR77">
        <v>20.691320350000002</v>
      </c>
      <c r="AS77">
        <v>20.838471269999999</v>
      </c>
      <c r="AT77">
        <v>20.98047515</v>
      </c>
      <c r="AU77">
        <v>21.117309850000002</v>
      </c>
      <c r="AV77">
        <v>21.249963359999999</v>
      </c>
      <c r="AW77">
        <v>21.388484980000001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0.30954142489999997</v>
      </c>
      <c r="X78">
        <v>0.31718449409999999</v>
      </c>
      <c r="Y78">
        <v>0.3187560854</v>
      </c>
      <c r="Z78">
        <v>0.31833603989999998</v>
      </c>
      <c r="AA78">
        <v>0.31783360900000002</v>
      </c>
      <c r="AB78">
        <v>0.31788728570000002</v>
      </c>
      <c r="AC78">
        <v>0.31871997889999998</v>
      </c>
      <c r="AD78">
        <v>0.3211858279</v>
      </c>
      <c r="AE78">
        <v>0.32494308550000001</v>
      </c>
      <c r="AF78">
        <v>0.32964487879999999</v>
      </c>
      <c r="AG78">
        <v>0.3350269964</v>
      </c>
      <c r="AH78">
        <v>0.34088392470000001</v>
      </c>
      <c r="AI78">
        <v>0.3472284719</v>
      </c>
      <c r="AJ78">
        <v>0.3538091834</v>
      </c>
      <c r="AK78">
        <v>0.36047275849999999</v>
      </c>
      <c r="AL78">
        <v>0.3671689487</v>
      </c>
      <c r="AM78">
        <v>0.37389444589999998</v>
      </c>
      <c r="AN78">
        <v>0.38072544800000002</v>
      </c>
      <c r="AO78">
        <v>0.38758459690000002</v>
      </c>
      <c r="AP78">
        <v>0.39443593360000001</v>
      </c>
      <c r="AQ78">
        <v>0.40125833840000003</v>
      </c>
      <c r="AR78">
        <v>0.40804813670000001</v>
      </c>
      <c r="AS78">
        <v>0.41489101969999997</v>
      </c>
      <c r="AT78">
        <v>0.42171177269999999</v>
      </c>
      <c r="AU78">
        <v>0.42852721199999999</v>
      </c>
      <c r="AV78">
        <v>0.43536862999999998</v>
      </c>
      <c r="AW78">
        <v>0.4422176451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9.4438401850000009</v>
      </c>
      <c r="X79">
        <v>9.6096506900000005</v>
      </c>
      <c r="Y79">
        <v>9.7198383859999904</v>
      </c>
      <c r="Z79">
        <v>9.8079774799999999</v>
      </c>
      <c r="AA79">
        <v>9.8956742080000009</v>
      </c>
      <c r="AB79">
        <v>9.9901866049999999</v>
      </c>
      <c r="AC79">
        <v>10.09658913</v>
      </c>
      <c r="AD79">
        <v>10.234114679999999</v>
      </c>
      <c r="AE79">
        <v>10.395716650000001</v>
      </c>
      <c r="AF79">
        <v>10.5769231</v>
      </c>
      <c r="AG79">
        <v>10.7736547</v>
      </c>
      <c r="AH79">
        <v>10.983555880000001</v>
      </c>
      <c r="AI79">
        <v>11.19910436</v>
      </c>
      <c r="AJ79">
        <v>11.420142950000001</v>
      </c>
      <c r="AK79">
        <v>11.647130900000001</v>
      </c>
      <c r="AL79">
        <v>11.87807959</v>
      </c>
      <c r="AM79">
        <v>12.112586739999999</v>
      </c>
      <c r="AN79">
        <v>12.348193139999999</v>
      </c>
      <c r="AO79">
        <v>12.583700049999999</v>
      </c>
      <c r="AP79">
        <v>12.81916337</v>
      </c>
      <c r="AQ79">
        <v>13.055796989999999</v>
      </c>
      <c r="AR79">
        <v>13.291083159999999</v>
      </c>
      <c r="AS79">
        <v>13.530834499999999</v>
      </c>
      <c r="AT79">
        <v>13.773043489999999</v>
      </c>
      <c r="AU79">
        <v>14.017322910000001</v>
      </c>
      <c r="AV79">
        <v>14.264340069999999</v>
      </c>
      <c r="AW79">
        <v>14.51853051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14.01265448</v>
      </c>
      <c r="X80">
        <v>14.0709003</v>
      </c>
      <c r="Y80">
        <v>13.98833366</v>
      </c>
      <c r="Z80">
        <v>13.8830524</v>
      </c>
      <c r="AA80">
        <v>13.77626087</v>
      </c>
      <c r="AB80">
        <v>13.675331999999999</v>
      </c>
      <c r="AC80">
        <v>13.5840035</v>
      </c>
      <c r="AD80">
        <v>13.518991939999999</v>
      </c>
      <c r="AE80">
        <v>13.47111778</v>
      </c>
      <c r="AF80">
        <v>13.43495594</v>
      </c>
      <c r="AG80">
        <v>13.40797738</v>
      </c>
      <c r="AH80">
        <v>13.38827747</v>
      </c>
      <c r="AI80">
        <v>13.3730274</v>
      </c>
      <c r="AJ80">
        <v>13.35904874</v>
      </c>
      <c r="AK80">
        <v>13.34553039</v>
      </c>
      <c r="AL80">
        <v>13.33229126</v>
      </c>
      <c r="AM80">
        <v>13.3183203</v>
      </c>
      <c r="AN80">
        <v>13.305187</v>
      </c>
      <c r="AO80">
        <v>13.28931017</v>
      </c>
      <c r="AP80">
        <v>13.270333620000001</v>
      </c>
      <c r="AQ80">
        <v>13.248402840000001</v>
      </c>
      <c r="AR80">
        <v>13.22340286</v>
      </c>
      <c r="AS80">
        <v>13.19503849</v>
      </c>
      <c r="AT80">
        <v>13.162931179999999</v>
      </c>
      <c r="AU80">
        <v>13.12681546</v>
      </c>
      <c r="AV80">
        <v>13.086358969999999</v>
      </c>
      <c r="AW80">
        <v>13.04727082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10.57825968</v>
      </c>
      <c r="X81">
        <v>10.44490921</v>
      </c>
      <c r="Y81">
        <v>10.320096080000001</v>
      </c>
      <c r="Z81">
        <v>10.25526853</v>
      </c>
      <c r="AA81">
        <v>10.25367408</v>
      </c>
      <c r="AB81">
        <v>10.29843632</v>
      </c>
      <c r="AC81">
        <v>10.374814819999999</v>
      </c>
      <c r="AD81">
        <v>10.495010389999999</v>
      </c>
      <c r="AE81">
        <v>10.643392970000001</v>
      </c>
      <c r="AF81">
        <v>10.80815166</v>
      </c>
      <c r="AG81">
        <v>10.98108931</v>
      </c>
      <c r="AH81">
        <v>11.157192179999999</v>
      </c>
      <c r="AI81">
        <v>11.32639767</v>
      </c>
      <c r="AJ81">
        <v>11.48575514</v>
      </c>
      <c r="AK81">
        <v>11.63390388</v>
      </c>
      <c r="AL81">
        <v>11.7703626</v>
      </c>
      <c r="AM81">
        <v>11.89606508</v>
      </c>
      <c r="AN81">
        <v>12.011024819999999</v>
      </c>
      <c r="AO81">
        <v>12.11530213</v>
      </c>
      <c r="AP81">
        <v>12.21026232</v>
      </c>
      <c r="AQ81">
        <v>12.2987938</v>
      </c>
      <c r="AR81">
        <v>12.38282207</v>
      </c>
      <c r="AS81">
        <v>12.46422933</v>
      </c>
      <c r="AT81">
        <v>12.54524069</v>
      </c>
      <c r="AU81">
        <v>12.630191890000001</v>
      </c>
      <c r="AV81">
        <v>12.72304349</v>
      </c>
      <c r="AW81">
        <v>12.828808739999999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0.13932554890000001</v>
      </c>
      <c r="V82" s="39">
        <v>0.1958628103</v>
      </c>
      <c r="W82" s="39">
        <v>0.25281211520000002</v>
      </c>
      <c r="X82" s="39">
        <v>0.31255201310000003</v>
      </c>
      <c r="Y82" s="39">
        <v>0.37959808810000001</v>
      </c>
      <c r="Z82" s="39">
        <v>0.45532835700000002</v>
      </c>
      <c r="AA82" s="39">
        <v>0.54046620099999998</v>
      </c>
      <c r="AB82" s="39">
        <v>0.63535807970000002</v>
      </c>
      <c r="AC82" s="39">
        <v>0.74032707919999996</v>
      </c>
      <c r="AD82" s="39">
        <v>0.85521416250000004</v>
      </c>
      <c r="AE82" s="39">
        <v>0.98010404799999995</v>
      </c>
      <c r="AF82" s="39">
        <v>1.114966235</v>
      </c>
      <c r="AG82" s="39">
        <v>1.2596243680000001</v>
      </c>
      <c r="AH82" s="39">
        <v>1.4137717510000001</v>
      </c>
      <c r="AI82" s="39">
        <v>1.5765369709999999</v>
      </c>
      <c r="AJ82" s="39">
        <v>1.74717083</v>
      </c>
      <c r="AK82" s="39">
        <v>1.924657378</v>
      </c>
      <c r="AL82" s="39">
        <v>2.10780769</v>
      </c>
      <c r="AM82" s="39">
        <v>2.2952155630000002</v>
      </c>
      <c r="AN82" s="39">
        <v>2.486412278</v>
      </c>
      <c r="AO82" s="39">
        <v>2.6797110220000002</v>
      </c>
      <c r="AP82" s="39">
        <v>2.873251475</v>
      </c>
      <c r="AQ82" s="39">
        <v>3.0654105569999999</v>
      </c>
      <c r="AR82" s="39">
        <v>3.2546153850000001</v>
      </c>
      <c r="AS82" s="39">
        <v>3.4394638479999999</v>
      </c>
      <c r="AT82" s="39">
        <v>3.6189865399999999</v>
      </c>
      <c r="AU82" s="39">
        <v>3.7923619949999998</v>
      </c>
      <c r="AV82" s="39">
        <v>3.9589454860000002</v>
      </c>
      <c r="AW82" s="39">
        <v>4.1186486929999999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1.293384828</v>
      </c>
      <c r="X83">
        <v>1.322073973</v>
      </c>
      <c r="Y83">
        <v>1.330204438</v>
      </c>
      <c r="Z83">
        <v>1.328789255</v>
      </c>
      <c r="AA83">
        <v>1.324374116</v>
      </c>
      <c r="AB83">
        <v>1.3192768159999999</v>
      </c>
      <c r="AC83">
        <v>1.3152936479999999</v>
      </c>
      <c r="AD83">
        <v>1.315770635</v>
      </c>
      <c r="AE83">
        <v>1.3205793859999999</v>
      </c>
      <c r="AF83">
        <v>1.328959749</v>
      </c>
      <c r="AG83">
        <v>1.3402491889999999</v>
      </c>
      <c r="AH83">
        <v>1.3538845909999999</v>
      </c>
      <c r="AI83">
        <v>1.369737311</v>
      </c>
      <c r="AJ83">
        <v>1.387136025</v>
      </c>
      <c r="AK83">
        <v>1.4055829479999999</v>
      </c>
      <c r="AL83">
        <v>1.4248327679999999</v>
      </c>
      <c r="AM83">
        <v>1.4447311410000001</v>
      </c>
      <c r="AN83">
        <v>1.465855079</v>
      </c>
      <c r="AO83">
        <v>1.4875617640000001</v>
      </c>
      <c r="AP83">
        <v>1.5095377029999999</v>
      </c>
      <c r="AQ83">
        <v>1.531631924</v>
      </c>
      <c r="AR83">
        <v>1.55363517</v>
      </c>
      <c r="AS83">
        <v>1.5757257309999999</v>
      </c>
      <c r="AT83">
        <v>1.5976142499999999</v>
      </c>
      <c r="AU83">
        <v>1.6192819860000001</v>
      </c>
      <c r="AV83">
        <v>1.640741907</v>
      </c>
      <c r="AW83">
        <v>1.6620311670000001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0.32168304289999999</v>
      </c>
      <c r="X84">
        <v>0.32453773660000002</v>
      </c>
      <c r="Y84">
        <v>0.3242408068</v>
      </c>
      <c r="Z84">
        <v>0.3240857325</v>
      </c>
      <c r="AA84">
        <v>0.32495168749999997</v>
      </c>
      <c r="AB84">
        <v>0.32680163890000002</v>
      </c>
      <c r="AC84">
        <v>0.32943462089999997</v>
      </c>
      <c r="AD84">
        <v>0.33272101279999999</v>
      </c>
      <c r="AE84">
        <v>0.33630362159999999</v>
      </c>
      <c r="AF84">
        <v>0.34009490640000001</v>
      </c>
      <c r="AG84">
        <v>0.34402750170000002</v>
      </c>
      <c r="AH84">
        <v>0.34810515450000001</v>
      </c>
      <c r="AI84">
        <v>0.35273855659999998</v>
      </c>
      <c r="AJ84">
        <v>0.35764449240000001</v>
      </c>
      <c r="AK84">
        <v>0.36269443740000001</v>
      </c>
      <c r="AL84">
        <v>0.36778655179999997</v>
      </c>
      <c r="AM84">
        <v>0.37289275249999998</v>
      </c>
      <c r="AN84">
        <v>0.37806260200000003</v>
      </c>
      <c r="AO84">
        <v>0.38328100529999998</v>
      </c>
      <c r="AP84">
        <v>0.38850794449999998</v>
      </c>
      <c r="AQ84">
        <v>0.39375655850000002</v>
      </c>
      <c r="AR84">
        <v>0.39897207870000001</v>
      </c>
      <c r="AS84">
        <v>0.40429752050000001</v>
      </c>
      <c r="AT84">
        <v>0.4096255359</v>
      </c>
      <c r="AU84">
        <v>0.41493226109999998</v>
      </c>
      <c r="AV84">
        <v>0.42023851820000002</v>
      </c>
      <c r="AW84">
        <v>0.42569292780000001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11.90612458</v>
      </c>
      <c r="V85" s="39">
        <v>11.84881736</v>
      </c>
      <c r="W85" s="39">
        <v>11.75423599</v>
      </c>
      <c r="X85" s="39">
        <v>11.632377</v>
      </c>
      <c r="Y85" s="39">
        <v>11.581349299999999</v>
      </c>
      <c r="Z85" s="39">
        <v>11.601202199999999</v>
      </c>
      <c r="AA85" s="39">
        <v>11.674751219999999</v>
      </c>
      <c r="AB85" s="39">
        <v>11.780018070000001</v>
      </c>
      <c r="AC85" s="39">
        <v>11.90532788</v>
      </c>
      <c r="AD85" s="39">
        <v>12.04028432</v>
      </c>
      <c r="AE85" s="39">
        <v>12.17186661</v>
      </c>
      <c r="AF85">
        <v>12.30349968</v>
      </c>
      <c r="AG85">
        <v>12.43682523</v>
      </c>
      <c r="AH85">
        <v>12.57699231</v>
      </c>
      <c r="AI85">
        <v>12.725532940000001</v>
      </c>
      <c r="AJ85">
        <v>12.8820371</v>
      </c>
      <c r="AK85">
        <v>13.04937047</v>
      </c>
      <c r="AL85">
        <v>13.22194039</v>
      </c>
      <c r="AM85">
        <v>13.39806314</v>
      </c>
      <c r="AN85">
        <v>13.572978239999999</v>
      </c>
      <c r="AO85">
        <v>13.747111350000001</v>
      </c>
      <c r="AP85">
        <v>13.920930439999999</v>
      </c>
      <c r="AQ85">
        <v>14.09793574</v>
      </c>
      <c r="AR85">
        <v>14.27144328</v>
      </c>
      <c r="AS85">
        <v>14.4505391</v>
      </c>
      <c r="AT85">
        <v>14.631569689999999</v>
      </c>
      <c r="AU85">
        <v>14.81212169</v>
      </c>
      <c r="AV85">
        <v>14.99302118</v>
      </c>
      <c r="AW85">
        <v>15.1887863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13.31364707</v>
      </c>
      <c r="V86" s="39">
        <v>13.046178039999999</v>
      </c>
      <c r="W86" s="39">
        <v>12.69784376</v>
      </c>
      <c r="X86" s="39">
        <v>12.2925498</v>
      </c>
      <c r="Y86" s="39">
        <v>11.89808081</v>
      </c>
      <c r="Z86">
        <v>11.54693434</v>
      </c>
      <c r="AA86">
        <v>11.23634968</v>
      </c>
      <c r="AB86">
        <v>10.96232111</v>
      </c>
      <c r="AC86">
        <v>10.71830269</v>
      </c>
      <c r="AD86">
        <v>10.480424859999999</v>
      </c>
      <c r="AE86">
        <v>10.25201639</v>
      </c>
      <c r="AF86">
        <v>10.03685557</v>
      </c>
      <c r="AG86">
        <v>9.8337901189999997</v>
      </c>
      <c r="AH86">
        <v>9.6437002770000007</v>
      </c>
      <c r="AI86">
        <v>9.478294429</v>
      </c>
      <c r="AJ86">
        <v>9.3222468010000004</v>
      </c>
      <c r="AK86">
        <v>9.1741949589999905</v>
      </c>
      <c r="AL86">
        <v>9.0311184319999995</v>
      </c>
      <c r="AM86">
        <v>8.89184953</v>
      </c>
      <c r="AN86">
        <v>8.7557169389999903</v>
      </c>
      <c r="AO86">
        <v>8.6227914680000008</v>
      </c>
      <c r="AP86">
        <v>8.4914104199999905</v>
      </c>
      <c r="AQ86">
        <v>8.3621029300000007</v>
      </c>
      <c r="AR86">
        <v>8.2331577750000005</v>
      </c>
      <c r="AS86">
        <v>8.1071400029999996</v>
      </c>
      <c r="AT86" s="39">
        <v>7.9808425310000004</v>
      </c>
      <c r="AU86" s="39">
        <v>7.8534931200000004</v>
      </c>
      <c r="AV86">
        <v>7.7250888560000002</v>
      </c>
      <c r="AW86">
        <v>7.601426451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5.7392436509999998</v>
      </c>
      <c r="X87">
        <v>5.4990468010000004</v>
      </c>
      <c r="Y87">
        <v>5.3491768280000001</v>
      </c>
      <c r="Z87">
        <v>5.282803103</v>
      </c>
      <c r="AA87">
        <v>5.2741875550000001</v>
      </c>
      <c r="AB87">
        <v>5.2989592329999997</v>
      </c>
      <c r="AC87">
        <v>5.3408538999999999</v>
      </c>
      <c r="AD87">
        <v>5.3882201739999998</v>
      </c>
      <c r="AE87">
        <v>5.4335952900000004</v>
      </c>
      <c r="AF87">
        <v>5.4761072459999998</v>
      </c>
      <c r="AG87">
        <v>5.5156961449999997</v>
      </c>
      <c r="AH87">
        <v>5.5537619630000004</v>
      </c>
      <c r="AI87">
        <v>5.5930596279999998</v>
      </c>
      <c r="AJ87">
        <v>5.6316787770000003</v>
      </c>
      <c r="AK87">
        <v>5.6686162639999997</v>
      </c>
      <c r="AL87">
        <v>5.7026176050000004</v>
      </c>
      <c r="AM87">
        <v>5.7333491299999997</v>
      </c>
      <c r="AN87">
        <v>5.7597318099999999</v>
      </c>
      <c r="AO87">
        <v>5.7829320470000001</v>
      </c>
      <c r="AP87">
        <v>5.8030734080000004</v>
      </c>
      <c r="AQ87">
        <v>5.8214623669999996</v>
      </c>
      <c r="AR87">
        <v>5.8381241990000001</v>
      </c>
      <c r="AS87">
        <v>5.8541125220000003</v>
      </c>
      <c r="AT87">
        <v>5.8699626140000003</v>
      </c>
      <c r="AU87">
        <v>5.8870487840000001</v>
      </c>
      <c r="AV87">
        <v>5.9068105219999998</v>
      </c>
      <c r="AW87">
        <v>5.9330417679999998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3.3686070300000002E-5</v>
      </c>
      <c r="V88" s="39">
        <v>3.6539347499999998E-5</v>
      </c>
      <c r="W88" s="39">
        <v>3.92863373E-5</v>
      </c>
      <c r="X88" s="39">
        <v>4.20717571E-5</v>
      </c>
      <c r="Y88" s="39">
        <v>4.4863823500000003E-5</v>
      </c>
      <c r="Z88" s="39">
        <v>4.7564067799999997E-5</v>
      </c>
      <c r="AA88" s="39">
        <v>5.0089216200000002E-5</v>
      </c>
      <c r="AB88" s="39">
        <v>5.2366570099999997E-5</v>
      </c>
      <c r="AC88" s="39">
        <v>5.4348351699999997E-5</v>
      </c>
      <c r="AD88" s="39">
        <v>5.5992280899999999E-5</v>
      </c>
      <c r="AE88" s="39">
        <v>5.72838982E-5</v>
      </c>
      <c r="AF88" s="39">
        <v>5.8217305100000001E-5</v>
      </c>
      <c r="AG88" s="39">
        <v>5.8793847400000001E-5</v>
      </c>
      <c r="AH88" s="39">
        <v>5.9021112100000001E-5</v>
      </c>
      <c r="AI88" s="39">
        <v>5.8914260000000003E-5</v>
      </c>
      <c r="AJ88" s="39">
        <v>5.84881784E-5</v>
      </c>
      <c r="AK88" s="39">
        <v>5.7759974100000003E-5</v>
      </c>
      <c r="AL88" s="39">
        <v>5.6753203899999997E-5</v>
      </c>
      <c r="AM88" s="39">
        <v>5.5494220500000001E-5</v>
      </c>
      <c r="AN88" s="39">
        <v>5.4023507599999997E-5</v>
      </c>
      <c r="AO88" s="39">
        <v>5.2369636300000001E-5</v>
      </c>
      <c r="AP88" s="39">
        <v>5.0561435999999999E-5</v>
      </c>
      <c r="AQ88" s="39">
        <v>4.86302012E-5</v>
      </c>
      <c r="AR88" s="39">
        <v>4.6606710400000003E-5</v>
      </c>
      <c r="AS88" s="39">
        <v>4.4521132699999998E-5</v>
      </c>
      <c r="AT88" s="39">
        <v>4.2400887700000002E-5</v>
      </c>
      <c r="AU88" s="39">
        <v>4.0270003599999997E-5</v>
      </c>
      <c r="AV88" s="39">
        <v>3.8149177700000002E-5</v>
      </c>
      <c r="AW88" s="39">
        <v>3.6056817500000001E-5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0.183623702</v>
      </c>
      <c r="V89" s="39">
        <v>0.18575336980000001</v>
      </c>
      <c r="W89" s="39">
        <v>0.18999269099999999</v>
      </c>
      <c r="X89" s="39">
        <v>0.19450062309999999</v>
      </c>
      <c r="Y89" s="39">
        <v>0.19608788360000001</v>
      </c>
      <c r="Z89" s="39">
        <v>0.19660385850000001</v>
      </c>
      <c r="AA89" s="39">
        <v>0.1968919606</v>
      </c>
      <c r="AB89" s="39">
        <v>0.19724236070000001</v>
      </c>
      <c r="AC89" s="39">
        <v>0.1977967933</v>
      </c>
      <c r="AD89" s="39">
        <v>0.27097431770000002</v>
      </c>
      <c r="AE89" s="39">
        <v>0.34413226099999999</v>
      </c>
      <c r="AF89" s="39">
        <v>0.41750410160000001</v>
      </c>
      <c r="AG89" s="39">
        <v>0.4912809709</v>
      </c>
      <c r="AH89" s="39">
        <v>0.56568021410000002</v>
      </c>
      <c r="AI89" s="39">
        <v>0.64157136100000001</v>
      </c>
      <c r="AJ89" s="39">
        <v>0.71880471329999995</v>
      </c>
      <c r="AK89" s="39">
        <v>0.79730318010000001</v>
      </c>
      <c r="AL89" s="39">
        <v>0.87694044029999996</v>
      </c>
      <c r="AM89" s="39">
        <v>0.95764865659999998</v>
      </c>
      <c r="AN89" s="39">
        <v>0.99875962409999997</v>
      </c>
      <c r="AO89" s="39">
        <v>1.041113</v>
      </c>
      <c r="AP89" s="39">
        <v>1.0844428740000001</v>
      </c>
      <c r="AQ89" s="39">
        <v>1.128673571</v>
      </c>
      <c r="AR89" s="39">
        <v>1.173480393</v>
      </c>
      <c r="AS89" s="39">
        <v>1.2192026490000001</v>
      </c>
      <c r="AT89" s="39">
        <v>1.2654532890000001</v>
      </c>
      <c r="AU89" s="39">
        <v>1.3120528970000001</v>
      </c>
      <c r="AV89">
        <v>1.3589312410000001</v>
      </c>
      <c r="AW89">
        <v>1.4065300110000001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253455070.90000001</v>
      </c>
      <c r="X91">
        <v>280497772</v>
      </c>
      <c r="Y91">
        <v>309677012.10000002</v>
      </c>
      <c r="Z91">
        <v>341045780.10000002</v>
      </c>
      <c r="AA91">
        <v>374487183.39999998</v>
      </c>
      <c r="AB91">
        <v>409683004.69999999</v>
      </c>
      <c r="AC91">
        <v>446217335.60000002</v>
      </c>
      <c r="AD91">
        <v>483768628</v>
      </c>
      <c r="AE91">
        <v>522041740.69999999</v>
      </c>
      <c r="AF91">
        <v>560735748.70000005</v>
      </c>
      <c r="AG91">
        <v>599579189.60000002</v>
      </c>
      <c r="AH91">
        <v>638383504.70000005</v>
      </c>
      <c r="AI91">
        <v>676991613.60000002</v>
      </c>
      <c r="AJ91">
        <v>715321208.79999995</v>
      </c>
      <c r="AK91">
        <v>753390827.29999995</v>
      </c>
      <c r="AL91">
        <v>791235771.89999998</v>
      </c>
      <c r="AM91">
        <v>828893219.60000002</v>
      </c>
      <c r="AN91">
        <v>866430555.29999995</v>
      </c>
      <c r="AO91">
        <v>903878863.29999995</v>
      </c>
      <c r="AP91">
        <v>941283575.10000002</v>
      </c>
      <c r="AQ91">
        <v>978733005.79999995</v>
      </c>
      <c r="AR91">
        <v>1016250035</v>
      </c>
      <c r="AS91">
        <v>1053873398</v>
      </c>
      <c r="AT91">
        <v>1091670120</v>
      </c>
      <c r="AU91">
        <v>1129676868</v>
      </c>
      <c r="AV91">
        <v>1167935413</v>
      </c>
      <c r="AW91">
        <v>1206474321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83088584.230000004</v>
      </c>
      <c r="X92">
        <v>89957037.689999998</v>
      </c>
      <c r="Y92">
        <v>96997533.400000006</v>
      </c>
      <c r="Z92">
        <v>103386425.8</v>
      </c>
      <c r="AA92">
        <v>108757921.09999999</v>
      </c>
      <c r="AB92">
        <v>113135543.40000001</v>
      </c>
      <c r="AC92">
        <v>116683547.90000001</v>
      </c>
      <c r="AD92">
        <v>119549844.59999999</v>
      </c>
      <c r="AE92">
        <v>121616815.09999999</v>
      </c>
      <c r="AF92">
        <v>122876808.3</v>
      </c>
      <c r="AG92">
        <v>123446658.40000001</v>
      </c>
      <c r="AH92">
        <v>123511969.2</v>
      </c>
      <c r="AI92">
        <v>123215627.09999999</v>
      </c>
      <c r="AJ92">
        <v>122746628.7</v>
      </c>
      <c r="AK92">
        <v>122266382.8</v>
      </c>
      <c r="AL92">
        <v>121819990.40000001</v>
      </c>
      <c r="AM92">
        <v>121406250</v>
      </c>
      <c r="AN92">
        <v>121066212.2</v>
      </c>
      <c r="AO92">
        <v>120792165</v>
      </c>
      <c r="AP92">
        <v>120588358.2</v>
      </c>
      <c r="AQ92">
        <v>120498146</v>
      </c>
      <c r="AR92">
        <v>120449721.7</v>
      </c>
      <c r="AS92">
        <v>120451886.09999999</v>
      </c>
      <c r="AT92">
        <v>120572491.5</v>
      </c>
      <c r="AU92">
        <v>120778385.40000001</v>
      </c>
      <c r="AV92">
        <v>121048479.90000001</v>
      </c>
      <c r="AW92">
        <v>121332913.8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614437410.60000002</v>
      </c>
      <c r="X93">
        <v>636373780.20000005</v>
      </c>
      <c r="Y93">
        <v>660059306.29999995</v>
      </c>
      <c r="Z93">
        <v>682566969.70000005</v>
      </c>
      <c r="AA93">
        <v>702082409.39999998</v>
      </c>
      <c r="AB93">
        <v>717864917.29999995</v>
      </c>
      <c r="AC93">
        <v>730034975.29999995</v>
      </c>
      <c r="AD93">
        <v>739111065.10000002</v>
      </c>
      <c r="AE93">
        <v>745631940.39999998</v>
      </c>
      <c r="AF93">
        <v>750125804.39999998</v>
      </c>
      <c r="AG93">
        <v>753025263.5</v>
      </c>
      <c r="AH93">
        <v>754742134.5</v>
      </c>
      <c r="AI93">
        <v>755428967.89999998</v>
      </c>
      <c r="AJ93">
        <v>755258466.29999995</v>
      </c>
      <c r="AK93">
        <v>754452553.79999995</v>
      </c>
      <c r="AL93">
        <v>753079456.10000002</v>
      </c>
      <c r="AM93">
        <v>751167868.39999998</v>
      </c>
      <c r="AN93">
        <v>748819482.10000002</v>
      </c>
      <c r="AO93">
        <v>746023586.60000002</v>
      </c>
      <c r="AP93">
        <v>742798104.29999995</v>
      </c>
      <c r="AQ93">
        <v>739225716.70000005</v>
      </c>
      <c r="AR93">
        <v>735243218.29999995</v>
      </c>
      <c r="AS93">
        <v>730860384</v>
      </c>
      <c r="AT93">
        <v>726116649.29999995</v>
      </c>
      <c r="AU93">
        <v>720976068.20000005</v>
      </c>
      <c r="AV93">
        <v>715428160.60000002</v>
      </c>
      <c r="AW93">
        <v>709460856.29999995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843075225.60000002</v>
      </c>
      <c r="X94">
        <v>838610164.60000002</v>
      </c>
      <c r="Y94">
        <v>832904476.79999995</v>
      </c>
      <c r="Z94">
        <v>825372248.89999998</v>
      </c>
      <c r="AA94">
        <v>816108848.29999995</v>
      </c>
      <c r="AB94">
        <v>805430338.29999995</v>
      </c>
      <c r="AC94">
        <v>793702250.39999998</v>
      </c>
      <c r="AD94">
        <v>781426099.39999998</v>
      </c>
      <c r="AE94">
        <v>769024206.79999995</v>
      </c>
      <c r="AF94">
        <v>756812459.39999998</v>
      </c>
      <c r="AG94">
        <v>744954050.89999998</v>
      </c>
      <c r="AH94">
        <v>733602946.20000005</v>
      </c>
      <c r="AI94">
        <v>722580634.60000002</v>
      </c>
      <c r="AJ94">
        <v>711728389</v>
      </c>
      <c r="AK94">
        <v>701040738.5</v>
      </c>
      <c r="AL94">
        <v>690402874.39999998</v>
      </c>
      <c r="AM94">
        <v>679712125</v>
      </c>
      <c r="AN94">
        <v>668971032.89999998</v>
      </c>
      <c r="AO94">
        <v>658066702.5</v>
      </c>
      <c r="AP94">
        <v>646959204.79999995</v>
      </c>
      <c r="AQ94">
        <v>635687746</v>
      </c>
      <c r="AR94">
        <v>624182794.20000005</v>
      </c>
      <c r="AS94">
        <v>612433832.70000005</v>
      </c>
      <c r="AT94">
        <v>600425832.60000002</v>
      </c>
      <c r="AU94">
        <v>588118349.20000005</v>
      </c>
      <c r="AV94">
        <v>575502385.70000005</v>
      </c>
      <c r="AW94">
        <v>563547290.10000002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589234738</v>
      </c>
      <c r="X95">
        <v>568818858</v>
      </c>
      <c r="Y95">
        <v>546496938.60000002</v>
      </c>
      <c r="Z95">
        <v>524727854.89999998</v>
      </c>
      <c r="AA95">
        <v>504911274.10000002</v>
      </c>
      <c r="AB95">
        <v>487415319.5</v>
      </c>
      <c r="AC95">
        <v>472089830.30000001</v>
      </c>
      <c r="AD95">
        <v>458555573.89999998</v>
      </c>
      <c r="AE95">
        <v>446426011.89999998</v>
      </c>
      <c r="AF95">
        <v>435361435.80000001</v>
      </c>
      <c r="AG95">
        <v>425102728.69999999</v>
      </c>
      <c r="AH95">
        <v>415469493.5</v>
      </c>
      <c r="AI95">
        <v>406315743.69999999</v>
      </c>
      <c r="AJ95">
        <v>397496404.80000001</v>
      </c>
      <c r="AK95">
        <v>388929114.30000001</v>
      </c>
      <c r="AL95">
        <v>380572386.60000002</v>
      </c>
      <c r="AM95">
        <v>372401351.80000001</v>
      </c>
      <c r="AN95">
        <v>364393304.39999998</v>
      </c>
      <c r="AO95">
        <v>356506857.89999998</v>
      </c>
      <c r="AP95">
        <v>348726028.69999999</v>
      </c>
      <c r="AQ95">
        <v>341055575.80000001</v>
      </c>
      <c r="AR95">
        <v>333502753.5</v>
      </c>
      <c r="AS95">
        <v>326065844.89999998</v>
      </c>
      <c r="AT95">
        <v>318727007.60000002</v>
      </c>
      <c r="AU95">
        <v>311477757.30000001</v>
      </c>
      <c r="AV95">
        <v>304317518.80000001</v>
      </c>
      <c r="AW95">
        <v>297265135.5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295364397.39999998</v>
      </c>
      <c r="X96">
        <v>284013185.19999999</v>
      </c>
      <c r="Y96">
        <v>271483795.39999998</v>
      </c>
      <c r="Z96">
        <v>259188677.69999999</v>
      </c>
      <c r="AA96">
        <v>247923996.69999999</v>
      </c>
      <c r="AB96">
        <v>237903474.69999999</v>
      </c>
      <c r="AC96">
        <v>229057087.59999999</v>
      </c>
      <c r="AD96">
        <v>221200220.90000001</v>
      </c>
      <c r="AE96">
        <v>214124212.09999999</v>
      </c>
      <c r="AF96">
        <v>207655745.19999999</v>
      </c>
      <c r="AG96">
        <v>201660350.80000001</v>
      </c>
      <c r="AH96">
        <v>196041372.59999999</v>
      </c>
      <c r="AI96">
        <v>190717770.30000001</v>
      </c>
      <c r="AJ96">
        <v>185607750.90000001</v>
      </c>
      <c r="AK96">
        <v>180663327</v>
      </c>
      <c r="AL96">
        <v>175858688.5</v>
      </c>
      <c r="AM96">
        <v>171177802.59999999</v>
      </c>
      <c r="AN96">
        <v>166606686.59999999</v>
      </c>
      <c r="AO96">
        <v>162122445.40000001</v>
      </c>
      <c r="AP96">
        <v>157715818.69999999</v>
      </c>
      <c r="AQ96">
        <v>153388327.90000001</v>
      </c>
      <c r="AR96">
        <v>149143111.30000001</v>
      </c>
      <c r="AS96">
        <v>144979452.19999999</v>
      </c>
      <c r="AT96">
        <v>140888787.09999999</v>
      </c>
      <c r="AU96">
        <v>136867474.40000001</v>
      </c>
      <c r="AV96">
        <v>132915897.90000001</v>
      </c>
      <c r="AW96">
        <v>129043205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75270323.709999904</v>
      </c>
      <c r="X97">
        <v>69982470.010000005</v>
      </c>
      <c r="Y97">
        <v>64697041.740000002</v>
      </c>
      <c r="Z97">
        <v>59782534.350000001</v>
      </c>
      <c r="AA97">
        <v>55406078.829999998</v>
      </c>
      <c r="AB97">
        <v>51579767.399999999</v>
      </c>
      <c r="AC97">
        <v>48245223.649999999</v>
      </c>
      <c r="AD97">
        <v>45324189.509999998</v>
      </c>
      <c r="AE97">
        <v>42737343.229999997</v>
      </c>
      <c r="AF97">
        <v>40417945.009999998</v>
      </c>
      <c r="AG97">
        <v>38315510.560000002</v>
      </c>
      <c r="AH97">
        <v>36393419.43</v>
      </c>
      <c r="AI97">
        <v>34623260.770000003</v>
      </c>
      <c r="AJ97">
        <v>32981084.530000001</v>
      </c>
      <c r="AK97">
        <v>31450721.210000001</v>
      </c>
      <c r="AL97">
        <v>30020907.32</v>
      </c>
      <c r="AM97">
        <v>28682604.059999999</v>
      </c>
      <c r="AN97">
        <v>27427594.77</v>
      </c>
      <c r="AO97">
        <v>26246825.5</v>
      </c>
      <c r="AP97">
        <v>25134407.18</v>
      </c>
      <c r="AQ97">
        <v>24086184.18</v>
      </c>
      <c r="AR97">
        <v>23099018.93</v>
      </c>
      <c r="AS97">
        <v>22169297.640000001</v>
      </c>
      <c r="AT97">
        <v>21292599.059999999</v>
      </c>
      <c r="AU97">
        <v>20465333.600000001</v>
      </c>
      <c r="AV97">
        <v>19684538.469999999</v>
      </c>
      <c r="AW97">
        <v>18948913.899999999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104.2549703</v>
      </c>
      <c r="U98">
        <v>100.6570009</v>
      </c>
      <c r="V98">
        <v>96.675509039999994</v>
      </c>
      <c r="W98">
        <v>92.691932850000001</v>
      </c>
      <c r="X98">
        <v>88.761264969999999</v>
      </c>
      <c r="Y98">
        <v>84.864045270000005</v>
      </c>
      <c r="Z98">
        <v>81.359147530000001</v>
      </c>
      <c r="AA98">
        <v>78.251290249999997</v>
      </c>
      <c r="AB98">
        <v>75.503249550000007</v>
      </c>
      <c r="AC98">
        <v>73.087892479999894</v>
      </c>
      <c r="AD98">
        <v>70.950271810000004</v>
      </c>
      <c r="AE98">
        <v>69.066988629999997</v>
      </c>
      <c r="AF98">
        <v>67.483217210000007</v>
      </c>
      <c r="AG98">
        <v>66.003107850000006</v>
      </c>
      <c r="AH98">
        <v>64.656262339999998</v>
      </c>
      <c r="AI98">
        <v>63.434519559999998</v>
      </c>
      <c r="AJ98">
        <v>62.318345450000002</v>
      </c>
      <c r="AK98">
        <v>61.26895614</v>
      </c>
      <c r="AL98">
        <v>60.27443452</v>
      </c>
      <c r="AM98">
        <v>59.331727600000001</v>
      </c>
      <c r="AN98">
        <v>58.462065979999998</v>
      </c>
      <c r="AO98">
        <v>57.631871910000001</v>
      </c>
      <c r="AP98">
        <v>56.824948040000002</v>
      </c>
      <c r="AQ98">
        <v>56.021299210000002</v>
      </c>
      <c r="AR98">
        <v>55.224071459999998</v>
      </c>
      <c r="AS98">
        <v>54.270900060000002</v>
      </c>
      <c r="AT98">
        <v>53.279278840000003</v>
      </c>
      <c r="AU98">
        <v>52.272925190000002</v>
      </c>
      <c r="AV98">
        <v>51.253546569999997</v>
      </c>
      <c r="AW98">
        <v>50.197969690000001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1.347196692</v>
      </c>
      <c r="V100">
        <v>1.4021092230000001</v>
      </c>
      <c r="W100">
        <v>1.462756188</v>
      </c>
      <c r="X100">
        <v>1.528284542</v>
      </c>
      <c r="Y100">
        <v>1.5980744410000001</v>
      </c>
      <c r="Z100">
        <v>1.6661344090000001</v>
      </c>
      <c r="AA100">
        <v>1.7314660180000001</v>
      </c>
      <c r="AB100">
        <v>1.7933136700000001</v>
      </c>
      <c r="AC100">
        <v>1.8512092259999999</v>
      </c>
      <c r="AD100">
        <v>1.905055006</v>
      </c>
      <c r="AE100">
        <v>1.954941985</v>
      </c>
      <c r="AF100">
        <v>2.0011591179999999</v>
      </c>
      <c r="AG100">
        <v>2.0440490059999998</v>
      </c>
      <c r="AH100">
        <v>2.084218243</v>
      </c>
      <c r="AI100">
        <v>2.1215032580000002</v>
      </c>
      <c r="AJ100">
        <v>2.1562723269999999</v>
      </c>
      <c r="AK100">
        <v>2.189420761</v>
      </c>
      <c r="AL100">
        <v>2.2211033200000001</v>
      </c>
      <c r="AM100">
        <v>2.2515819509999999</v>
      </c>
      <c r="AN100">
        <v>2.2812751219999998</v>
      </c>
      <c r="AO100">
        <v>2.3104260280000002</v>
      </c>
      <c r="AP100">
        <v>2.3396301579999998</v>
      </c>
      <c r="AQ100">
        <v>2.3696309850000001</v>
      </c>
      <c r="AR100">
        <v>2.400543936</v>
      </c>
      <c r="AS100">
        <v>2.4328618120000001</v>
      </c>
      <c r="AT100">
        <v>2.4670814879999998</v>
      </c>
      <c r="AU100">
        <v>2.5033067089999999</v>
      </c>
      <c r="AV100">
        <v>2.541830789</v>
      </c>
      <c r="AW100">
        <v>2.5837893909999998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-5.7133965301048295E-4</v>
      </c>
      <c r="X102">
        <v>2.70505748249272E-2</v>
      </c>
      <c r="Y102">
        <v>5.4728401980996801E-2</v>
      </c>
      <c r="Z102">
        <v>7.7113119522209603E-2</v>
      </c>
      <c r="AA102">
        <v>9.3191714746398896E-2</v>
      </c>
      <c r="AB102">
        <v>0.103293208231214</v>
      </c>
      <c r="AC102">
        <v>0.108021904792243</v>
      </c>
      <c r="AD102">
        <v>0.108348267944991</v>
      </c>
      <c r="AE102">
        <v>0.105467926559366</v>
      </c>
      <c r="AF102">
        <v>0.10058112042046199</v>
      </c>
      <c r="AG102" s="39">
        <v>9.4731657327384797E-2</v>
      </c>
      <c r="AH102" s="39">
        <v>8.8698433484379793E-2</v>
      </c>
      <c r="AI102">
        <v>8.3180977043251197E-2</v>
      </c>
      <c r="AJ102">
        <v>7.8396306208561306E-2</v>
      </c>
      <c r="AK102">
        <v>7.4350791622457196E-2</v>
      </c>
      <c r="AL102" s="39">
        <v>7.1006981274313E-2</v>
      </c>
      <c r="AM102">
        <v>6.8233634835701495E-2</v>
      </c>
      <c r="AN102">
        <v>6.5863524245202101E-2</v>
      </c>
      <c r="AO102">
        <v>6.39211790931737E-2</v>
      </c>
      <c r="AP102">
        <v>6.2258492592381899E-2</v>
      </c>
      <c r="AQ102">
        <v>6.0785258161377698E-2</v>
      </c>
      <c r="AR102">
        <v>5.9567407350602501E-2</v>
      </c>
      <c r="AS102">
        <v>5.8570734418372801E-2</v>
      </c>
      <c r="AT102">
        <v>5.7962037633441099E-2</v>
      </c>
      <c r="AU102">
        <v>5.77453213076006E-2</v>
      </c>
      <c r="AV102">
        <v>5.7896932259926502E-2</v>
      </c>
      <c r="AW102">
        <v>5.8339047563071803E-2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-0.14126521252867399</v>
      </c>
      <c r="X103">
        <v>-0.15127481416276001</v>
      </c>
      <c r="Y103">
        <v>-0.13287532826373699</v>
      </c>
      <c r="Z103">
        <v>-0.11321249100129099</v>
      </c>
      <c r="AA103">
        <v>-9.9008255241828103E-2</v>
      </c>
      <c r="AB103">
        <v>-9.1276444446553001E-2</v>
      </c>
      <c r="AC103">
        <v>-8.9580964634483604E-2</v>
      </c>
      <c r="AD103">
        <v>-9.2207975705682593E-2</v>
      </c>
      <c r="AE103">
        <v>-9.7980315961476702E-2</v>
      </c>
      <c r="AF103">
        <v>-0.105394736750741</v>
      </c>
      <c r="AG103">
        <v>-0.113290996677106</v>
      </c>
      <c r="AH103">
        <v>-0.12088116431330199</v>
      </c>
      <c r="AI103">
        <v>-0.12749956463072801</v>
      </c>
      <c r="AJ103">
        <v>-0.13330324188304199</v>
      </c>
      <c r="AK103">
        <v>-0.13842079516901401</v>
      </c>
      <c r="AL103">
        <v>-0.143262449694781</v>
      </c>
      <c r="AM103">
        <v>-0.148143552918933</v>
      </c>
      <c r="AN103">
        <v>-0.15410587356238201</v>
      </c>
      <c r="AO103">
        <v>-0.16032702722615899</v>
      </c>
      <c r="AP103">
        <v>-0.16688042005300599</v>
      </c>
      <c r="AQ103">
        <v>-0.17386911362434701</v>
      </c>
      <c r="AR103">
        <v>-0.181259227817021</v>
      </c>
      <c r="AS103">
        <v>-0.188835779988416</v>
      </c>
      <c r="AT103">
        <v>-0.19658925986610901</v>
      </c>
      <c r="AU103">
        <v>-0.204433165676565</v>
      </c>
      <c r="AV103">
        <v>-0.21224012543704601</v>
      </c>
      <c r="AW103">
        <v>-0.21979192851985199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2.1218753847751502E-3</v>
      </c>
      <c r="X104">
        <v>1.9475304731408901E-2</v>
      </c>
      <c r="Y104">
        <v>3.9257776663092998E-2</v>
      </c>
      <c r="Z104">
        <v>5.5493946541496003E-2</v>
      </c>
      <c r="AA104">
        <v>6.3554811209631801E-2</v>
      </c>
      <c r="AB104">
        <v>6.3289316498193998E-2</v>
      </c>
      <c r="AC104">
        <v>5.4486703747369497E-2</v>
      </c>
      <c r="AD104">
        <v>3.7341400324586403E-2</v>
      </c>
      <c r="AE104">
        <v>1.28736652328598E-2</v>
      </c>
      <c r="AF104">
        <v>-1.77540250082985E-2</v>
      </c>
      <c r="AG104">
        <v>-5.33512765057087E-2</v>
      </c>
      <c r="AH104">
        <v>-9.2797730040461393E-2</v>
      </c>
      <c r="AI104">
        <v>-0.13502614249608599</v>
      </c>
      <c r="AJ104">
        <v>-0.179243638056403</v>
      </c>
      <c r="AK104">
        <v>-0.22495021236405</v>
      </c>
      <c r="AL104">
        <v>-0.27171871292344102</v>
      </c>
      <c r="AM104" s="39">
        <v>-0.319201541309377</v>
      </c>
      <c r="AN104">
        <v>-0.36718210224446701</v>
      </c>
      <c r="AO104">
        <v>-0.41511714737625299</v>
      </c>
      <c r="AP104">
        <v>-0.46286149251700798</v>
      </c>
      <c r="AQ104">
        <v>-0.51005993726443899</v>
      </c>
      <c r="AR104">
        <v>-0.55628611990951005</v>
      </c>
      <c r="AS104">
        <v>-0.60116115660416802</v>
      </c>
      <c r="AT104">
        <v>-0.64410393777586405</v>
      </c>
      <c r="AU104">
        <v>-0.68481176263549504</v>
      </c>
      <c r="AV104">
        <v>-0.72310043658056999</v>
      </c>
      <c r="AW104" s="39">
        <v>-0.75884085362964904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>
        <v>1.4184970458908099E-3</v>
      </c>
      <c r="X105">
        <v>-5.3282005680888001E-4</v>
      </c>
      <c r="Y105">
        <v>-5.5514953242741197E-3</v>
      </c>
      <c r="Z105">
        <v>-1.31681638072755E-2</v>
      </c>
      <c r="AA105">
        <v>-2.3391222159052601E-2</v>
      </c>
      <c r="AB105">
        <v>-3.62121476127907E-2</v>
      </c>
      <c r="AC105">
        <v>-5.1404593274972897E-2</v>
      </c>
      <c r="AD105" s="39">
        <v>-6.8524900106659001E-2</v>
      </c>
      <c r="AE105" s="39">
        <v>-8.6924989489067794E-2</v>
      </c>
      <c r="AF105" s="39">
        <v>-0.105916325862232</v>
      </c>
      <c r="AG105" s="39">
        <v>-0.124831632881317</v>
      </c>
      <c r="AH105">
        <v>-0.14307733373694001</v>
      </c>
      <c r="AI105" s="39">
        <v>-0.16014583325266701</v>
      </c>
      <c r="AJ105" s="39">
        <v>-0.17565762418806299</v>
      </c>
      <c r="AK105" s="39">
        <v>-0.18934653849062</v>
      </c>
      <c r="AL105" s="39">
        <v>-0.20104454680555101</v>
      </c>
      <c r="AM105" s="39">
        <v>-0.210672460618921</v>
      </c>
      <c r="AN105" s="39">
        <v>-0.21818913857959399</v>
      </c>
      <c r="AO105">
        <v>-0.22365842690936699</v>
      </c>
      <c r="AP105">
        <v>-0.22716954251188401</v>
      </c>
      <c r="AQ105">
        <v>-0.228840229029836</v>
      </c>
      <c r="AR105">
        <v>-0.22882368697184599</v>
      </c>
      <c r="AS105">
        <v>-0.227271512177429</v>
      </c>
      <c r="AT105">
        <v>-0.22438460996481099</v>
      </c>
      <c r="AU105">
        <v>-0.22037117406739001</v>
      </c>
      <c r="AV105">
        <v>-0.21547570839257599</v>
      </c>
      <c r="AW105">
        <v>-0.20995249542762301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>
        <v>0</v>
      </c>
      <c r="W106">
        <v>-0.26635245807443703</v>
      </c>
      <c r="X106">
        <v>-0.36230248760022998</v>
      </c>
      <c r="Y106">
        <v>-0.40493586507235302</v>
      </c>
      <c r="Z106">
        <v>-0.432785834004634</v>
      </c>
      <c r="AA106">
        <v>-0.45842658719817903</v>
      </c>
      <c r="AB106">
        <v>-0.48492248130311799</v>
      </c>
      <c r="AC106">
        <v>-0.513331644171233</v>
      </c>
      <c r="AD106">
        <v>-0.54289774604304697</v>
      </c>
      <c r="AE106">
        <v>-0.57399729139052602</v>
      </c>
      <c r="AF106">
        <v>-0.60614094343944802</v>
      </c>
      <c r="AG106">
        <v>-0.63909030351226803</v>
      </c>
      <c r="AH106">
        <v>-0.67266595762145398</v>
      </c>
      <c r="AI106">
        <v>-0.70662470861537696</v>
      </c>
      <c r="AJ106">
        <v>-0.74120688316668903</v>
      </c>
      <c r="AK106">
        <v>-0.77624617436502497</v>
      </c>
      <c r="AL106">
        <v>-0.81195020770529203</v>
      </c>
      <c r="AM106">
        <v>-0.84825853781081895</v>
      </c>
      <c r="AN106">
        <v>-0.88637465964386197</v>
      </c>
      <c r="AO106">
        <v>-0.92464640161012901</v>
      </c>
      <c r="AP106">
        <v>-0.96277605367388597</v>
      </c>
      <c r="AQ106">
        <v>-1.0005671458165599</v>
      </c>
      <c r="AR106">
        <v>-1.0379472822306799</v>
      </c>
      <c r="AS106">
        <v>-1.0744225326118999</v>
      </c>
      <c r="AT106">
        <v>-1.11014374647068</v>
      </c>
      <c r="AU106">
        <v>-1.1449507271591</v>
      </c>
      <c r="AV106">
        <v>-1.17863331613004</v>
      </c>
      <c r="AW106">
        <v>-1.2108281547492501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0</v>
      </c>
      <c r="W107">
        <v>8.3553936329524695E-2</v>
      </c>
      <c r="X107">
        <v>0.113884801578164</v>
      </c>
      <c r="Y107">
        <v>0.12764755939844</v>
      </c>
      <c r="Z107" s="39">
        <v>0.13761378679769601</v>
      </c>
      <c r="AA107">
        <v>0.147822139168967</v>
      </c>
      <c r="AB107">
        <v>0.15928944325422101</v>
      </c>
      <c r="AC107">
        <v>0.17229037870062699</v>
      </c>
      <c r="AD107">
        <v>0.18654411958178499</v>
      </c>
      <c r="AE107">
        <v>0.20182997138137301</v>
      </c>
      <c r="AF107">
        <v>0.21778202327950899</v>
      </c>
      <c r="AG107">
        <v>0.234088586238346</v>
      </c>
      <c r="AH107" s="39">
        <v>0.25045431492950898</v>
      </c>
      <c r="AI107" s="39">
        <v>0.26685345143543898</v>
      </c>
      <c r="AJ107">
        <v>0.28303619563072901</v>
      </c>
      <c r="AK107" s="39">
        <v>0.29879073611179402</v>
      </c>
      <c r="AL107">
        <v>0.31413482783831997</v>
      </c>
      <c r="AM107">
        <v>0.32900858761235102</v>
      </c>
      <c r="AN107">
        <v>0.34382842970509903</v>
      </c>
      <c r="AO107">
        <v>0.35806592539189203</v>
      </c>
      <c r="AP107">
        <v>0.37152841940300801</v>
      </c>
      <c r="AQ107">
        <v>0.38411984842027502</v>
      </c>
      <c r="AR107">
        <v>0.39585139485722398</v>
      </c>
      <c r="AS107">
        <v>0.40670138179951698</v>
      </c>
      <c r="AT107">
        <v>0.41652035182744401</v>
      </c>
      <c r="AU107">
        <v>0.42539300248621698</v>
      </c>
      <c r="AV107">
        <v>0.43332853545822497</v>
      </c>
      <c r="AW107">
        <v>0.44020274997988601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-5.50819000000035E-3</v>
      </c>
      <c r="X108">
        <v>-1.9885199999999902E-2</v>
      </c>
      <c r="Y108">
        <v>-3.84500499999995E-2</v>
      </c>
      <c r="Z108">
        <v>-5.7575340000000301E-2</v>
      </c>
      <c r="AA108">
        <v>-7.5065000000000506E-2</v>
      </c>
      <c r="AB108">
        <v>-8.9814119999999303E-2</v>
      </c>
      <c r="AC108">
        <v>-0.10136978000000001</v>
      </c>
      <c r="AD108" s="39">
        <v>-0.10972332999999999</v>
      </c>
      <c r="AE108">
        <v>-0.115222739999999</v>
      </c>
      <c r="AF108">
        <v>-0.1184008</v>
      </c>
      <c r="AG108">
        <v>-0.119847619999999</v>
      </c>
      <c r="AH108">
        <v>-0.12011632999999999</v>
      </c>
      <c r="AI108">
        <v>-0.11970269</v>
      </c>
      <c r="AJ108">
        <v>-0.118950589999999</v>
      </c>
      <c r="AK108" s="39">
        <v>-0.11807959999999899</v>
      </c>
      <c r="AL108">
        <v>-0.11720748</v>
      </c>
      <c r="AM108" s="39">
        <v>-0.11637546999999999</v>
      </c>
      <c r="AN108" s="39">
        <v>-0.11559170000000001</v>
      </c>
      <c r="AO108">
        <v>-0.11484769</v>
      </c>
      <c r="AP108">
        <v>-0.114116379999999</v>
      </c>
      <c r="AQ108">
        <v>-0.11337495</v>
      </c>
      <c r="AR108">
        <v>-0.112647809999999</v>
      </c>
      <c r="AS108" s="39">
        <v>-0.11197851</v>
      </c>
      <c r="AT108" s="39">
        <v>-0.111435399999999</v>
      </c>
      <c r="AU108">
        <v>-0.11106700999999999</v>
      </c>
      <c r="AV108">
        <v>-0.110904769999999</v>
      </c>
      <c r="AW108">
        <v>-0.11096556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8.34574334453996E-3</v>
      </c>
      <c r="X109">
        <v>2.9706623031455701E-2</v>
      </c>
      <c r="Y109">
        <v>5.6476868950072701E-2</v>
      </c>
      <c r="Z109">
        <v>8.3173309228068398E-2</v>
      </c>
      <c r="AA109">
        <v>0.10675620036495399</v>
      </c>
      <c r="AB109">
        <v>0.125900759246699</v>
      </c>
      <c r="AC109">
        <v>0.14023569713015299</v>
      </c>
      <c r="AD109">
        <v>0.14997561123213299</v>
      </c>
      <c r="AE109">
        <v>0.15581622777340801</v>
      </c>
      <c r="AF109">
        <v>0.158655208701552</v>
      </c>
      <c r="AG109">
        <v>0.15941506087591101</v>
      </c>
      <c r="AH109">
        <v>0.15890082760527899</v>
      </c>
      <c r="AI109">
        <v>0.15782419457077701</v>
      </c>
      <c r="AJ109">
        <v>0.15663357752377899</v>
      </c>
      <c r="AK109">
        <v>0.15553031715322899</v>
      </c>
      <c r="AL109">
        <v>0.15460201833910001</v>
      </c>
      <c r="AM109">
        <v>0.15383440923348801</v>
      </c>
      <c r="AN109">
        <v>0.15318908195824901</v>
      </c>
      <c r="AO109">
        <v>0.15261939356558901</v>
      </c>
      <c r="AP109">
        <v>0.15204241164565799</v>
      </c>
      <c r="AQ109">
        <v>0.15139235076204699</v>
      </c>
      <c r="AR109">
        <v>0.15070654849445</v>
      </c>
      <c r="AS109">
        <v>0.15004853271398599</v>
      </c>
      <c r="AT109">
        <v>0.149526596351168</v>
      </c>
      <c r="AU109">
        <v>0.14922145666074099</v>
      </c>
      <c r="AV109">
        <v>0.149177597811189</v>
      </c>
      <c r="AW109">
        <v>0.149368988144638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-2.9375291850652898E-3</v>
      </c>
      <c r="X110">
        <v>-9.6008078092624204E-3</v>
      </c>
      <c r="Y110">
        <v>-1.07752833649055E-2</v>
      </c>
      <c r="Z110">
        <v>-4.48927932876763E-3</v>
      </c>
      <c r="AA110">
        <v>7.58895606833842E-3</v>
      </c>
      <c r="AB110">
        <v>2.3495999437561602E-2</v>
      </c>
      <c r="AC110">
        <v>4.1550986092353498E-2</v>
      </c>
      <c r="AD110">
        <v>6.0635446577017499E-2</v>
      </c>
      <c r="AE110">
        <v>7.9884726117795901E-2</v>
      </c>
      <c r="AF110">
        <v>9.88294392826327E-2</v>
      </c>
      <c r="AG110">
        <v>0.117216804517372</v>
      </c>
      <c r="AH110">
        <v>0.134939391470001</v>
      </c>
      <c r="AI110">
        <v>0.15220280093062299</v>
      </c>
      <c r="AJ110">
        <v>0.16866271903817001</v>
      </c>
      <c r="AK110">
        <v>0.18413470476292801</v>
      </c>
      <c r="AL110">
        <v>0.19835049993124301</v>
      </c>
      <c r="AM110">
        <v>0.211094318864191</v>
      </c>
      <c r="AN110" s="39">
        <v>0.22236952971381699</v>
      </c>
      <c r="AO110">
        <v>0.231748531494857</v>
      </c>
      <c r="AP110">
        <v>0.23903840532624099</v>
      </c>
      <c r="AQ110">
        <v>0.24412727852021199</v>
      </c>
      <c r="AR110">
        <v>0.24691206744695801</v>
      </c>
      <c r="AS110">
        <v>0.24766497841048901</v>
      </c>
      <c r="AT110">
        <v>0.246371816343149</v>
      </c>
      <c r="AU110">
        <v>0.243212983843443</v>
      </c>
      <c r="AV110">
        <v>0.23844963225119201</v>
      </c>
      <c r="AW110">
        <v>0.23238088187422701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2.54101999999992E-5</v>
      </c>
      <c r="X111" s="39">
        <v>1.11158499999999E-4</v>
      </c>
      <c r="Y111" s="39">
        <v>1.80571500000004E-4</v>
      </c>
      <c r="Z111" s="39">
        <v>2.55248699999995E-4</v>
      </c>
      <c r="AA111" s="39">
        <v>3.3781609999999901E-4</v>
      </c>
      <c r="AB111" s="39">
        <v>4.1701540000000102E-4</v>
      </c>
      <c r="AC111" s="39">
        <v>4.8518820000000002E-4</v>
      </c>
      <c r="AD111" s="39">
        <v>5.3583060000000199E-4</v>
      </c>
      <c r="AE111" s="39">
        <v>5.6772019999999895E-4</v>
      </c>
      <c r="AF111" s="39">
        <v>5.7978260000000198E-4</v>
      </c>
      <c r="AG111" s="39">
        <v>5.7323089999999899E-4</v>
      </c>
      <c r="AH111" s="39">
        <v>5.4998179999999795E-4</v>
      </c>
      <c r="AI111" s="39">
        <v>5.1062809999999998E-4</v>
      </c>
      <c r="AJ111" s="39">
        <v>4.6269879999999701E-4</v>
      </c>
      <c r="AK111" s="39">
        <v>4.0748459999999999E-4</v>
      </c>
      <c r="AL111" s="39">
        <v>3.4872209999999801E-4</v>
      </c>
      <c r="AM111" s="39">
        <v>2.8820620000000001E-4</v>
      </c>
      <c r="AN111" s="39">
        <v>2.254569E-4</v>
      </c>
      <c r="AO111" s="39">
        <v>1.6644509999999899E-4</v>
      </c>
      <c r="AP111" s="39">
        <v>1.1084879999999999E-4</v>
      </c>
      <c r="AQ111" s="39">
        <v>5.9541200000000703E-5</v>
      </c>
      <c r="AR111" s="39">
        <v>1.4513999999998399E-5</v>
      </c>
      <c r="AS111" s="39">
        <v>-2.6374300000001399E-5</v>
      </c>
      <c r="AT111" s="39">
        <v>-5.9564000000001499E-5</v>
      </c>
      <c r="AU111" s="39">
        <v>-8.5408099999999905E-5</v>
      </c>
      <c r="AV111" s="39">
        <v>-1.04072599999997E-4</v>
      </c>
      <c r="AW111" s="39">
        <v>-1.1655740000000101E-4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3.6474800000005298E-5</v>
      </c>
      <c r="X112" s="39">
        <v>1.6085169999999899E-4</v>
      </c>
      <c r="Y112" s="39">
        <v>3.3981429999999698E-4</v>
      </c>
      <c r="Z112" s="39">
        <v>5.5177109999999998E-4</v>
      </c>
      <c r="AA112" s="39">
        <v>7.7745910000000197E-4</v>
      </c>
      <c r="AB112" s="39">
        <v>9.9623070000000292E-4</v>
      </c>
      <c r="AC112" s="39">
        <v>1.1914364999999899E-3</v>
      </c>
      <c r="AD112" s="39">
        <v>1.3510670999999899E-3</v>
      </c>
      <c r="AE112" s="39">
        <v>1.4698586000000001E-3</v>
      </c>
      <c r="AF112" s="39">
        <v>1.5469472E-3</v>
      </c>
      <c r="AG112" s="39">
        <v>1.5852035999999901E-3</v>
      </c>
      <c r="AH112" s="39">
        <v>1.5896384999999999E-3</v>
      </c>
      <c r="AI112" s="39">
        <v>1.5654108E-3</v>
      </c>
      <c r="AJ112" s="39">
        <v>1.5207230000000001E-3</v>
      </c>
      <c r="AK112" s="39">
        <v>1.4615296E-3</v>
      </c>
      <c r="AL112" s="39">
        <v>1.3934290999999899E-3</v>
      </c>
      <c r="AM112" s="39">
        <v>1.3204637E-3</v>
      </c>
      <c r="AN112" s="39">
        <v>1.2445072999999901E-3</v>
      </c>
      <c r="AO112" s="39">
        <v>1.1696059999999999E-3</v>
      </c>
      <c r="AP112" s="39">
        <v>1.0975494999999899E-3</v>
      </c>
      <c r="AQ112" s="39">
        <v>1.0295835999999899E-3</v>
      </c>
      <c r="AR112" s="39">
        <v>9.6745440000000097E-4</v>
      </c>
      <c r="AS112" s="39">
        <v>9.1107769999999801E-4</v>
      </c>
      <c r="AT112" s="39">
        <v>8.6251190000000101E-4</v>
      </c>
      <c r="AU112" s="39">
        <v>8.2279819999999803E-4</v>
      </c>
      <c r="AV112" s="39">
        <v>7.9247029999999997E-4</v>
      </c>
      <c r="AW112" s="39">
        <v>7.7130020000000098E-4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2.1845463401959302E-2</v>
      </c>
      <c r="X113">
        <v>1.5892375824166902E-2</v>
      </c>
      <c r="Y113">
        <v>1.35221141273067E-3</v>
      </c>
      <c r="Z113">
        <v>-1.5639858838012399E-2</v>
      </c>
      <c r="AA113">
        <v>-3.12706909782356E-2</v>
      </c>
      <c r="AB113">
        <v>-4.2215665951938999E-2</v>
      </c>
      <c r="AC113">
        <v>-4.6140845727204997E-2</v>
      </c>
      <c r="AD113">
        <v>-4.1930357691466399E-2</v>
      </c>
      <c r="AE113">
        <v>-2.9717572726939399E-2</v>
      </c>
      <c r="AF113">
        <v>-1.0485793054582001E-2</v>
      </c>
      <c r="AG113">
        <v>1.42435732611079E-2</v>
      </c>
      <c r="AH113">
        <v>4.2829016944390098E-2</v>
      </c>
      <c r="AI113">
        <v>7.3451338482066697E-2</v>
      </c>
      <c r="AJ113">
        <v>0.104757062949656</v>
      </c>
      <c r="AK113">
        <v>0.135878285238377</v>
      </c>
      <c r="AL113">
        <v>0.16620301808648599</v>
      </c>
      <c r="AM113">
        <v>0.19548911559982199</v>
      </c>
      <c r="AN113">
        <v>0.223807328424796</v>
      </c>
      <c r="AO113">
        <v>0.25105055421243899</v>
      </c>
      <c r="AP113">
        <v>0.27745942995290801</v>
      </c>
      <c r="AQ113">
        <v>0.30329992184440202</v>
      </c>
      <c r="AR113">
        <v>0.32886239158215202</v>
      </c>
      <c r="AS113">
        <v>0.354366721273424</v>
      </c>
      <c r="AT113">
        <v>0.37985621569592798</v>
      </c>
      <c r="AU113">
        <v>0.40552719916920799</v>
      </c>
      <c r="AV113">
        <v>0.43149034067781999</v>
      </c>
      <c r="AW113">
        <v>0.457551421065438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2.1076149999999998E-2</v>
      </c>
      <c r="X114" s="39">
        <v>2.0511239999999799E-2</v>
      </c>
      <c r="Y114">
        <v>1.72935199999994E-2</v>
      </c>
      <c r="Z114">
        <v>1.6922410000000301E-2</v>
      </c>
      <c r="AA114">
        <v>2.03894000000003E-2</v>
      </c>
      <c r="AB114">
        <v>2.7499019999999801E-2</v>
      </c>
      <c r="AC114">
        <v>3.6827009999999799E-2</v>
      </c>
      <c r="AD114">
        <v>4.6850239999999703E-2</v>
      </c>
      <c r="AE114">
        <v>5.6193180000000099E-2</v>
      </c>
      <c r="AF114">
        <v>6.3840989999999695E-2</v>
      </c>
      <c r="AG114">
        <v>6.9176989999999994E-2</v>
      </c>
      <c r="AH114">
        <v>7.1992939999999894E-2</v>
      </c>
      <c r="AI114">
        <v>7.2363419999999998E-2</v>
      </c>
      <c r="AJ114">
        <v>7.0571620000000099E-2</v>
      </c>
      <c r="AK114">
        <v>6.7235880000000095E-2</v>
      </c>
      <c r="AL114">
        <v>6.2851369999999906E-2</v>
      </c>
      <c r="AM114">
        <v>5.7900219999999697E-2</v>
      </c>
      <c r="AN114">
        <v>5.2813730000000197E-2</v>
      </c>
      <c r="AO114">
        <v>4.7704469999999798E-2</v>
      </c>
      <c r="AP114">
        <v>4.2929269999999999E-2</v>
      </c>
      <c r="AQ114">
        <v>3.8689069999999902E-2</v>
      </c>
      <c r="AR114">
        <v>3.5100420000000097E-2</v>
      </c>
      <c r="AS114">
        <v>3.22176400000002E-2</v>
      </c>
      <c r="AT114">
        <v>3.0022199999999898E-2</v>
      </c>
      <c r="AU114">
        <v>2.8590170000000002E-2</v>
      </c>
      <c r="AV114">
        <v>2.7938129999999901E-2</v>
      </c>
      <c r="AW114">
        <v>2.8098370000000001E-2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69.472110211771493</v>
      </c>
      <c r="V115">
        <v>68.8574572627858</v>
      </c>
      <c r="W115">
        <v>67.880784604482997</v>
      </c>
      <c r="X115">
        <v>66.6329729461428</v>
      </c>
      <c r="Y115">
        <v>65.943276946421705</v>
      </c>
      <c r="Z115">
        <v>65.509844886557005</v>
      </c>
      <c r="AA115">
        <v>65.276325589912503</v>
      </c>
      <c r="AB115">
        <v>65.176600682481805</v>
      </c>
      <c r="AC115">
        <v>65.168025412606994</v>
      </c>
      <c r="AD115">
        <v>65.0805159987992</v>
      </c>
      <c r="AE115">
        <v>64.994294960997706</v>
      </c>
      <c r="AF115">
        <v>64.834753783373102</v>
      </c>
      <c r="AG115">
        <v>64.734040110248998</v>
      </c>
      <c r="AH115">
        <v>64.655192936188797</v>
      </c>
      <c r="AI115">
        <v>64.577161486525597</v>
      </c>
      <c r="AJ115">
        <v>64.485037503384405</v>
      </c>
      <c r="AK115">
        <v>64.410680081616704</v>
      </c>
      <c r="AL115">
        <v>64.342205592235004</v>
      </c>
      <c r="AM115">
        <v>64.272217036433801</v>
      </c>
      <c r="AN115">
        <v>64.207176329658793</v>
      </c>
      <c r="AO115">
        <v>64.130802855499496</v>
      </c>
      <c r="AP115">
        <v>64.053613230179707</v>
      </c>
      <c r="AQ115">
        <v>64.000056275160006</v>
      </c>
      <c r="AR115">
        <v>63.941406596197098</v>
      </c>
      <c r="AS115">
        <v>64.047171979063094</v>
      </c>
      <c r="AT115">
        <v>64.201315544043098</v>
      </c>
      <c r="AU115">
        <v>64.375658019177806</v>
      </c>
      <c r="AV115">
        <v>64.575741330498005</v>
      </c>
      <c r="AW115">
        <v>64.880864751650094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-5.7133965301048295E-4</v>
      </c>
      <c r="X116">
        <v>2.70505748249272E-2</v>
      </c>
      <c r="Y116">
        <v>5.4728401980996801E-2</v>
      </c>
      <c r="Z116">
        <v>7.7113119522209603E-2</v>
      </c>
      <c r="AA116">
        <v>9.3191714746398896E-2</v>
      </c>
      <c r="AB116">
        <v>0.103293208231214</v>
      </c>
      <c r="AC116">
        <v>0.108021904792243</v>
      </c>
      <c r="AD116">
        <v>0.108348267944991</v>
      </c>
      <c r="AE116">
        <v>0.105467926559366</v>
      </c>
      <c r="AF116">
        <v>0.10058112042046199</v>
      </c>
      <c r="AG116" s="39">
        <v>9.4731657327384797E-2</v>
      </c>
      <c r="AH116" s="39">
        <v>8.8698433484379793E-2</v>
      </c>
      <c r="AI116">
        <v>8.3180977043251197E-2</v>
      </c>
      <c r="AJ116">
        <v>7.8396306208561306E-2</v>
      </c>
      <c r="AK116">
        <v>7.4350791622457196E-2</v>
      </c>
      <c r="AL116" s="39">
        <v>7.1006981274313E-2</v>
      </c>
      <c r="AM116">
        <v>6.8233634835701495E-2</v>
      </c>
      <c r="AN116">
        <v>6.5863524245202101E-2</v>
      </c>
      <c r="AO116">
        <v>6.39211790931737E-2</v>
      </c>
      <c r="AP116">
        <v>6.2258492592381899E-2</v>
      </c>
      <c r="AQ116">
        <v>6.0785258161377698E-2</v>
      </c>
      <c r="AR116">
        <v>5.9567407350602501E-2</v>
      </c>
      <c r="AS116">
        <v>5.8570734418372801E-2</v>
      </c>
      <c r="AT116">
        <v>5.7962037633441099E-2</v>
      </c>
      <c r="AU116">
        <v>5.77453213076006E-2</v>
      </c>
      <c r="AV116">
        <v>5.7896932259926502E-2</v>
      </c>
      <c r="AW116">
        <v>5.8339047563071803E-2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-0.14126521252867399</v>
      </c>
      <c r="X117">
        <v>-0.15127481416276001</v>
      </c>
      <c r="Y117">
        <v>-0.13287532826373699</v>
      </c>
      <c r="Z117">
        <v>-0.11321249100129099</v>
      </c>
      <c r="AA117">
        <v>-9.9008255241828103E-2</v>
      </c>
      <c r="AB117">
        <v>-9.1276444446553001E-2</v>
      </c>
      <c r="AC117">
        <v>-8.9580964634483604E-2</v>
      </c>
      <c r="AD117">
        <v>-9.2207975705682593E-2</v>
      </c>
      <c r="AE117">
        <v>-9.7980315961476702E-2</v>
      </c>
      <c r="AF117">
        <v>-0.105394736750741</v>
      </c>
      <c r="AG117">
        <v>-0.113290996677106</v>
      </c>
      <c r="AH117">
        <v>-0.12088116431330199</v>
      </c>
      <c r="AI117">
        <v>-0.12749956463072801</v>
      </c>
      <c r="AJ117">
        <v>-0.13330324188304199</v>
      </c>
      <c r="AK117">
        <v>-0.13842079516901401</v>
      </c>
      <c r="AL117">
        <v>-0.143262449694781</v>
      </c>
      <c r="AM117">
        <v>-0.148143552918933</v>
      </c>
      <c r="AN117">
        <v>-0.15410587356238201</v>
      </c>
      <c r="AO117">
        <v>-0.16032702722615899</v>
      </c>
      <c r="AP117">
        <v>-0.16688042005300599</v>
      </c>
      <c r="AQ117">
        <v>-0.17386911362434701</v>
      </c>
      <c r="AR117">
        <v>-0.181259227817021</v>
      </c>
      <c r="AS117">
        <v>-0.188835779988416</v>
      </c>
      <c r="AT117">
        <v>-0.19658925986610901</v>
      </c>
      <c r="AU117">
        <v>-0.204433165676565</v>
      </c>
      <c r="AV117">
        <v>-0.21224012543704601</v>
      </c>
      <c r="AW117">
        <v>-0.21979192851985199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2.1218753847751502E-3</v>
      </c>
      <c r="X118">
        <v>1.9475304731408901E-2</v>
      </c>
      <c r="Y118">
        <v>3.9257776663092998E-2</v>
      </c>
      <c r="Z118">
        <v>5.5493946541496003E-2</v>
      </c>
      <c r="AA118">
        <v>6.3554811209631801E-2</v>
      </c>
      <c r="AB118">
        <v>6.3289316498193998E-2</v>
      </c>
      <c r="AC118">
        <v>5.4486703747369497E-2</v>
      </c>
      <c r="AD118">
        <v>3.7341400324586403E-2</v>
      </c>
      <c r="AE118">
        <v>1.28736652328598E-2</v>
      </c>
      <c r="AF118">
        <v>-1.77540250082985E-2</v>
      </c>
      <c r="AG118">
        <v>-5.33512765057087E-2</v>
      </c>
      <c r="AH118">
        <v>-9.2797730040461393E-2</v>
      </c>
      <c r="AI118">
        <v>-0.13502614249608599</v>
      </c>
      <c r="AJ118">
        <v>-0.179243638056403</v>
      </c>
      <c r="AK118">
        <v>-0.22495021236405</v>
      </c>
      <c r="AL118">
        <v>-0.27171871292344102</v>
      </c>
      <c r="AM118" s="39">
        <v>-0.319201541309377</v>
      </c>
      <c r="AN118">
        <v>-0.36718210224446701</v>
      </c>
      <c r="AO118">
        <v>-0.41511714737625299</v>
      </c>
      <c r="AP118">
        <v>-0.46286149251700798</v>
      </c>
      <c r="AQ118">
        <v>-0.51005993726443899</v>
      </c>
      <c r="AR118">
        <v>-0.55628611990951005</v>
      </c>
      <c r="AS118">
        <v>-0.60116115660416802</v>
      </c>
      <c r="AT118">
        <v>-0.64410393777586405</v>
      </c>
      <c r="AU118">
        <v>-0.68481176263549504</v>
      </c>
      <c r="AV118">
        <v>-0.72310043658056999</v>
      </c>
      <c r="AW118" s="39">
        <v>-0.75884085362964904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>
        <v>1.4184970458908099E-3</v>
      </c>
      <c r="X119">
        <v>-5.3282005680888001E-4</v>
      </c>
      <c r="Y119">
        <v>-5.5514953242741197E-3</v>
      </c>
      <c r="Z119">
        <v>-1.31681638072755E-2</v>
      </c>
      <c r="AA119">
        <v>-2.3391222159052601E-2</v>
      </c>
      <c r="AB119">
        <v>-3.62121476127907E-2</v>
      </c>
      <c r="AC119">
        <v>-5.1404593274972897E-2</v>
      </c>
      <c r="AD119" s="39">
        <v>-6.8524900106659001E-2</v>
      </c>
      <c r="AE119" s="39">
        <v>-8.6924989489067794E-2</v>
      </c>
      <c r="AF119" s="39">
        <v>-0.105916325862232</v>
      </c>
      <c r="AG119" s="39">
        <v>-0.124831632881317</v>
      </c>
      <c r="AH119">
        <v>-0.14307733373694001</v>
      </c>
      <c r="AI119" s="39">
        <v>-0.16014583325266701</v>
      </c>
      <c r="AJ119" s="39">
        <v>-0.17565762418806299</v>
      </c>
      <c r="AK119" s="39">
        <v>-0.18934653849062</v>
      </c>
      <c r="AL119" s="39">
        <v>-0.20104454680555101</v>
      </c>
      <c r="AM119" s="39">
        <v>-0.210672460618921</v>
      </c>
      <c r="AN119" s="39">
        <v>-0.21818913857959399</v>
      </c>
      <c r="AO119">
        <v>-0.22365842690936699</v>
      </c>
      <c r="AP119">
        <v>-0.22716954251188401</v>
      </c>
      <c r="AQ119">
        <v>-0.228840229029836</v>
      </c>
      <c r="AR119">
        <v>-0.22882368697184599</v>
      </c>
      <c r="AS119">
        <v>-0.227271512177429</v>
      </c>
      <c r="AT119">
        <v>-0.22438460996481099</v>
      </c>
      <c r="AU119">
        <v>-0.22037117406739001</v>
      </c>
      <c r="AV119">
        <v>-0.21547570839257599</v>
      </c>
      <c r="AW119">
        <v>-0.20995249542762301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>
        <v>0</v>
      </c>
      <c r="W120">
        <v>-0.26635245807443703</v>
      </c>
      <c r="X120">
        <v>-0.36230248760022998</v>
      </c>
      <c r="Y120">
        <v>-0.40493586507235302</v>
      </c>
      <c r="Z120">
        <v>-0.432785834004634</v>
      </c>
      <c r="AA120">
        <v>-0.45842658719817903</v>
      </c>
      <c r="AB120">
        <v>-0.48492248130311799</v>
      </c>
      <c r="AC120">
        <v>-0.513331644171233</v>
      </c>
      <c r="AD120">
        <v>-0.54289774604304697</v>
      </c>
      <c r="AE120">
        <v>-0.57399729139052602</v>
      </c>
      <c r="AF120">
        <v>-0.60614094343944802</v>
      </c>
      <c r="AG120">
        <v>-0.63909030351226803</v>
      </c>
      <c r="AH120">
        <v>-0.67266595762145398</v>
      </c>
      <c r="AI120">
        <v>-0.70662470861537696</v>
      </c>
      <c r="AJ120">
        <v>-0.74120688316668903</v>
      </c>
      <c r="AK120">
        <v>-0.77624617436502497</v>
      </c>
      <c r="AL120">
        <v>-0.81195020770529203</v>
      </c>
      <c r="AM120">
        <v>-0.84825853781081895</v>
      </c>
      <c r="AN120">
        <v>-0.88637465964386197</v>
      </c>
      <c r="AO120">
        <v>-0.92464640161012901</v>
      </c>
      <c r="AP120">
        <v>-0.96277605367388597</v>
      </c>
      <c r="AQ120">
        <v>-1.0005671458165599</v>
      </c>
      <c r="AR120">
        <v>-1.0379472822306799</v>
      </c>
      <c r="AS120">
        <v>-1.0744225326118999</v>
      </c>
      <c r="AT120">
        <v>-1.11014374647068</v>
      </c>
      <c r="AU120">
        <v>-1.1449507271591</v>
      </c>
      <c r="AV120">
        <v>-1.17863331613004</v>
      </c>
      <c r="AW120">
        <v>-1.2108281547492501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-5.50819000000035E-3</v>
      </c>
      <c r="X121">
        <v>-1.9885199999999902E-2</v>
      </c>
      <c r="Y121">
        <v>-3.84500499999995E-2</v>
      </c>
      <c r="Z121">
        <v>-5.7575340000000301E-2</v>
      </c>
      <c r="AA121">
        <v>-7.5065000000000506E-2</v>
      </c>
      <c r="AB121">
        <v>-8.9814119999999303E-2</v>
      </c>
      <c r="AC121">
        <v>-0.10136978000000001</v>
      </c>
      <c r="AD121" s="39">
        <v>-0.10972332999999999</v>
      </c>
      <c r="AE121">
        <v>-0.115222739999999</v>
      </c>
      <c r="AF121">
        <v>-0.1184008</v>
      </c>
      <c r="AG121">
        <v>-0.119847619999999</v>
      </c>
      <c r="AH121">
        <v>-0.12011632999999999</v>
      </c>
      <c r="AI121">
        <v>-0.11970269</v>
      </c>
      <c r="AJ121">
        <v>-0.118950589999999</v>
      </c>
      <c r="AK121" s="39">
        <v>-0.11807959999999899</v>
      </c>
      <c r="AL121">
        <v>-0.11720748</v>
      </c>
      <c r="AM121" s="39">
        <v>-0.11637546999999999</v>
      </c>
      <c r="AN121" s="39">
        <v>-0.11559170000000001</v>
      </c>
      <c r="AO121">
        <v>-0.11484769</v>
      </c>
      <c r="AP121">
        <v>-0.114116379999999</v>
      </c>
      <c r="AQ121">
        <v>-0.11337495</v>
      </c>
      <c r="AR121">
        <v>-0.112647809999999</v>
      </c>
      <c r="AS121" s="39">
        <v>-0.11197851</v>
      </c>
      <c r="AT121" s="39">
        <v>-0.111435399999999</v>
      </c>
      <c r="AU121">
        <v>-0.11106700999999999</v>
      </c>
      <c r="AV121">
        <v>-0.110904769999999</v>
      </c>
      <c r="AW121">
        <v>-0.11096556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8.34574334453996E-3</v>
      </c>
      <c r="X122">
        <v>2.9706623031455701E-2</v>
      </c>
      <c r="Y122">
        <v>5.6476868950072701E-2</v>
      </c>
      <c r="Z122">
        <v>8.3173309228068398E-2</v>
      </c>
      <c r="AA122">
        <v>0.10675620036495399</v>
      </c>
      <c r="AB122">
        <v>0.125900759246699</v>
      </c>
      <c r="AC122">
        <v>0.14023569713015299</v>
      </c>
      <c r="AD122">
        <v>0.14997561123213299</v>
      </c>
      <c r="AE122">
        <v>0.15581622777340801</v>
      </c>
      <c r="AF122">
        <v>0.158655208701552</v>
      </c>
      <c r="AG122">
        <v>0.15941506087591101</v>
      </c>
      <c r="AH122">
        <v>0.15890082760527899</v>
      </c>
      <c r="AI122">
        <v>0.15782419457077701</v>
      </c>
      <c r="AJ122">
        <v>0.15663357752377899</v>
      </c>
      <c r="AK122">
        <v>0.15553031715322899</v>
      </c>
      <c r="AL122">
        <v>0.15460201833910001</v>
      </c>
      <c r="AM122">
        <v>0.15383440923348801</v>
      </c>
      <c r="AN122">
        <v>0.15318908195824901</v>
      </c>
      <c r="AO122">
        <v>0.15261939356558901</v>
      </c>
      <c r="AP122">
        <v>0.15204241164565799</v>
      </c>
      <c r="AQ122">
        <v>0.15139235076204699</v>
      </c>
      <c r="AR122">
        <v>0.15070654849445</v>
      </c>
      <c r="AS122">
        <v>0.15004853271398599</v>
      </c>
      <c r="AT122">
        <v>0.149526596351168</v>
      </c>
      <c r="AU122">
        <v>0.14922145666074099</v>
      </c>
      <c r="AV122">
        <v>0.149177597811189</v>
      </c>
      <c r="AW122">
        <v>0.149368988144638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>
        <v>-2.27341697681682E-3</v>
      </c>
      <c r="X123">
        <v>-7.8823130167382498E-3</v>
      </c>
      <c r="Y123">
        <v>-7.92207630717634E-3</v>
      </c>
      <c r="Z123">
        <v>-5.7018564711963605E-4</v>
      </c>
      <c r="AA123">
        <v>1.2449617482235199E-2</v>
      </c>
      <c r="AB123" s="39">
        <v>2.91603212817515E-2</v>
      </c>
      <c r="AC123">
        <v>4.7888393075745599E-2</v>
      </c>
      <c r="AD123">
        <v>6.7533020215404499E-2</v>
      </c>
      <c r="AE123">
        <v>8.7257551548147697E-2</v>
      </c>
      <c r="AF123">
        <v>0.10662016962250601</v>
      </c>
      <c r="AG123">
        <v>0.125393550746699</v>
      </c>
      <c r="AH123">
        <v>0.14348880842041101</v>
      </c>
      <c r="AI123">
        <v>0.16113012170948501</v>
      </c>
      <c r="AJ123">
        <v>0.177979730601562</v>
      </c>
      <c r="AK123">
        <v>0.19385166335819101</v>
      </c>
      <c r="AL123">
        <v>0.20847754997283999</v>
      </c>
      <c r="AM123">
        <v>0.221636777607159</v>
      </c>
      <c r="AN123">
        <v>0.23332797040747</v>
      </c>
      <c r="AO123">
        <v>0.24311978068054499</v>
      </c>
      <c r="AP123">
        <v>0.25081303679790301</v>
      </c>
      <c r="AQ123">
        <v>0.25629107876683399</v>
      </c>
      <c r="AR123">
        <v>0.25945017017998601</v>
      </c>
      <c r="AS123">
        <v>0.26055676060598998</v>
      </c>
      <c r="AT123">
        <v>0.25959882640287302</v>
      </c>
      <c r="AU123">
        <v>0.256759256308281</v>
      </c>
      <c r="AV123">
        <v>0.25230043120689699</v>
      </c>
      <c r="AW123">
        <v>0.24652297424085901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>
        <v>2.4440633268341099E-3</v>
      </c>
      <c r="X124">
        <v>1.31218259267207E-2</v>
      </c>
      <c r="Y124">
        <v>3.0525915632173502E-2</v>
      </c>
      <c r="Z124">
        <v>5.5185161563109299E-2</v>
      </c>
      <c r="AA124">
        <v>8.7904721353493295E-2</v>
      </c>
      <c r="AB124">
        <v>0.12840651927235</v>
      </c>
      <c r="AC124">
        <v>0.17566259733296999</v>
      </c>
      <c r="AD124">
        <v>0.227992312362501</v>
      </c>
      <c r="AE124">
        <v>0.28358177857459299</v>
      </c>
      <c r="AF124">
        <v>0.34048796289614103</v>
      </c>
      <c r="AG124">
        <v>0.39687165522506102</v>
      </c>
      <c r="AH124">
        <v>0.45106554649410002</v>
      </c>
      <c r="AI124">
        <v>0.50146438369242896</v>
      </c>
      <c r="AJ124">
        <v>0.54720244358483705</v>
      </c>
      <c r="AK124">
        <v>0.58752683899256897</v>
      </c>
      <c r="AL124">
        <v>0.62207002649332599</v>
      </c>
      <c r="AM124">
        <v>0.65064190888082196</v>
      </c>
      <c r="AN124">
        <v>0.67300498741151804</v>
      </c>
      <c r="AO124">
        <v>0.68952229906849005</v>
      </c>
      <c r="AP124">
        <v>0.70052467909893501</v>
      </c>
      <c r="AQ124">
        <v>0.70643395051550595</v>
      </c>
      <c r="AR124">
        <v>0.70787416013284798</v>
      </c>
      <c r="AS124">
        <v>0.70525804011247695</v>
      </c>
      <c r="AT124">
        <v>0.69935266732008505</v>
      </c>
      <c r="AU124">
        <v>0.69088952692555305</v>
      </c>
      <c r="AV124">
        <v>0.68058336069456404</v>
      </c>
      <c r="AW124">
        <v>0.66905187589245596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3.6474800000005302E-3</v>
      </c>
      <c r="X125">
        <v>1.6085169999999899E-2</v>
      </c>
      <c r="Y125">
        <v>3.3981429999999702E-2</v>
      </c>
      <c r="Z125">
        <v>5.5177110000000001E-2</v>
      </c>
      <c r="AA125">
        <v>7.7745910000000196E-2</v>
      </c>
      <c r="AB125">
        <v>9.9623070000000299E-2</v>
      </c>
      <c r="AC125">
        <v>0.119143649999999</v>
      </c>
      <c r="AD125">
        <v>0.13510670999999899</v>
      </c>
      <c r="AE125">
        <v>0.14698586</v>
      </c>
      <c r="AF125">
        <v>0.15469472000000001</v>
      </c>
      <c r="AG125">
        <v>0.158520359999999</v>
      </c>
      <c r="AH125">
        <v>0.15896384999999999</v>
      </c>
      <c r="AI125">
        <v>0.15654108</v>
      </c>
      <c r="AJ125">
        <v>0.15207229999999999</v>
      </c>
      <c r="AK125">
        <v>0.14615296</v>
      </c>
      <c r="AL125">
        <v>0.13934290999999899</v>
      </c>
      <c r="AM125">
        <v>0.13204637</v>
      </c>
      <c r="AN125">
        <v>0.124450729999999</v>
      </c>
      <c r="AO125" s="39">
        <v>0.1169606</v>
      </c>
      <c r="AP125" s="39">
        <v>0.109754949999999</v>
      </c>
      <c r="AQ125" s="39">
        <v>0.102958359999999</v>
      </c>
      <c r="AR125">
        <v>9.6745440000000099E-2</v>
      </c>
      <c r="AS125">
        <v>9.1107769999999796E-2</v>
      </c>
      <c r="AT125" s="39">
        <v>8.6251190000000102E-2</v>
      </c>
      <c r="AU125">
        <v>8.2279819999999795E-2</v>
      </c>
      <c r="AV125">
        <v>7.9247029999999996E-2</v>
      </c>
      <c r="AW125">
        <v>7.7130020000000105E-2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2.1845463401959302E-2</v>
      </c>
      <c r="X126">
        <v>1.5892375824166902E-2</v>
      </c>
      <c r="Y126">
        <v>1.35221141273067E-3</v>
      </c>
      <c r="Z126">
        <v>-1.5639858838012399E-2</v>
      </c>
      <c r="AA126">
        <v>-3.12706909782356E-2</v>
      </c>
      <c r="AB126">
        <v>-4.2215665951938999E-2</v>
      </c>
      <c r="AC126">
        <v>-4.6140845727204997E-2</v>
      </c>
      <c r="AD126">
        <v>-4.1930357691466399E-2</v>
      </c>
      <c r="AE126">
        <v>-2.9717572726939399E-2</v>
      </c>
      <c r="AF126">
        <v>-1.0485793054582001E-2</v>
      </c>
      <c r="AG126">
        <v>1.42435732611079E-2</v>
      </c>
      <c r="AH126">
        <v>4.2829016944390098E-2</v>
      </c>
      <c r="AI126">
        <v>7.3451338482066697E-2</v>
      </c>
      <c r="AJ126">
        <v>0.104757062949656</v>
      </c>
      <c r="AK126">
        <v>0.135878285238377</v>
      </c>
      <c r="AL126">
        <v>0.16620301808648599</v>
      </c>
      <c r="AM126">
        <v>0.19548911559982199</v>
      </c>
      <c r="AN126">
        <v>0.223807328424796</v>
      </c>
      <c r="AO126">
        <v>0.25105055421243899</v>
      </c>
      <c r="AP126">
        <v>0.27745942995290801</v>
      </c>
      <c r="AQ126">
        <v>0.30329992184440202</v>
      </c>
      <c r="AR126">
        <v>0.32886239158215202</v>
      </c>
      <c r="AS126">
        <v>0.354366721273424</v>
      </c>
      <c r="AT126">
        <v>0.37985621569592798</v>
      </c>
      <c r="AU126">
        <v>0.40552719916920799</v>
      </c>
      <c r="AV126">
        <v>0.43149034067781999</v>
      </c>
      <c r="AW126">
        <v>0.457551421065438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2.1076149999999998E-2</v>
      </c>
      <c r="X127" s="39">
        <v>2.0511239999999799E-2</v>
      </c>
      <c r="Y127">
        <v>1.72935199999994E-2</v>
      </c>
      <c r="Z127">
        <v>1.6922410000000301E-2</v>
      </c>
      <c r="AA127">
        <v>2.03894000000003E-2</v>
      </c>
      <c r="AB127">
        <v>2.7499019999999801E-2</v>
      </c>
      <c r="AC127">
        <v>3.6827009999999799E-2</v>
      </c>
      <c r="AD127">
        <v>4.6850239999999703E-2</v>
      </c>
      <c r="AE127">
        <v>5.6193180000000099E-2</v>
      </c>
      <c r="AF127">
        <v>6.3840989999999695E-2</v>
      </c>
      <c r="AG127">
        <v>6.9176989999999994E-2</v>
      </c>
      <c r="AH127">
        <v>7.1992939999999894E-2</v>
      </c>
      <c r="AI127">
        <v>7.2363419999999998E-2</v>
      </c>
      <c r="AJ127">
        <v>7.0571620000000099E-2</v>
      </c>
      <c r="AK127">
        <v>6.7235880000000095E-2</v>
      </c>
      <c r="AL127">
        <v>6.2851369999999906E-2</v>
      </c>
      <c r="AM127">
        <v>5.7900219999999697E-2</v>
      </c>
      <c r="AN127">
        <v>5.2813730000000197E-2</v>
      </c>
      <c r="AO127">
        <v>4.7704469999999798E-2</v>
      </c>
      <c r="AP127">
        <v>4.2929269999999999E-2</v>
      </c>
      <c r="AQ127">
        <v>3.8689069999999902E-2</v>
      </c>
      <c r="AR127">
        <v>3.5100420000000097E-2</v>
      </c>
      <c r="AS127">
        <v>3.22176400000002E-2</v>
      </c>
      <c r="AT127">
        <v>3.0022199999999898E-2</v>
      </c>
      <c r="AU127">
        <v>2.8590170000000002E-2</v>
      </c>
      <c r="AV127">
        <v>2.7938129999999901E-2</v>
      </c>
      <c r="AW127">
        <v>2.8098370000000001E-2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125.342631550045</v>
      </c>
      <c r="V128">
        <v>127.568094157283</v>
      </c>
      <c r="W128">
        <v>129.23641176059601</v>
      </c>
      <c r="X128">
        <v>130.46892057404401</v>
      </c>
      <c r="Y128">
        <v>131.58834042451801</v>
      </c>
      <c r="Z128">
        <v>132.743404935564</v>
      </c>
      <c r="AA128">
        <v>134.01110816520099</v>
      </c>
      <c r="AB128">
        <v>135.35586775012499</v>
      </c>
      <c r="AC128">
        <v>136.796645020516</v>
      </c>
      <c r="AD128">
        <v>138.37605352151101</v>
      </c>
      <c r="AE128">
        <v>140.01169664976999</v>
      </c>
      <c r="AF128">
        <v>141.71051944427899</v>
      </c>
      <c r="AG128">
        <v>143.472624203127</v>
      </c>
      <c r="AH128">
        <v>145.33742562286901</v>
      </c>
      <c r="AI128">
        <v>147.22519487282901</v>
      </c>
      <c r="AJ128">
        <v>149.17816258571</v>
      </c>
      <c r="AK128">
        <v>151.24064884241201</v>
      </c>
      <c r="AL128">
        <v>153.36602872905701</v>
      </c>
      <c r="AM128">
        <v>155.542752132771</v>
      </c>
      <c r="AN128">
        <v>157.80551199332601</v>
      </c>
      <c r="AO128">
        <v>160.121197035542</v>
      </c>
      <c r="AP128">
        <v>162.489300527014</v>
      </c>
      <c r="AQ128">
        <v>164.937537615434</v>
      </c>
      <c r="AR128">
        <v>167.38830803392099</v>
      </c>
      <c r="AS128">
        <v>169.88669641574</v>
      </c>
      <c r="AT128">
        <v>172.41756767808201</v>
      </c>
      <c r="AU128">
        <v>174.958582219406</v>
      </c>
      <c r="AV128">
        <v>177.521557046038</v>
      </c>
      <c r="AW128">
        <v>180.26092481980101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-9.1460203379078994E-2</v>
      </c>
      <c r="X129">
        <v>-0.192970140544968</v>
      </c>
      <c r="Y129">
        <v>-0.29802066619912798</v>
      </c>
      <c r="Z129">
        <v>-0.40236007895505499</v>
      </c>
      <c r="AA129">
        <v>-0.50349739903897595</v>
      </c>
      <c r="AB129">
        <v>-0.59973948218368101</v>
      </c>
      <c r="AC129">
        <v>-0.68975296462684399</v>
      </c>
      <c r="AD129">
        <v>-0.77427028190981595</v>
      </c>
      <c r="AE129">
        <v>-0.85097745538081904</v>
      </c>
      <c r="AF129">
        <v>-0.91833046047612399</v>
      </c>
      <c r="AG129">
        <v>-0.97638713158794099</v>
      </c>
      <c r="AH129">
        <v>-1.0240040307290299</v>
      </c>
      <c r="AI129">
        <v>-1.0608317618923</v>
      </c>
      <c r="AJ129">
        <v>-1.0876934781852099</v>
      </c>
      <c r="AK129">
        <v>-1.1044657226380199</v>
      </c>
      <c r="AL129">
        <v>-1.1121608120545301</v>
      </c>
      <c r="AM129">
        <v>-1.1114673607404699</v>
      </c>
      <c r="AN129">
        <v>-1.10303513499511</v>
      </c>
      <c r="AO129">
        <v>-1.08856663854853</v>
      </c>
      <c r="AP129">
        <v>-1.06869299073053</v>
      </c>
      <c r="AQ129">
        <v>-1.0438325129902799</v>
      </c>
      <c r="AR129">
        <v>-1.0153140725542</v>
      </c>
      <c r="AS129">
        <v>-0.98477558718409397</v>
      </c>
      <c r="AT129">
        <v>-0.95254537587173804</v>
      </c>
      <c r="AU129">
        <v>-0.91943684192887698</v>
      </c>
      <c r="AV129">
        <v>-0.88592754916030303</v>
      </c>
      <c r="AW129">
        <v>-0.85135288639199802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69.472110141658206</v>
      </c>
      <c r="V130">
        <v>68.857457193292802</v>
      </c>
      <c r="W130">
        <v>67.880784535975707</v>
      </c>
      <c r="X130">
        <v>66.632972878894904</v>
      </c>
      <c r="Y130">
        <v>65.943276879869799</v>
      </c>
      <c r="Z130">
        <v>65.509844820442495</v>
      </c>
      <c r="AA130">
        <v>65.276325524033595</v>
      </c>
      <c r="AB130">
        <v>65.176600616703595</v>
      </c>
      <c r="AC130">
        <v>65.168025346837396</v>
      </c>
      <c r="AD130">
        <v>65.080515933117994</v>
      </c>
      <c r="AE130">
        <v>64.994294895403499</v>
      </c>
      <c r="AF130">
        <v>64.834753717939904</v>
      </c>
      <c r="AG130">
        <v>64.734040044917506</v>
      </c>
      <c r="AH130">
        <v>64.655192870936801</v>
      </c>
      <c r="AI130">
        <v>64.5771614213524</v>
      </c>
      <c r="AJ130">
        <v>64.485037438304204</v>
      </c>
      <c r="AK130">
        <v>64.410680016611494</v>
      </c>
      <c r="AL130">
        <v>64.342205527299001</v>
      </c>
      <c r="AM130">
        <v>64.272216971568398</v>
      </c>
      <c r="AN130">
        <v>64.207176264859001</v>
      </c>
      <c r="AO130">
        <v>64.130802790776698</v>
      </c>
      <c r="AP130">
        <v>64.053613165534898</v>
      </c>
      <c r="AQ130">
        <v>64.000056210569198</v>
      </c>
      <c r="AR130">
        <v>63.9414065316655</v>
      </c>
      <c r="AS130">
        <v>64.047171914424794</v>
      </c>
      <c r="AT130">
        <v>64.201315479249203</v>
      </c>
      <c r="AU130">
        <v>64.375657954207895</v>
      </c>
      <c r="AV130">
        <v>64.575741265326201</v>
      </c>
      <c r="AW130">
        <v>64.880864686170398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802882.89980000001</v>
      </c>
      <c r="V131">
        <v>815600.79399999999</v>
      </c>
      <c r="W131">
        <v>825099.89359999995</v>
      </c>
      <c r="X131">
        <v>832496.85140000004</v>
      </c>
      <c r="Y131">
        <v>839813.52249999996</v>
      </c>
      <c r="Z131">
        <v>847750.67150000005</v>
      </c>
      <c r="AA131">
        <v>856670.37049999996</v>
      </c>
      <c r="AB131">
        <v>866421.61510000005</v>
      </c>
      <c r="AC131">
        <v>877026.84569999995</v>
      </c>
      <c r="AD131">
        <v>888672.71909999999</v>
      </c>
      <c r="AE131">
        <v>900898.57759999996</v>
      </c>
      <c r="AF131">
        <v>913673.696</v>
      </c>
      <c r="AG131">
        <v>926942.17610000004</v>
      </c>
      <c r="AH131">
        <v>940819.29520000005</v>
      </c>
      <c r="AI131">
        <v>954938.48589999997</v>
      </c>
      <c r="AJ131">
        <v>969462.73340000003</v>
      </c>
      <c r="AK131">
        <v>984578.96959999995</v>
      </c>
      <c r="AL131">
        <v>1000105.688</v>
      </c>
      <c r="AM131">
        <v>1016003.572</v>
      </c>
      <c r="AN131">
        <v>1032391.15</v>
      </c>
      <c r="AO131">
        <v>1049145.825</v>
      </c>
      <c r="AP131">
        <v>1066264.9369999999</v>
      </c>
      <c r="AQ131">
        <v>1083851.878</v>
      </c>
      <c r="AR131">
        <v>1101572.0160000001</v>
      </c>
      <c r="AS131">
        <v>1119550.902</v>
      </c>
      <c r="AT131">
        <v>1137727.716</v>
      </c>
      <c r="AU131">
        <v>1155997.4720000001</v>
      </c>
      <c r="AV131">
        <v>1174399.1499999999</v>
      </c>
      <c r="AW131">
        <v>1193552.6969999999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14183935.48</v>
      </c>
      <c r="V132">
        <v>14646673.050000001</v>
      </c>
      <c r="W132">
        <v>14954179.73</v>
      </c>
      <c r="X132">
        <v>15135076.380000001</v>
      </c>
      <c r="Y132">
        <v>15297415.439999999</v>
      </c>
      <c r="Z132">
        <v>15411876.08</v>
      </c>
      <c r="AA132">
        <v>15521150.83</v>
      </c>
      <c r="AB132">
        <v>15609542.51</v>
      </c>
      <c r="AC132">
        <v>15695927.34</v>
      </c>
      <c r="AD132">
        <v>15818629.1</v>
      </c>
      <c r="AE132">
        <v>15929352.08</v>
      </c>
      <c r="AF132">
        <v>16039967.210000001</v>
      </c>
      <c r="AG132">
        <v>16155070.6</v>
      </c>
      <c r="AH132">
        <v>16304412.460000001</v>
      </c>
      <c r="AI132">
        <v>16424259.42</v>
      </c>
      <c r="AJ132">
        <v>16536868.98</v>
      </c>
      <c r="AK132">
        <v>16687092.73</v>
      </c>
      <c r="AL132">
        <v>16839689.129999999</v>
      </c>
      <c r="AM132">
        <v>16988399.800000001</v>
      </c>
      <c r="AN132">
        <v>17160190.129999999</v>
      </c>
      <c r="AO132">
        <v>17322821.309999999</v>
      </c>
      <c r="AP132">
        <v>17491627.640000001</v>
      </c>
      <c r="AQ132">
        <v>17696237.18</v>
      </c>
      <c r="AR132">
        <v>17883922.969999999</v>
      </c>
      <c r="AS132">
        <v>18082679.82</v>
      </c>
      <c r="AT132">
        <v>18296365.23</v>
      </c>
      <c r="AU132">
        <v>18501893.77</v>
      </c>
      <c r="AV132">
        <v>18709214.879999999</v>
      </c>
      <c r="AW132">
        <v>19034705.199999999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14986818.380000001</v>
      </c>
      <c r="V133">
        <v>15462273.84</v>
      </c>
      <c r="W133">
        <v>15779279.630000001</v>
      </c>
      <c r="X133">
        <v>15967573.23</v>
      </c>
      <c r="Y133">
        <v>16137228.960000001</v>
      </c>
      <c r="Z133">
        <v>16259626.75</v>
      </c>
      <c r="AA133">
        <v>16377821.199999999</v>
      </c>
      <c r="AB133">
        <v>16475964.119999999</v>
      </c>
      <c r="AC133">
        <v>16572954.18</v>
      </c>
      <c r="AD133">
        <v>16707301.82</v>
      </c>
      <c r="AE133">
        <v>16830250.649999999</v>
      </c>
      <c r="AF133">
        <v>16953640.899999999</v>
      </c>
      <c r="AG133">
        <v>17082012.780000001</v>
      </c>
      <c r="AH133">
        <v>17245231.760000002</v>
      </c>
      <c r="AI133">
        <v>17379197.899999999</v>
      </c>
      <c r="AJ133">
        <v>17506331.719999999</v>
      </c>
      <c r="AK133">
        <v>17671671.699999999</v>
      </c>
      <c r="AL133">
        <v>17839794.82</v>
      </c>
      <c r="AM133">
        <v>18004403.370000001</v>
      </c>
      <c r="AN133">
        <v>18192581.280000001</v>
      </c>
      <c r="AO133">
        <v>18371967.140000001</v>
      </c>
      <c r="AP133">
        <v>18557892.579999998</v>
      </c>
      <c r="AQ133">
        <v>18780089.059999999</v>
      </c>
      <c r="AR133">
        <v>18985494.98</v>
      </c>
      <c r="AS133">
        <v>19202230.73</v>
      </c>
      <c r="AT133">
        <v>19434092.949999999</v>
      </c>
      <c r="AU133">
        <v>19657891.239999998</v>
      </c>
      <c r="AV133">
        <v>19883614.030000001</v>
      </c>
      <c r="AW133">
        <v>20228257.899999999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115113063.2</v>
      </c>
      <c r="V134">
        <v>112591091.5</v>
      </c>
      <c r="W134">
        <v>109436348.90000001</v>
      </c>
      <c r="X134">
        <v>105905598.40000001</v>
      </c>
      <c r="Y134">
        <v>102987750.5</v>
      </c>
      <c r="Z134">
        <v>100192378.5</v>
      </c>
      <c r="AA134">
        <v>97520928.730000004</v>
      </c>
      <c r="AB134">
        <v>94942772.689999998</v>
      </c>
      <c r="AC134">
        <v>92426844.379999995</v>
      </c>
      <c r="AD134">
        <v>89900629.280000001</v>
      </c>
      <c r="AE134">
        <v>87347390.560000002</v>
      </c>
      <c r="AF134">
        <v>84770324.450000003</v>
      </c>
      <c r="AG134">
        <v>82162830.890000001</v>
      </c>
      <c r="AH134">
        <v>79535383.370000005</v>
      </c>
      <c r="AI134">
        <v>76951462.980000004</v>
      </c>
      <c r="AJ134">
        <v>74345580.75</v>
      </c>
      <c r="AK134">
        <v>71727807.349999994</v>
      </c>
      <c r="AL134">
        <v>69102615.629999995</v>
      </c>
      <c r="AM134">
        <v>66480589.969999999</v>
      </c>
      <c r="AN134">
        <v>63843995.68</v>
      </c>
      <c r="AO134">
        <v>61236505.68</v>
      </c>
      <c r="AP134">
        <v>58667123.799999997</v>
      </c>
      <c r="AQ134">
        <v>56149378.359999999</v>
      </c>
      <c r="AR134">
        <v>53689160.719999999</v>
      </c>
      <c r="AS134">
        <v>51291441.18</v>
      </c>
      <c r="AT134">
        <v>48967875.82</v>
      </c>
      <c r="AU134">
        <v>46721541.600000001</v>
      </c>
      <c r="AV134">
        <v>44556788.439999998</v>
      </c>
      <c r="AW134">
        <v>42492536.07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758764.2426</v>
      </c>
      <c r="V135">
        <v>735039.36289999995</v>
      </c>
      <c r="W135">
        <v>708205.13890000002</v>
      </c>
      <c r="X135">
        <v>678644.78159999999</v>
      </c>
      <c r="Y135">
        <v>647389.57660000003</v>
      </c>
      <c r="Z135">
        <v>617263.36580000003</v>
      </c>
      <c r="AA135">
        <v>589798.69830000005</v>
      </c>
      <c r="AB135">
        <v>565347.06700000004</v>
      </c>
      <c r="AC135">
        <v>543689.03610000003</v>
      </c>
      <c r="AD135">
        <v>524400.05720000004</v>
      </c>
      <c r="AE135">
        <v>507024.08189999999</v>
      </c>
      <c r="AF135">
        <v>491171.21389999997</v>
      </c>
      <c r="AG135">
        <v>476536.46769999998</v>
      </c>
      <c r="AH135">
        <v>462905.86229999998</v>
      </c>
      <c r="AI135">
        <v>450078.26909999998</v>
      </c>
      <c r="AJ135">
        <v>437865.3273</v>
      </c>
      <c r="AK135">
        <v>426161.00780000002</v>
      </c>
      <c r="AL135">
        <v>414892.35470000003</v>
      </c>
      <c r="AM135">
        <v>404006.33020000003</v>
      </c>
      <c r="AN135">
        <v>393464.39150000003</v>
      </c>
      <c r="AO135">
        <v>383201.06</v>
      </c>
      <c r="AP135">
        <v>373185.24160000001</v>
      </c>
      <c r="AQ135">
        <v>363413.58850000001</v>
      </c>
      <c r="AR135">
        <v>353876.53779999999</v>
      </c>
      <c r="AS135">
        <v>344563.03480000002</v>
      </c>
      <c r="AT135">
        <v>335447.97700000001</v>
      </c>
      <c r="AU135">
        <v>326512.65130000003</v>
      </c>
      <c r="AV135">
        <v>317748.89140000002</v>
      </c>
      <c r="AW135">
        <v>309254.88140000001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758764.2426</v>
      </c>
      <c r="V136">
        <v>735039.36289999995</v>
      </c>
      <c r="W136">
        <v>708205.13890000002</v>
      </c>
      <c r="X136">
        <v>678644.78159999999</v>
      </c>
      <c r="Y136">
        <v>647389.57660000003</v>
      </c>
      <c r="Z136">
        <v>617263.36580000003</v>
      </c>
      <c r="AA136">
        <v>589798.69830000005</v>
      </c>
      <c r="AB136">
        <v>565347.06700000004</v>
      </c>
      <c r="AC136">
        <v>543689.03610000003</v>
      </c>
      <c r="AD136">
        <v>524400.05720000004</v>
      </c>
      <c r="AE136">
        <v>507024.08189999999</v>
      </c>
      <c r="AF136">
        <v>491171.21389999997</v>
      </c>
      <c r="AG136">
        <v>476536.46769999998</v>
      </c>
      <c r="AH136">
        <v>462905.86229999998</v>
      </c>
      <c r="AI136">
        <v>450078.26909999998</v>
      </c>
      <c r="AJ136">
        <v>437865.3273</v>
      </c>
      <c r="AK136">
        <v>426161.00780000002</v>
      </c>
      <c r="AL136">
        <v>414892.35470000003</v>
      </c>
      <c r="AM136">
        <v>404006.33020000003</v>
      </c>
      <c r="AN136">
        <v>393464.39150000003</v>
      </c>
      <c r="AO136">
        <v>383201.06</v>
      </c>
      <c r="AP136">
        <v>373185.24160000001</v>
      </c>
      <c r="AQ136">
        <v>363413.58850000001</v>
      </c>
      <c r="AR136">
        <v>353876.53779999999</v>
      </c>
      <c r="AS136">
        <v>344563.03480000002</v>
      </c>
      <c r="AT136">
        <v>335447.97700000001</v>
      </c>
      <c r="AU136">
        <v>326512.65130000003</v>
      </c>
      <c r="AV136">
        <v>317748.89140000002</v>
      </c>
      <c r="AW136">
        <v>309254.88140000001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92585077.019999996</v>
      </c>
      <c r="V137">
        <v>90618896.819999903</v>
      </c>
      <c r="W137">
        <v>88270367.400000006</v>
      </c>
      <c r="X137">
        <v>85630519.680000007</v>
      </c>
      <c r="Y137">
        <v>83567725.590000004</v>
      </c>
      <c r="Z137">
        <v>81546001.420000002</v>
      </c>
      <c r="AA137">
        <v>79571632.920000002</v>
      </c>
      <c r="AB137">
        <v>77626321</v>
      </c>
      <c r="AC137">
        <v>75686044.409999996</v>
      </c>
      <c r="AD137">
        <v>73692179.540000007</v>
      </c>
      <c r="AE137">
        <v>71647375.799999997</v>
      </c>
      <c r="AF137">
        <v>69550164.760000005</v>
      </c>
      <c r="AG137">
        <v>67399912.010000005</v>
      </c>
      <c r="AH137">
        <v>65203104.579999998</v>
      </c>
      <c r="AI137">
        <v>62932627.600000001</v>
      </c>
      <c r="AJ137">
        <v>60623774.100000001</v>
      </c>
      <c r="AK137">
        <v>58288853.880000003</v>
      </c>
      <c r="AL137">
        <v>55938179.75</v>
      </c>
      <c r="AM137">
        <v>53582771.869999997</v>
      </c>
      <c r="AN137">
        <v>51221831.43</v>
      </c>
      <c r="AO137">
        <v>48882887.189999998</v>
      </c>
      <c r="AP137">
        <v>46577353.18</v>
      </c>
      <c r="AQ137">
        <v>44318078.200000003</v>
      </c>
      <c r="AR137">
        <v>42113351.609999999</v>
      </c>
      <c r="AS137">
        <v>39966558.090000004</v>
      </c>
      <c r="AT137">
        <v>37892182.079999998</v>
      </c>
      <c r="AU137">
        <v>35894333.729999997</v>
      </c>
      <c r="AV137">
        <v>33977336.640000001</v>
      </c>
      <c r="AW137">
        <v>32152324.210000001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92585077.019999996</v>
      </c>
      <c r="V138">
        <v>90618896.819999903</v>
      </c>
      <c r="W138">
        <v>88270367.400000006</v>
      </c>
      <c r="X138">
        <v>85630519.680000007</v>
      </c>
      <c r="Y138">
        <v>83567725.590000004</v>
      </c>
      <c r="Z138">
        <v>81546001.420000002</v>
      </c>
      <c r="AA138">
        <v>79571632.920000002</v>
      </c>
      <c r="AB138">
        <v>77626321</v>
      </c>
      <c r="AC138">
        <v>75686044.409999996</v>
      </c>
      <c r="AD138">
        <v>73692179.540000007</v>
      </c>
      <c r="AE138">
        <v>71647375.799999997</v>
      </c>
      <c r="AF138">
        <v>69550164.760000005</v>
      </c>
      <c r="AG138">
        <v>67399912.010000005</v>
      </c>
      <c r="AH138">
        <v>65203104.579999998</v>
      </c>
      <c r="AI138">
        <v>62932627.600000001</v>
      </c>
      <c r="AJ138">
        <v>60623774.100000001</v>
      </c>
      <c r="AK138">
        <v>58288853.880000003</v>
      </c>
      <c r="AL138">
        <v>55938179.75</v>
      </c>
      <c r="AM138">
        <v>53582771.869999997</v>
      </c>
      <c r="AN138">
        <v>51221831.43</v>
      </c>
      <c r="AO138">
        <v>48882887.189999998</v>
      </c>
      <c r="AP138">
        <v>46577353.18</v>
      </c>
      <c r="AQ138">
        <v>44318078.200000003</v>
      </c>
      <c r="AR138">
        <v>42113351.609999999</v>
      </c>
      <c r="AS138">
        <v>39966558.090000004</v>
      </c>
      <c r="AT138">
        <v>37892182.079999998</v>
      </c>
      <c r="AU138">
        <v>35894333.729999997</v>
      </c>
      <c r="AV138">
        <v>33977336.640000001</v>
      </c>
      <c r="AW138">
        <v>32152324.210000001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21769221.969999999</v>
      </c>
      <c r="V139">
        <v>21237155.289999999</v>
      </c>
      <c r="W139">
        <v>20457776.390000001</v>
      </c>
      <c r="X139">
        <v>19596433.989999998</v>
      </c>
      <c r="Y139">
        <v>18772635.309999999</v>
      </c>
      <c r="Z139">
        <v>18029113.699999999</v>
      </c>
      <c r="AA139">
        <v>17359497.109999999</v>
      </c>
      <c r="AB139">
        <v>16751104.630000001</v>
      </c>
      <c r="AC139">
        <v>16197110.93</v>
      </c>
      <c r="AD139">
        <v>15684049.68</v>
      </c>
      <c r="AE139">
        <v>15192990.68</v>
      </c>
      <c r="AF139">
        <v>14728988.48</v>
      </c>
      <c r="AG139">
        <v>14286382.42</v>
      </c>
      <c r="AH139">
        <v>13869372.92</v>
      </c>
      <c r="AI139">
        <v>13568757.109999999</v>
      </c>
      <c r="AJ139">
        <v>13283941.33</v>
      </c>
      <c r="AK139">
        <v>13012792.449999999</v>
      </c>
      <c r="AL139">
        <v>12749543.529999999</v>
      </c>
      <c r="AM139">
        <v>12493811.779999999</v>
      </c>
      <c r="AN139">
        <v>12228699.859999999</v>
      </c>
      <c r="AO139">
        <v>11970417.43</v>
      </c>
      <c r="AP139">
        <v>11716585.380000001</v>
      </c>
      <c r="AQ139">
        <v>11467886.58</v>
      </c>
      <c r="AR139">
        <v>11221932.57</v>
      </c>
      <c r="AS139">
        <v>10980320.060000001</v>
      </c>
      <c r="AT139">
        <v>10740245.76</v>
      </c>
      <c r="AU139">
        <v>10500695.210000001</v>
      </c>
      <c r="AV139">
        <v>10261702.91</v>
      </c>
      <c r="AW139">
        <v>10030956.98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21769221.969999999</v>
      </c>
      <c r="V140">
        <v>21237155.289999999</v>
      </c>
      <c r="W140">
        <v>20457776.390000001</v>
      </c>
      <c r="X140">
        <v>19596433.989999998</v>
      </c>
      <c r="Y140">
        <v>18772635.309999999</v>
      </c>
      <c r="Z140">
        <v>18029113.699999999</v>
      </c>
      <c r="AA140">
        <v>17359497.109999999</v>
      </c>
      <c r="AB140">
        <v>16751104.630000001</v>
      </c>
      <c r="AC140">
        <v>16197110.93</v>
      </c>
      <c r="AD140">
        <v>15684049.68</v>
      </c>
      <c r="AE140">
        <v>15192990.68</v>
      </c>
      <c r="AF140">
        <v>14728988.48</v>
      </c>
      <c r="AG140">
        <v>14286382.42</v>
      </c>
      <c r="AH140">
        <v>13869372.92</v>
      </c>
      <c r="AI140">
        <v>13568757.109999999</v>
      </c>
      <c r="AJ140">
        <v>13283941.33</v>
      </c>
      <c r="AK140">
        <v>13012792.449999999</v>
      </c>
      <c r="AL140">
        <v>12749543.529999999</v>
      </c>
      <c r="AM140">
        <v>12493811.779999999</v>
      </c>
      <c r="AN140">
        <v>12228699.859999999</v>
      </c>
      <c r="AO140">
        <v>11970417.43</v>
      </c>
      <c r="AP140">
        <v>11716585.380000001</v>
      </c>
      <c r="AQ140">
        <v>11467886.58</v>
      </c>
      <c r="AR140">
        <v>11221932.57</v>
      </c>
      <c r="AS140">
        <v>10980320.060000001</v>
      </c>
      <c r="AT140">
        <v>10740245.76</v>
      </c>
      <c r="AU140">
        <v>10500695.210000001</v>
      </c>
      <c r="AV140">
        <v>10261702.91</v>
      </c>
      <c r="AW140">
        <v>10030956.98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8153842.7290000003</v>
      </c>
      <c r="V141">
        <v>8155882.9649999999</v>
      </c>
      <c r="W141">
        <v>8078120.2709999997</v>
      </c>
      <c r="X141">
        <v>7931657.7189999996</v>
      </c>
      <c r="Y141">
        <v>7886970.4840000002</v>
      </c>
      <c r="Z141">
        <v>7920588.5760000004</v>
      </c>
      <c r="AA141">
        <v>8013402.983</v>
      </c>
      <c r="AB141">
        <v>8145891.318</v>
      </c>
      <c r="AC141">
        <v>8304071.335</v>
      </c>
      <c r="AD141">
        <v>8477534.4810000006</v>
      </c>
      <c r="AE141">
        <v>8655669.8259999994</v>
      </c>
      <c r="AF141">
        <v>8835051.3790000007</v>
      </c>
      <c r="AG141">
        <v>9013605.2039999999</v>
      </c>
      <c r="AH141">
        <v>9191685.7400000002</v>
      </c>
      <c r="AI141">
        <v>9362994.2719999999</v>
      </c>
      <c r="AJ141">
        <v>9527311.9110000003</v>
      </c>
      <c r="AK141">
        <v>9686743.6290000007</v>
      </c>
      <c r="AL141">
        <v>9841872.4890000001</v>
      </c>
      <c r="AM141">
        <v>9993611.602</v>
      </c>
      <c r="AN141">
        <v>10136327.710000001</v>
      </c>
      <c r="AO141">
        <v>10274491.18</v>
      </c>
      <c r="AP141">
        <v>10409530.859999999</v>
      </c>
      <c r="AQ141">
        <v>10543590.01</v>
      </c>
      <c r="AR141">
        <v>10676452.26</v>
      </c>
      <c r="AS141">
        <v>10806349.789999999</v>
      </c>
      <c r="AT141">
        <v>10935224.439999999</v>
      </c>
      <c r="AU141">
        <v>11064298.02</v>
      </c>
      <c r="AV141">
        <v>11195208.23</v>
      </c>
      <c r="AW141">
        <v>11332971.35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6897880.6509999996</v>
      </c>
      <c r="V142">
        <v>6886761.5379999997</v>
      </c>
      <c r="W142">
        <v>6865740.0619999999</v>
      </c>
      <c r="X142">
        <v>6844699.7690000003</v>
      </c>
      <c r="Y142">
        <v>6907423.6090000002</v>
      </c>
      <c r="Z142">
        <v>7032355.023</v>
      </c>
      <c r="AA142">
        <v>7199185.5190000003</v>
      </c>
      <c r="AB142">
        <v>7390555.375</v>
      </c>
      <c r="AC142">
        <v>7595063.0769999996</v>
      </c>
      <c r="AD142">
        <v>7803580.1670000004</v>
      </c>
      <c r="AE142">
        <v>8006078.8480000002</v>
      </c>
      <c r="AF142">
        <v>8200827.6900000004</v>
      </c>
      <c r="AG142">
        <v>8386530.9280000003</v>
      </c>
      <c r="AH142">
        <v>8565051.06399999</v>
      </c>
      <c r="AI142">
        <v>8751977.7310000006</v>
      </c>
      <c r="AJ142">
        <v>8932510.9279999901</v>
      </c>
      <c r="AK142">
        <v>9108183.4100000001</v>
      </c>
      <c r="AL142">
        <v>9279889.4629999995</v>
      </c>
      <c r="AM142">
        <v>9448972.5669999998</v>
      </c>
      <c r="AN142">
        <v>9608601.4489999898</v>
      </c>
      <c r="AO142">
        <v>9766456.4179999996</v>
      </c>
      <c r="AP142">
        <v>9923492.7100000009</v>
      </c>
      <c r="AQ142">
        <v>10081123.039999999</v>
      </c>
      <c r="AR142">
        <v>10239983.550000001</v>
      </c>
      <c r="AS142">
        <v>10398849.5</v>
      </c>
      <c r="AT142">
        <v>10560117.24</v>
      </c>
      <c r="AU142">
        <v>10725178.59</v>
      </c>
      <c r="AV142">
        <v>10895200.619999999</v>
      </c>
      <c r="AW142">
        <v>11073475.300000001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583543.37780000002</v>
      </c>
      <c r="V143">
        <v>568897.40500000003</v>
      </c>
      <c r="W143">
        <v>553002.71900000004</v>
      </c>
      <c r="X143">
        <v>540824.88269999996</v>
      </c>
      <c r="Y143">
        <v>537759.10230000003</v>
      </c>
      <c r="Z143">
        <v>540042.1226</v>
      </c>
      <c r="AA143">
        <v>545791.95570000005</v>
      </c>
      <c r="AB143">
        <v>553518.55949999997</v>
      </c>
      <c r="AC143">
        <v>562459.80630000005</v>
      </c>
      <c r="AD143">
        <v>572142.58360000001</v>
      </c>
      <c r="AE143">
        <v>581811.71970000002</v>
      </c>
      <c r="AF143">
        <v>591472.84210000001</v>
      </c>
      <c r="AG143">
        <v>601051.48950000003</v>
      </c>
      <c r="AH143">
        <v>610701.37060000002</v>
      </c>
      <c r="AI143">
        <v>622254.09950000001</v>
      </c>
      <c r="AJ143">
        <v>633883.99919999996</v>
      </c>
      <c r="AK143">
        <v>645554.99899999995</v>
      </c>
      <c r="AL143">
        <v>657170.147</v>
      </c>
      <c r="AM143">
        <v>668712.91240000003</v>
      </c>
      <c r="AN143">
        <v>679665.72589999996</v>
      </c>
      <c r="AO143">
        <v>690462.69810000004</v>
      </c>
      <c r="AP143">
        <v>701057.97770000005</v>
      </c>
      <c r="AQ143">
        <v>711541.77249999996</v>
      </c>
      <c r="AR143">
        <v>721890.25249999994</v>
      </c>
      <c r="AS143">
        <v>732049.11910000001</v>
      </c>
      <c r="AT143">
        <v>742101.92290000001</v>
      </c>
      <c r="AU143">
        <v>752116.18909999996</v>
      </c>
      <c r="AV143">
        <v>762157.16780000005</v>
      </c>
      <c r="AW143">
        <v>772500.93570000003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4237698.5760000004</v>
      </c>
      <c r="V144">
        <v>4240521.9270000001</v>
      </c>
      <c r="W144">
        <v>4218693.0980000002</v>
      </c>
      <c r="X144">
        <v>4177124.747</v>
      </c>
      <c r="Y144">
        <v>4198735.8499999996</v>
      </c>
      <c r="Z144">
        <v>4254436.3</v>
      </c>
      <c r="AA144">
        <v>4331838.4349999996</v>
      </c>
      <c r="AB144">
        <v>4422009.1109999996</v>
      </c>
      <c r="AC144">
        <v>4520336.5650000004</v>
      </c>
      <c r="AD144">
        <v>4621484.6639999999</v>
      </c>
      <c r="AE144">
        <v>4720824.9000000004</v>
      </c>
      <c r="AF144">
        <v>4818499.0789999999</v>
      </c>
      <c r="AG144">
        <v>4914497.8310000002</v>
      </c>
      <c r="AH144">
        <v>5010465.4110000003</v>
      </c>
      <c r="AI144">
        <v>5105261.3260000004</v>
      </c>
      <c r="AJ144">
        <v>5197482.9249999998</v>
      </c>
      <c r="AK144">
        <v>5289773.4859999996</v>
      </c>
      <c r="AL144">
        <v>5381800.6890000002</v>
      </c>
      <c r="AM144">
        <v>5473798.2549999999</v>
      </c>
      <c r="AN144">
        <v>5553946.3090000004</v>
      </c>
      <c r="AO144">
        <v>5626215.2769999998</v>
      </c>
      <c r="AP144">
        <v>5692552.7970000003</v>
      </c>
      <c r="AQ144">
        <v>5755196.7419999996</v>
      </c>
      <c r="AR144">
        <v>5813251.4309999999</v>
      </c>
      <c r="AS144">
        <v>5874258.023</v>
      </c>
      <c r="AT144">
        <v>5938220.3150000004</v>
      </c>
      <c r="AU144">
        <v>6004139.3679999998</v>
      </c>
      <c r="AV144">
        <v>6071948.6210000003</v>
      </c>
      <c r="AW144">
        <v>6145667.5829999996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13314057.83</v>
      </c>
      <c r="V145">
        <v>13541249.35</v>
      </c>
      <c r="W145">
        <v>13612959.380000001</v>
      </c>
      <c r="X145">
        <v>13540788.01</v>
      </c>
      <c r="Y145">
        <v>13636195.58</v>
      </c>
      <c r="Z145">
        <v>13777566.77</v>
      </c>
      <c r="AA145">
        <v>13963223.210000001</v>
      </c>
      <c r="AB145">
        <v>14155687.640000001</v>
      </c>
      <c r="AC145">
        <v>14357533.4</v>
      </c>
      <c r="AD145">
        <v>14585930.84</v>
      </c>
      <c r="AE145">
        <v>14791748.619999999</v>
      </c>
      <c r="AF145">
        <v>14985872.800000001</v>
      </c>
      <c r="AG145">
        <v>15173126.98</v>
      </c>
      <c r="AH145">
        <v>15383647.33</v>
      </c>
      <c r="AI145">
        <v>15552502.439999999</v>
      </c>
      <c r="AJ145">
        <v>15701506.289999999</v>
      </c>
      <c r="AK145">
        <v>15877327.74</v>
      </c>
      <c r="AL145">
        <v>16048465.67</v>
      </c>
      <c r="AM145">
        <v>16210037.970000001</v>
      </c>
      <c r="AN145">
        <v>16345150.99</v>
      </c>
      <c r="AO145">
        <v>16436989.380000001</v>
      </c>
      <c r="AP145">
        <v>16507544.92</v>
      </c>
      <c r="AQ145">
        <v>16590532.310000001</v>
      </c>
      <c r="AR145">
        <v>16640000.34</v>
      </c>
      <c r="AS145">
        <v>16709362.609999999</v>
      </c>
      <c r="AT145">
        <v>16800820.190000001</v>
      </c>
      <c r="AU145">
        <v>16890827.390000001</v>
      </c>
      <c r="AV145">
        <v>16987071.140000001</v>
      </c>
      <c r="AW145">
        <v>17195622.16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8837671.5160000008</v>
      </c>
      <c r="V146">
        <v>8884053.7630000003</v>
      </c>
      <c r="W146">
        <v>8849368.6170000006</v>
      </c>
      <c r="X146">
        <v>8759663.3990000002</v>
      </c>
      <c r="Y146">
        <v>8794413.841</v>
      </c>
      <c r="Z146">
        <v>8892089.602</v>
      </c>
      <c r="AA146">
        <v>9026775.1970000006</v>
      </c>
      <c r="AB146">
        <v>9182570.7559999898</v>
      </c>
      <c r="AC146">
        <v>9351152.0120000001</v>
      </c>
      <c r="AD146">
        <v>9527024.97299999</v>
      </c>
      <c r="AE146">
        <v>9699155.4419999998</v>
      </c>
      <c r="AF146">
        <v>9867598.6190000009</v>
      </c>
      <c r="AG146">
        <v>10032708.25</v>
      </c>
      <c r="AH146">
        <v>10197405.199999999</v>
      </c>
      <c r="AI146">
        <v>10357552.789999999</v>
      </c>
      <c r="AJ146">
        <v>10513423.67</v>
      </c>
      <c r="AK146">
        <v>10669688.01</v>
      </c>
      <c r="AL146">
        <v>10826423.32</v>
      </c>
      <c r="AM146">
        <v>10983983.300000001</v>
      </c>
      <c r="AN146">
        <v>11128115.039999999</v>
      </c>
      <c r="AO146">
        <v>11265610.52</v>
      </c>
      <c r="AP146">
        <v>11398483.279999999</v>
      </c>
      <c r="AQ146">
        <v>11529706.300000001</v>
      </c>
      <c r="AR146">
        <v>11657809.67</v>
      </c>
      <c r="AS146">
        <v>11789380.85</v>
      </c>
      <c r="AT146">
        <v>11925013.880000001</v>
      </c>
      <c r="AU146">
        <v>12064071.609999999</v>
      </c>
      <c r="AV146">
        <v>12206686.42</v>
      </c>
      <c r="AW146">
        <v>12359188.16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7642255.7640000004</v>
      </c>
      <c r="V147">
        <v>7615711.3899999997</v>
      </c>
      <c r="W147">
        <v>7548834.9309999999</v>
      </c>
      <c r="X147">
        <v>7462234.2029999997</v>
      </c>
      <c r="Y147">
        <v>7446928.3810000001</v>
      </c>
      <c r="Z147">
        <v>7471843.341</v>
      </c>
      <c r="AA147">
        <v>7522662.5099999998</v>
      </c>
      <c r="AB147">
        <v>7588866.682</v>
      </c>
      <c r="AC147">
        <v>7666473.5599999996</v>
      </c>
      <c r="AD147">
        <v>7754172.9589999998</v>
      </c>
      <c r="AE147">
        <v>7843497.9740000004</v>
      </c>
      <c r="AF147">
        <v>7935110.574</v>
      </c>
      <c r="AG147">
        <v>8028536.0690000001</v>
      </c>
      <c r="AH147">
        <v>8125740.5439999998</v>
      </c>
      <c r="AI147">
        <v>8243946.449</v>
      </c>
      <c r="AJ147">
        <v>8365256.5300000003</v>
      </c>
      <c r="AK147">
        <v>8490482.7090000007</v>
      </c>
      <c r="AL147">
        <v>8618640.4350000005</v>
      </c>
      <c r="AM147">
        <v>8749658.1199999899</v>
      </c>
      <c r="AN147">
        <v>8872684.4350000005</v>
      </c>
      <c r="AO147">
        <v>8994568.5130000003</v>
      </c>
      <c r="AP147">
        <v>9115413.5079999994</v>
      </c>
      <c r="AQ147">
        <v>9236001.1899999995</v>
      </c>
      <c r="AR147">
        <v>9355101.5460000001</v>
      </c>
      <c r="AS147">
        <v>9475410.7190000005</v>
      </c>
      <c r="AT147">
        <v>9597038.2190000005</v>
      </c>
      <c r="AU147">
        <v>9719342.4790000003</v>
      </c>
      <c r="AV147">
        <v>9842106.5789999999</v>
      </c>
      <c r="AW147">
        <v>9968018.4700000007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11106906.050000001</v>
      </c>
      <c r="V148">
        <v>11070415.869999999</v>
      </c>
      <c r="W148">
        <v>11000201.390000001</v>
      </c>
      <c r="X148">
        <v>10910125.890000001</v>
      </c>
      <c r="Y148">
        <v>10919088.76</v>
      </c>
      <c r="Z148">
        <v>10989452.9</v>
      </c>
      <c r="AA148">
        <v>11102485.66</v>
      </c>
      <c r="AB148">
        <v>11242208.050000001</v>
      </c>
      <c r="AC148">
        <v>11399939.34</v>
      </c>
      <c r="AD148">
        <v>11573168.609999999</v>
      </c>
      <c r="AE148">
        <v>11753122.84</v>
      </c>
      <c r="AF148">
        <v>11938657.49</v>
      </c>
      <c r="AG148">
        <v>12128392.48</v>
      </c>
      <c r="AH148">
        <v>12323209.880000001</v>
      </c>
      <c r="AI148">
        <v>12538194.869999999</v>
      </c>
      <c r="AJ148">
        <v>12756267.189999999</v>
      </c>
      <c r="AK148">
        <v>12977861.24</v>
      </c>
      <c r="AL148">
        <v>13202855.449999999</v>
      </c>
      <c r="AM148">
        <v>13431562.42</v>
      </c>
      <c r="AN148">
        <v>13654816.52</v>
      </c>
      <c r="AO148">
        <v>13879729.82</v>
      </c>
      <c r="AP148">
        <v>14106326.970000001</v>
      </c>
      <c r="AQ148">
        <v>14334799.529999999</v>
      </c>
      <c r="AR148">
        <v>14564770.15</v>
      </c>
      <c r="AS148">
        <v>14793314.859999999</v>
      </c>
      <c r="AT148">
        <v>15021840.810000001</v>
      </c>
      <c r="AU148">
        <v>15250841.5</v>
      </c>
      <c r="AV148">
        <v>15480725.93</v>
      </c>
      <c r="AW148">
        <v>15712441.34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332717.67849999998</v>
      </c>
      <c r="V149">
        <v>329057.60969999997</v>
      </c>
      <c r="W149">
        <v>324726.96169999999</v>
      </c>
      <c r="X149">
        <v>320339.48249999998</v>
      </c>
      <c r="Y149">
        <v>319478.03509999998</v>
      </c>
      <c r="Z149">
        <v>320880.17440000002</v>
      </c>
      <c r="AA149">
        <v>323855.4817</v>
      </c>
      <c r="AB149">
        <v>327669.52149999997</v>
      </c>
      <c r="AC149">
        <v>332018.90419999999</v>
      </c>
      <c r="AD149">
        <v>336808.81800000003</v>
      </c>
      <c r="AE149">
        <v>341520.05609999999</v>
      </c>
      <c r="AF149">
        <v>346216.3</v>
      </c>
      <c r="AG149">
        <v>350897.90360000002</v>
      </c>
      <c r="AH149">
        <v>355741.35100000002</v>
      </c>
      <c r="AI149">
        <v>361270.85190000001</v>
      </c>
      <c r="AJ149">
        <v>366840.51559999998</v>
      </c>
      <c r="AK149">
        <v>372602.01630000002</v>
      </c>
      <c r="AL149">
        <v>378402.56359999999</v>
      </c>
      <c r="AM149">
        <v>384220.74969999999</v>
      </c>
      <c r="AN149">
        <v>389770.43859999999</v>
      </c>
      <c r="AO149">
        <v>395221.658</v>
      </c>
      <c r="AP149">
        <v>400623.0637</v>
      </c>
      <c r="AQ149">
        <v>406108.52779999998</v>
      </c>
      <c r="AR149">
        <v>411484.52980000002</v>
      </c>
      <c r="AS149">
        <v>416895.4191</v>
      </c>
      <c r="AT149">
        <v>422371.90870000003</v>
      </c>
      <c r="AU149">
        <v>427854.962</v>
      </c>
      <c r="AV149">
        <v>433394.41440000001</v>
      </c>
      <c r="AW149">
        <v>439478.28619999997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11598983.689999999</v>
      </c>
      <c r="V150">
        <v>11684025.210000001</v>
      </c>
      <c r="W150">
        <v>11755242.34</v>
      </c>
      <c r="X150">
        <v>11814603.970000001</v>
      </c>
      <c r="Y150">
        <v>11948984.5</v>
      </c>
      <c r="Z150">
        <v>12118397.279999999</v>
      </c>
      <c r="AA150">
        <v>12309822.439999999</v>
      </c>
      <c r="AB150">
        <v>12515213.41</v>
      </c>
      <c r="AC150">
        <v>12732607.6</v>
      </c>
      <c r="AD150">
        <v>12955143.01</v>
      </c>
      <c r="AE150">
        <v>13175287.33</v>
      </c>
      <c r="AF150">
        <v>13396094.359999999</v>
      </c>
      <c r="AG150">
        <v>13618757.09</v>
      </c>
      <c r="AH150">
        <v>13847379.93</v>
      </c>
      <c r="AI150">
        <v>14080467.439999999</v>
      </c>
      <c r="AJ150">
        <v>14316783.26</v>
      </c>
      <c r="AK150">
        <v>14561087.92</v>
      </c>
      <c r="AL150">
        <v>14810066.76</v>
      </c>
      <c r="AM150">
        <v>15062882.779999999</v>
      </c>
      <c r="AN150">
        <v>15311618.34</v>
      </c>
      <c r="AO150">
        <v>15557178.439999999</v>
      </c>
      <c r="AP150">
        <v>15800652.560000001</v>
      </c>
      <c r="AQ150">
        <v>16045481.279999999</v>
      </c>
      <c r="AR150">
        <v>16286959.93</v>
      </c>
      <c r="AS150">
        <v>16539355.439999999</v>
      </c>
      <c r="AT150">
        <v>16799983.43</v>
      </c>
      <c r="AU150">
        <v>17065595.73</v>
      </c>
      <c r="AV150">
        <v>17335926.149999999</v>
      </c>
      <c r="AW150">
        <v>17622467.52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257080.24170000001</v>
      </c>
      <c r="V151">
        <v>251301.3377</v>
      </c>
      <c r="W151">
        <v>245089.72630000001</v>
      </c>
      <c r="X151">
        <v>239499.15900000001</v>
      </c>
      <c r="Y151">
        <v>237192.76070000001</v>
      </c>
      <c r="Z151">
        <v>237227.63200000001</v>
      </c>
      <c r="AA151">
        <v>238718.63930000001</v>
      </c>
      <c r="AB151">
        <v>240911.65919999999</v>
      </c>
      <c r="AC151">
        <v>243436.49890000001</v>
      </c>
      <c r="AD151">
        <v>246131.8486</v>
      </c>
      <c r="AE151">
        <v>248519.52739999999</v>
      </c>
      <c r="AF151">
        <v>250688.03219999999</v>
      </c>
      <c r="AG151">
        <v>252647.8812</v>
      </c>
      <c r="AH151">
        <v>254555.04620000001</v>
      </c>
      <c r="AI151">
        <v>257931.54759999999</v>
      </c>
      <c r="AJ151">
        <v>261379.5612</v>
      </c>
      <c r="AK151">
        <v>264912.49900000001</v>
      </c>
      <c r="AL151">
        <v>268443.71120000002</v>
      </c>
      <c r="AM151">
        <v>271976.29759999999</v>
      </c>
      <c r="AN151">
        <v>275119.08730000001</v>
      </c>
      <c r="AO151">
        <v>278234.42320000002</v>
      </c>
      <c r="AP151">
        <v>281324.19579999999</v>
      </c>
      <c r="AQ151">
        <v>284427.06109999999</v>
      </c>
      <c r="AR151">
        <v>287496.57459999999</v>
      </c>
      <c r="AS151">
        <v>290513.51640000002</v>
      </c>
      <c r="AT151">
        <v>293508.15289999999</v>
      </c>
      <c r="AU151">
        <v>296475.3798</v>
      </c>
      <c r="AV151">
        <v>299436.54100000003</v>
      </c>
      <c r="AW151">
        <v>302548.93440000003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12291390.640000001</v>
      </c>
      <c r="V152">
        <v>12249753.93</v>
      </c>
      <c r="W152">
        <v>12152089.560000001</v>
      </c>
      <c r="X152">
        <v>12029592.390000001</v>
      </c>
      <c r="Y152">
        <v>12016140.279999999</v>
      </c>
      <c r="Z152">
        <v>12076856.25</v>
      </c>
      <c r="AA152">
        <v>12186006.52</v>
      </c>
      <c r="AB152">
        <v>12321767.58</v>
      </c>
      <c r="AC152">
        <v>12474233.810000001</v>
      </c>
      <c r="AD152">
        <v>12640609.1</v>
      </c>
      <c r="AE152">
        <v>12799869.050000001</v>
      </c>
      <c r="AF152">
        <v>12956852.73</v>
      </c>
      <c r="AG152">
        <v>13111938.18</v>
      </c>
      <c r="AH152">
        <v>13270392.02</v>
      </c>
      <c r="AI152">
        <v>13456735.220000001</v>
      </c>
      <c r="AJ152">
        <v>13644761.289999999</v>
      </c>
      <c r="AK152">
        <v>13838218.18</v>
      </c>
      <c r="AL152">
        <v>14033511.310000001</v>
      </c>
      <c r="AM152">
        <v>14230120.32</v>
      </c>
      <c r="AN152">
        <v>14416964.390000001</v>
      </c>
      <c r="AO152">
        <v>14607025.24</v>
      </c>
      <c r="AP152">
        <v>14798677.25</v>
      </c>
      <c r="AQ152">
        <v>14994851.609999999</v>
      </c>
      <c r="AR152">
        <v>15190835.83</v>
      </c>
      <c r="AS152">
        <v>15389688.58</v>
      </c>
      <c r="AT152">
        <v>15587930.460000001</v>
      </c>
      <c r="AU152">
        <v>15786657.08</v>
      </c>
      <c r="AV152">
        <v>15987325.310000001</v>
      </c>
      <c r="AW152">
        <v>16202288.4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332250.47930000001</v>
      </c>
      <c r="V153">
        <v>350760.71130000002</v>
      </c>
      <c r="W153">
        <v>363973.23440000002</v>
      </c>
      <c r="X153">
        <v>373094.05219999998</v>
      </c>
      <c r="Y153">
        <v>375108.74660000001</v>
      </c>
      <c r="Z153">
        <v>372529.54979999998</v>
      </c>
      <c r="AA153">
        <v>368786.81400000001</v>
      </c>
      <c r="AB153">
        <v>363871.39370000002</v>
      </c>
      <c r="AC153">
        <v>358844.5514</v>
      </c>
      <c r="AD153">
        <v>355717.33470000001</v>
      </c>
      <c r="AE153">
        <v>352136.50750000001</v>
      </c>
      <c r="AF153">
        <v>348549.05780000001</v>
      </c>
      <c r="AG153">
        <v>345030.52970000001</v>
      </c>
      <c r="AH153">
        <v>342704.7144</v>
      </c>
      <c r="AI153">
        <v>341690.61580000003</v>
      </c>
      <c r="AJ153">
        <v>340566.11839999998</v>
      </c>
      <c r="AK153">
        <v>340762.64140000002</v>
      </c>
      <c r="AL153">
        <v>340929.74719999998</v>
      </c>
      <c r="AM153">
        <v>340853.99249999999</v>
      </c>
      <c r="AN153">
        <v>341156.56760000001</v>
      </c>
      <c r="AO153">
        <v>341073.00290000002</v>
      </c>
      <c r="AP153">
        <v>341099.38789999997</v>
      </c>
      <c r="AQ153">
        <v>342230.47649999999</v>
      </c>
      <c r="AR153">
        <v>342669.60450000002</v>
      </c>
      <c r="AS153">
        <v>343444.58519999997</v>
      </c>
      <c r="AT153">
        <v>344638.85239999997</v>
      </c>
      <c r="AU153">
        <v>345429.864</v>
      </c>
      <c r="AV153">
        <v>346139.64260000002</v>
      </c>
      <c r="AW153">
        <v>350610.47560000001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1328601.8559999999</v>
      </c>
      <c r="V154">
        <v>1331976.192</v>
      </c>
      <c r="W154">
        <v>1319607.1270000001</v>
      </c>
      <c r="X154">
        <v>1300308.0630000001</v>
      </c>
      <c r="Y154">
        <v>1306844.2050000001</v>
      </c>
      <c r="Z154">
        <v>1326681.9750000001</v>
      </c>
      <c r="AA154">
        <v>1353929.1869999999</v>
      </c>
      <c r="AB154">
        <v>1383591.091</v>
      </c>
      <c r="AC154">
        <v>1413811.977</v>
      </c>
      <c r="AD154">
        <v>1441802.095</v>
      </c>
      <c r="AE154">
        <v>1467331.4010000001</v>
      </c>
      <c r="AF154">
        <v>1491059.692</v>
      </c>
      <c r="AG154">
        <v>1513549.4920000001</v>
      </c>
      <c r="AH154">
        <v>1535534.764</v>
      </c>
      <c r="AI154">
        <v>1555636.172</v>
      </c>
      <c r="AJ154">
        <v>1574742.8330000001</v>
      </c>
      <c r="AK154">
        <v>1593515.541</v>
      </c>
      <c r="AL154">
        <v>1612055.3130000001</v>
      </c>
      <c r="AM154">
        <v>1630371.9</v>
      </c>
      <c r="AN154">
        <v>1647838.426</v>
      </c>
      <c r="AO154">
        <v>1664806.888</v>
      </c>
      <c r="AP154">
        <v>1681391.1950000001</v>
      </c>
      <c r="AQ154">
        <v>1697974.7050000001</v>
      </c>
      <c r="AR154">
        <v>1714339.9739999999</v>
      </c>
      <c r="AS154">
        <v>1730090.4620000001</v>
      </c>
      <c r="AT154">
        <v>1745598.574</v>
      </c>
      <c r="AU154">
        <v>1760958.71</v>
      </c>
      <c r="AV154">
        <v>1776337.426</v>
      </c>
      <c r="AW154">
        <v>1792824.3670000001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3073427.5290000001</v>
      </c>
      <c r="V155">
        <v>3079034.2110000001</v>
      </c>
      <c r="W155">
        <v>3065136.281</v>
      </c>
      <c r="X155">
        <v>3047924.7930000001</v>
      </c>
      <c r="Y155">
        <v>3049226.9530000002</v>
      </c>
      <c r="Z155">
        <v>3060633.344</v>
      </c>
      <c r="AA155">
        <v>3078803.2039999999</v>
      </c>
      <c r="AB155">
        <v>3100815.7080000001</v>
      </c>
      <c r="AC155">
        <v>3125139.8089999999</v>
      </c>
      <c r="AD155">
        <v>2970425.452</v>
      </c>
      <c r="AE155">
        <v>2812831.602</v>
      </c>
      <c r="AF155">
        <v>2652446.8339999998</v>
      </c>
      <c r="AG155">
        <v>2489351.6490000002</v>
      </c>
      <c r="AH155">
        <v>2323965.1880000001</v>
      </c>
      <c r="AI155">
        <v>2156517.3110000002</v>
      </c>
      <c r="AJ155">
        <v>1986527.335</v>
      </c>
      <c r="AK155">
        <v>1814613.328</v>
      </c>
      <c r="AL155">
        <v>1640906.649</v>
      </c>
      <c r="AM155">
        <v>1465513.081</v>
      </c>
      <c r="AN155">
        <v>1469554.679</v>
      </c>
      <c r="AO155">
        <v>1474058.564</v>
      </c>
      <c r="AP155">
        <v>1478815.209</v>
      </c>
      <c r="AQ155" s="39">
        <v>1483856.5209999999</v>
      </c>
      <c r="AR155" s="39">
        <v>1488988.0619999999</v>
      </c>
      <c r="AS155" s="39">
        <v>1493832.365</v>
      </c>
      <c r="AT155" s="39">
        <v>1498726.017</v>
      </c>
      <c r="AU155" s="39">
        <v>1503718.1429999999</v>
      </c>
      <c r="AV155">
        <v>1508894.9539999999</v>
      </c>
      <c r="AW155">
        <v>1514808.1240000001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46998571.990000002</v>
      </c>
      <c r="V156">
        <v>47050647.159999996</v>
      </c>
      <c r="W156">
        <v>46766627.359999999</v>
      </c>
      <c r="X156">
        <v>46214034.409999996</v>
      </c>
      <c r="Y156">
        <v>45949069.100000001</v>
      </c>
      <c r="Z156">
        <v>45876393.170000002</v>
      </c>
      <c r="AA156">
        <v>45982631.57</v>
      </c>
      <c r="AB156">
        <v>46233443.109999999</v>
      </c>
      <c r="AC156">
        <v>46611775.659999996</v>
      </c>
      <c r="AD156">
        <v>46564858.520000003</v>
      </c>
      <c r="AE156">
        <v>46591695.840000004</v>
      </c>
      <c r="AF156">
        <v>46684935.509999998</v>
      </c>
      <c r="AG156">
        <v>46835379.009999998</v>
      </c>
      <c r="AH156">
        <v>47042242.719999999</v>
      </c>
      <c r="AI156">
        <v>47264914.460000001</v>
      </c>
      <c r="AJ156">
        <v>47516463.590000004</v>
      </c>
      <c r="AK156">
        <v>47801290.509999998</v>
      </c>
      <c r="AL156">
        <v>48111006.859999999</v>
      </c>
      <c r="AM156">
        <v>48440590.689999998</v>
      </c>
      <c r="AN156">
        <v>48770963.890000001</v>
      </c>
      <c r="AO156">
        <v>49112214.340000004</v>
      </c>
      <c r="AP156">
        <v>49458855.039999999</v>
      </c>
      <c r="AQ156">
        <v>49812695.5</v>
      </c>
      <c r="AR156">
        <v>50158235</v>
      </c>
      <c r="AS156">
        <v>50490727.710000001</v>
      </c>
      <c r="AT156">
        <v>50807156.450000003</v>
      </c>
      <c r="AU156">
        <v>51107058.539999999</v>
      </c>
      <c r="AV156">
        <v>51392831.509999998</v>
      </c>
      <c r="AW156">
        <v>51689518.520000003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2116273.0269999998</v>
      </c>
      <c r="V157">
        <v>2088714.6429999999</v>
      </c>
      <c r="W157">
        <v>2084089.743</v>
      </c>
      <c r="X157">
        <v>2068332.9469999999</v>
      </c>
      <c r="Y157">
        <v>2065430.527</v>
      </c>
      <c r="Z157">
        <v>2071118.9129999999</v>
      </c>
      <c r="AA157">
        <v>2084441.1540000001</v>
      </c>
      <c r="AB157">
        <v>2103613.145</v>
      </c>
      <c r="AC157">
        <v>2127461.6129999999</v>
      </c>
      <c r="AD157">
        <v>2155426.915</v>
      </c>
      <c r="AE157">
        <v>2185726.1239999998</v>
      </c>
      <c r="AF157">
        <v>2218045.5159999998</v>
      </c>
      <c r="AG157">
        <v>2252055.2409999999</v>
      </c>
      <c r="AH157">
        <v>2287789.165</v>
      </c>
      <c r="AI157">
        <v>2324322.662</v>
      </c>
      <c r="AJ157">
        <v>2361551.5499999998</v>
      </c>
      <c r="AK157">
        <v>2399641.8339999998</v>
      </c>
      <c r="AL157">
        <v>2438409.4190000002</v>
      </c>
      <c r="AM157">
        <v>2477757.0589999999</v>
      </c>
      <c r="AN157">
        <v>2516777.656</v>
      </c>
      <c r="AO157">
        <v>2556189.4</v>
      </c>
      <c r="AP157">
        <v>2595845.9670000002</v>
      </c>
      <c r="AQ157">
        <v>2635954.2370000002</v>
      </c>
      <c r="AR157">
        <v>2676112.2710000002</v>
      </c>
      <c r="AS157">
        <v>2716313.3089999999</v>
      </c>
      <c r="AT157">
        <v>2756402.4750000001</v>
      </c>
      <c r="AU157">
        <v>2796457.7059999998</v>
      </c>
      <c r="AV157">
        <v>2836629.929</v>
      </c>
      <c r="AW157">
        <v>2877911.4160000002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3785648.6340000001</v>
      </c>
      <c r="V158">
        <v>3764626.8480000002</v>
      </c>
      <c r="W158">
        <v>3760026.2250000001</v>
      </c>
      <c r="X158">
        <v>3734236.7540000002</v>
      </c>
      <c r="Y158">
        <v>3733139.165</v>
      </c>
      <c r="Z158">
        <v>3749028.3050000002</v>
      </c>
      <c r="AA158">
        <v>3778549.4709999999</v>
      </c>
      <c r="AB158">
        <v>3817584.483</v>
      </c>
      <c r="AC158">
        <v>3863650.6120000002</v>
      </c>
      <c r="AD158">
        <v>3915542.3670000001</v>
      </c>
      <c r="AE158">
        <v>3970492.2340000002</v>
      </c>
      <c r="AF158">
        <v>4027472.2450000001</v>
      </c>
      <c r="AG158">
        <v>4085926.483</v>
      </c>
      <c r="AH158">
        <v>4146064.139</v>
      </c>
      <c r="AI158">
        <v>4206537.091</v>
      </c>
      <c r="AJ158">
        <v>4267434.2850000001</v>
      </c>
      <c r="AK158">
        <v>4328850.943</v>
      </c>
      <c r="AL158">
        <v>4391224.8789999997</v>
      </c>
      <c r="AM158">
        <v>4454514.1490000002</v>
      </c>
      <c r="AN158">
        <v>4515804.5020000003</v>
      </c>
      <c r="AO158">
        <v>4576528.2520000003</v>
      </c>
      <c r="AP158">
        <v>4636537.2549999999</v>
      </c>
      <c r="AQ158">
        <v>4696405.8</v>
      </c>
      <c r="AR158">
        <v>4755849.699</v>
      </c>
      <c r="AS158">
        <v>4815999.216</v>
      </c>
      <c r="AT158">
        <v>4876986.9419999998</v>
      </c>
      <c r="AU158">
        <v>4938725.2439999999</v>
      </c>
      <c r="AV158">
        <v>5001120.4019999998</v>
      </c>
      <c r="AW158">
        <v>5065756.0619999999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15091870.25</v>
      </c>
      <c r="V159">
        <v>14584357.439999999</v>
      </c>
      <c r="W159">
        <v>14067072.050000001</v>
      </c>
      <c r="X159">
        <v>13553440.310000001</v>
      </c>
      <c r="Y159">
        <v>13299548.26</v>
      </c>
      <c r="Z159">
        <v>13246919.9</v>
      </c>
      <c r="AA159">
        <v>13333400.18</v>
      </c>
      <c r="AB159">
        <v>13501085.890000001</v>
      </c>
      <c r="AC159">
        <v>13712186.66</v>
      </c>
      <c r="AD159">
        <v>13945628.470000001</v>
      </c>
      <c r="AE159">
        <v>14172155.25</v>
      </c>
      <c r="AF159">
        <v>14385874.630000001</v>
      </c>
      <c r="AG159">
        <v>14582591.9</v>
      </c>
      <c r="AH159">
        <v>14765828.050000001</v>
      </c>
      <c r="AI159">
        <v>14954048.73</v>
      </c>
      <c r="AJ159">
        <v>15120590.119999999</v>
      </c>
      <c r="AK159">
        <v>15268767.609999999</v>
      </c>
      <c r="AL159">
        <v>15397732.65</v>
      </c>
      <c r="AM159">
        <v>15509461.65</v>
      </c>
      <c r="AN159">
        <v>15592363.16</v>
      </c>
      <c r="AO159">
        <v>15659303.77</v>
      </c>
      <c r="AP159">
        <v>15713759.560000001</v>
      </c>
      <c r="AQ159">
        <v>15762299.869999999</v>
      </c>
      <c r="AR159">
        <v>15806423.720000001</v>
      </c>
      <c r="AS159">
        <v>15847329.33</v>
      </c>
      <c r="AT159">
        <v>15890827.880000001</v>
      </c>
      <c r="AU159">
        <v>15941873.130000001</v>
      </c>
      <c r="AV159">
        <v>16005631.619999999</v>
      </c>
      <c r="AW159">
        <v>16095418.82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179198042.5</v>
      </c>
      <c r="V160">
        <v>178508052.30000001</v>
      </c>
      <c r="W160">
        <v>176997528.69999999</v>
      </c>
      <c r="X160">
        <v>174784582.69999999</v>
      </c>
      <c r="Y160">
        <v>174462168</v>
      </c>
      <c r="Z160">
        <v>175205452.19999999</v>
      </c>
      <c r="AA160">
        <v>176719052.40000001</v>
      </c>
      <c r="AB160">
        <v>178755078.69999999</v>
      </c>
      <c r="AC160">
        <v>181135838.80000001</v>
      </c>
      <c r="AD160">
        <v>183138104.19999999</v>
      </c>
      <c r="AE160">
        <v>185184528</v>
      </c>
      <c r="AF160">
        <v>186927907.90000001</v>
      </c>
      <c r="AG160">
        <v>188958640.59999999</v>
      </c>
      <c r="AH160">
        <v>191071832.40000001</v>
      </c>
      <c r="AI160">
        <v>193174381.5</v>
      </c>
      <c r="AJ160">
        <v>195242983.30000001</v>
      </c>
      <c r="AK160">
        <v>197364368.80000001</v>
      </c>
      <c r="AL160">
        <v>199516580.90000001</v>
      </c>
      <c r="AM160">
        <v>201662400.90000001</v>
      </c>
      <c r="AN160">
        <v>203821248.40000001</v>
      </c>
      <c r="AO160">
        <v>205909329</v>
      </c>
      <c r="AP160">
        <v>207949128.19999999</v>
      </c>
      <c r="AQ160">
        <v>210006235.40000001</v>
      </c>
      <c r="AR160">
        <v>211999931.90000001</v>
      </c>
      <c r="AS160">
        <v>214651795.5</v>
      </c>
      <c r="AT160">
        <v>217429763.69999999</v>
      </c>
      <c r="AU160">
        <v>220228492.59999999</v>
      </c>
      <c r="AV160">
        <v>223058317.19999999</v>
      </c>
      <c r="AW160">
        <v>226136370.69999999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4095851.392</v>
      </c>
      <c r="U161">
        <v>3903267.2230000002</v>
      </c>
      <c r="V161">
        <v>3765624.5410000002</v>
      </c>
      <c r="W161">
        <v>3630490.3879999998</v>
      </c>
      <c r="X161">
        <v>3502034.9530000002</v>
      </c>
      <c r="Y161">
        <v>3426827.5219999999</v>
      </c>
      <c r="Z161">
        <v>3392406.6030000001</v>
      </c>
      <c r="AA161">
        <v>3384368.9350000001</v>
      </c>
      <c r="AB161">
        <v>3389686.5380000002</v>
      </c>
      <c r="AC161">
        <v>3401244.7510000002</v>
      </c>
      <c r="AD161">
        <v>3415993.8730000001</v>
      </c>
      <c r="AE161">
        <v>3427841.2740000002</v>
      </c>
      <c r="AF161">
        <v>3437300.9219999998</v>
      </c>
      <c r="AG161">
        <v>3444608.8840000001</v>
      </c>
      <c r="AH161">
        <v>3451667.6630000002</v>
      </c>
      <c r="AI161">
        <v>3474650.3539999998</v>
      </c>
      <c r="AJ161">
        <v>3498750.4330000002</v>
      </c>
      <c r="AK161">
        <v>3522913.8930000002</v>
      </c>
      <c r="AL161">
        <v>3546156.5869999998</v>
      </c>
      <c r="AM161">
        <v>3568201.5780000002</v>
      </c>
      <c r="AN161">
        <v>3584660.236</v>
      </c>
      <c r="AO161">
        <v>3599722.0060000001</v>
      </c>
      <c r="AP161">
        <v>3613048.1880000001</v>
      </c>
      <c r="AQ161">
        <v>3625012.557</v>
      </c>
      <c r="AR161">
        <v>3635745.09</v>
      </c>
      <c r="AS161">
        <v>3645084.074</v>
      </c>
      <c r="AT161">
        <v>3654145.5359999998</v>
      </c>
      <c r="AU161">
        <v>3663720.304</v>
      </c>
      <c r="AV161">
        <v>3674414.1460000002</v>
      </c>
      <c r="AW161">
        <v>3687774.86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301667.41330000001</v>
      </c>
      <c r="V162">
        <v>312256.15490000002</v>
      </c>
      <c r="W162">
        <v>321942.908</v>
      </c>
      <c r="X162">
        <v>330150.73050000001</v>
      </c>
      <c r="Y162">
        <v>338667.76510000002</v>
      </c>
      <c r="Z162">
        <v>345747.86219999997</v>
      </c>
      <c r="AA162">
        <v>352304.12300000002</v>
      </c>
      <c r="AB162">
        <v>358166.67420000001</v>
      </c>
      <c r="AC162">
        <v>363871.47590000002</v>
      </c>
      <c r="AD162">
        <v>370293.46139999997</v>
      </c>
      <c r="AE162">
        <v>376322.66810000001</v>
      </c>
      <c r="AF162">
        <v>382206.1801</v>
      </c>
      <c r="AG162">
        <v>388034.27269999997</v>
      </c>
      <c r="AH162">
        <v>394523.86920000002</v>
      </c>
      <c r="AI162">
        <v>399968.37709999998</v>
      </c>
      <c r="AJ162">
        <v>405016.33919999999</v>
      </c>
      <c r="AK162">
        <v>410817.41450000001</v>
      </c>
      <c r="AL162">
        <v>416530.11</v>
      </c>
      <c r="AM162">
        <v>422010.3064</v>
      </c>
      <c r="AN162">
        <v>427204.53289999999</v>
      </c>
      <c r="AO162">
        <v>431420.8738</v>
      </c>
      <c r="AP162">
        <v>435160.17450000002</v>
      </c>
      <c r="AQ162">
        <v>439273.59330000001</v>
      </c>
      <c r="AR162">
        <v>442538.86739999999</v>
      </c>
      <c r="AS162">
        <v>446606.62300000002</v>
      </c>
      <c r="AT162">
        <v>451437.13500000001</v>
      </c>
      <c r="AU162">
        <v>456355.50300000003</v>
      </c>
      <c r="AV162">
        <v>461541.87199999997</v>
      </c>
      <c r="AW162">
        <v>469863.95850000001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165595.4326</v>
      </c>
      <c r="V163">
        <v>169839.57149999999</v>
      </c>
      <c r="W163">
        <v>174187.00640000001</v>
      </c>
      <c r="X163">
        <v>178580.0889</v>
      </c>
      <c r="Y163">
        <v>183139.24530000001</v>
      </c>
      <c r="Z163">
        <v>187373.8817</v>
      </c>
      <c r="AA163">
        <v>191367.2746</v>
      </c>
      <c r="AB163">
        <v>195274.90590000001</v>
      </c>
      <c r="AC163">
        <v>199217.07070000001</v>
      </c>
      <c r="AD163">
        <v>203372.47589999999</v>
      </c>
      <c r="AE163">
        <v>207603.91459999999</v>
      </c>
      <c r="AF163">
        <v>211887.3119</v>
      </c>
      <c r="AG163">
        <v>216206.1586</v>
      </c>
      <c r="AH163">
        <v>220579.25440000001</v>
      </c>
      <c r="AI163">
        <v>224824.4296</v>
      </c>
      <c r="AJ163">
        <v>229059.3</v>
      </c>
      <c r="AK163">
        <v>233349.44810000001</v>
      </c>
      <c r="AL163">
        <v>237680.90849999999</v>
      </c>
      <c r="AM163">
        <v>242051.00539999999</v>
      </c>
      <c r="AN163">
        <v>246396.6685</v>
      </c>
      <c r="AO163">
        <v>250706.06529999999</v>
      </c>
      <c r="AP163">
        <v>254982.26680000001</v>
      </c>
      <c r="AQ163">
        <v>259266.99660000001</v>
      </c>
      <c r="AR163">
        <v>263525.76260000002</v>
      </c>
      <c r="AS163">
        <v>268059.08500000002</v>
      </c>
      <c r="AT163">
        <v>272815.45010000002</v>
      </c>
      <c r="AU163">
        <v>277753.49320000003</v>
      </c>
      <c r="AV163">
        <v>282860.42550000001</v>
      </c>
      <c r="AW163">
        <v>288254.17259999999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622219.03949999996</v>
      </c>
      <c r="V164">
        <v>639504.14170000004</v>
      </c>
      <c r="W164">
        <v>660926.48849999998</v>
      </c>
      <c r="X164">
        <v>684518.67669999995</v>
      </c>
      <c r="Y164">
        <v>708144.11470000003</v>
      </c>
      <c r="Z164">
        <v>729943.03639999998</v>
      </c>
      <c r="AA164">
        <v>750535.25060000003</v>
      </c>
      <c r="AB164">
        <v>770793.70460000006</v>
      </c>
      <c r="AC164">
        <v>791353.61869999999</v>
      </c>
      <c r="AD164">
        <v>812536.30969999998</v>
      </c>
      <c r="AE164">
        <v>834241.08719999995</v>
      </c>
      <c r="AF164">
        <v>856418.1801</v>
      </c>
      <c r="AG164">
        <v>879013.90269999998</v>
      </c>
      <c r="AH164">
        <v>902045.6703</v>
      </c>
      <c r="AI164">
        <v>924576.41709999996</v>
      </c>
      <c r="AJ164">
        <v>947148.39439999999</v>
      </c>
      <c r="AK164">
        <v>969977.96660000004</v>
      </c>
      <c r="AL164">
        <v>993085.41339999996</v>
      </c>
      <c r="AM164">
        <v>1016470.563</v>
      </c>
      <c r="AN164">
        <v>1040282.6090000001</v>
      </c>
      <c r="AO164">
        <v>1064336.2479999999</v>
      </c>
      <c r="AP164">
        <v>1088575.3060000001</v>
      </c>
      <c r="AQ164">
        <v>1113098.129</v>
      </c>
      <c r="AR164">
        <v>1137820.57</v>
      </c>
      <c r="AS164">
        <v>1163717.6710000001</v>
      </c>
      <c r="AT164">
        <v>1190666.179</v>
      </c>
      <c r="AU164">
        <v>1218530.632</v>
      </c>
      <c r="AV164">
        <v>1247262.253</v>
      </c>
      <c r="AW164">
        <v>1277191.628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148386.89629999999</v>
      </c>
      <c r="V165">
        <v>150238.6097</v>
      </c>
      <c r="W165">
        <v>152560.883</v>
      </c>
      <c r="X165">
        <v>155078.13870000001</v>
      </c>
      <c r="Y165">
        <v>158210.6465</v>
      </c>
      <c r="Z165">
        <v>161662.611</v>
      </c>
      <c r="AA165">
        <v>165347.663</v>
      </c>
      <c r="AB165">
        <v>169226.0858</v>
      </c>
      <c r="AC165">
        <v>173264.87119999999</v>
      </c>
      <c r="AD165">
        <v>177388.35819999999</v>
      </c>
      <c r="AE165">
        <v>181558.7243</v>
      </c>
      <c r="AF165">
        <v>185770.62340000001</v>
      </c>
      <c r="AG165">
        <v>190024.44289999999</v>
      </c>
      <c r="AH165">
        <v>194331.1036</v>
      </c>
      <c r="AI165">
        <v>198618.2273</v>
      </c>
      <c r="AJ165">
        <v>202937.30470000001</v>
      </c>
      <c r="AK165">
        <v>207308.761</v>
      </c>
      <c r="AL165">
        <v>211735.2788</v>
      </c>
      <c r="AM165">
        <v>216217.46470000001</v>
      </c>
      <c r="AN165">
        <v>220821.73809999999</v>
      </c>
      <c r="AO165">
        <v>225518.95550000001</v>
      </c>
      <c r="AP165">
        <v>230296.0392</v>
      </c>
      <c r="AQ165">
        <v>235159.0031</v>
      </c>
      <c r="AR165">
        <v>240101.9767</v>
      </c>
      <c r="AS165">
        <v>245189.96849999999</v>
      </c>
      <c r="AT165">
        <v>250410.32870000001</v>
      </c>
      <c r="AU165">
        <v>255753.70610000001</v>
      </c>
      <c r="AV165">
        <v>261220.3322</v>
      </c>
      <c r="AW165">
        <v>266847.16940000001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10373398.189999999</v>
      </c>
      <c r="V166">
        <v>10473906.17</v>
      </c>
      <c r="W166">
        <v>10572981.800000001</v>
      </c>
      <c r="X166">
        <v>10663723.039999999</v>
      </c>
      <c r="Y166">
        <v>10816679.630000001</v>
      </c>
      <c r="Z166">
        <v>10996064.869999999</v>
      </c>
      <c r="AA166">
        <v>11192061.640000001</v>
      </c>
      <c r="AB166">
        <v>11399408.390000001</v>
      </c>
      <c r="AC166">
        <v>11617138.49</v>
      </c>
      <c r="AD166">
        <v>11838461.060000001</v>
      </c>
      <c r="AE166">
        <v>12058123.109999999</v>
      </c>
      <c r="AF166">
        <v>12278718.220000001</v>
      </c>
      <c r="AG166">
        <v>12501436.609999999</v>
      </c>
      <c r="AH166">
        <v>12729677.77</v>
      </c>
      <c r="AI166">
        <v>12955605.890000001</v>
      </c>
      <c r="AJ166">
        <v>13184089.43</v>
      </c>
      <c r="AK166">
        <v>13419681.279999999</v>
      </c>
      <c r="AL166">
        <v>13659569.35</v>
      </c>
      <c r="AM166">
        <v>13902942.27</v>
      </c>
      <c r="AN166">
        <v>14144294.67</v>
      </c>
      <c r="AO166">
        <v>14382923.77</v>
      </c>
      <c r="AP166">
        <v>14619823.949999999</v>
      </c>
      <c r="AQ166">
        <v>14858195.24</v>
      </c>
      <c r="AR166">
        <v>15093747.560000001</v>
      </c>
      <c r="AS166">
        <v>15340112.859999999</v>
      </c>
      <c r="AT166">
        <v>15594711.720000001</v>
      </c>
      <c r="AU166">
        <v>15854531.039999999</v>
      </c>
      <c r="AV166">
        <v>16119320.57</v>
      </c>
      <c r="AW166">
        <v>16399738.119999999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602225.34380000003</v>
      </c>
      <c r="U167">
        <v>599515.96640000003</v>
      </c>
      <c r="V167">
        <v>611344.08160000003</v>
      </c>
      <c r="W167">
        <v>627722.58279999997</v>
      </c>
      <c r="X167">
        <v>646904.88159999996</v>
      </c>
      <c r="Y167">
        <v>667437.69299999997</v>
      </c>
      <c r="Z167">
        <v>687324.30559999996</v>
      </c>
      <c r="AA167">
        <v>706566.69750000001</v>
      </c>
      <c r="AB167">
        <v>725552.2648</v>
      </c>
      <c r="AC167">
        <v>744643.56140000001</v>
      </c>
      <c r="AD167">
        <v>763988.3824</v>
      </c>
      <c r="AE167">
        <v>783006.80180000002</v>
      </c>
      <c r="AF167">
        <v>801943.13150000002</v>
      </c>
      <c r="AG167">
        <v>820840.85970000003</v>
      </c>
      <c r="AH167">
        <v>839896.21939999994</v>
      </c>
      <c r="AI167">
        <v>858560.71490000002</v>
      </c>
      <c r="AJ167">
        <v>877236.5503</v>
      </c>
      <c r="AK167">
        <v>896213.10569999996</v>
      </c>
      <c r="AL167">
        <v>915304.35950000002</v>
      </c>
      <c r="AM167">
        <v>934448.66189999995</v>
      </c>
      <c r="AN167">
        <v>954244.30819999997</v>
      </c>
      <c r="AO167">
        <v>974679.42039999994</v>
      </c>
      <c r="AP167">
        <v>995548.7219</v>
      </c>
      <c r="AQ167">
        <v>1017040.2659999999</v>
      </c>
      <c r="AR167">
        <v>1038863.572</v>
      </c>
      <c r="AS167">
        <v>1061927.986</v>
      </c>
      <c r="AT167">
        <v>1085812.3500000001</v>
      </c>
      <c r="AU167">
        <v>1110495.902</v>
      </c>
      <c r="AV167">
        <v>1136037.2879999999</v>
      </c>
      <c r="AW167">
        <v>1163348.7949999999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2284591.9029999999</v>
      </c>
      <c r="U170">
        <v>1755613.081</v>
      </c>
      <c r="V170">
        <v>1287151.8259999999</v>
      </c>
      <c r="W170">
        <v>1033240.525</v>
      </c>
      <c r="X170">
        <v>785219.84820000001</v>
      </c>
      <c r="Y170">
        <v>758977.88699999999</v>
      </c>
      <c r="Z170">
        <v>751756.87829999998</v>
      </c>
      <c r="AA170">
        <v>747245.43030000001</v>
      </c>
      <c r="AB170">
        <v>744439.95600000001</v>
      </c>
      <c r="AC170">
        <v>742721.98919999995</v>
      </c>
      <c r="AD170">
        <v>743379.54650000005</v>
      </c>
      <c r="AE170">
        <v>745520.87320000003</v>
      </c>
      <c r="AF170">
        <v>748785.46939999994</v>
      </c>
      <c r="AG170">
        <v>752918.05830000003</v>
      </c>
      <c r="AH170">
        <v>757767.34539999999</v>
      </c>
      <c r="AI170">
        <v>763244.68400000001</v>
      </c>
      <c r="AJ170">
        <v>768929.54709999997</v>
      </c>
      <c r="AK170">
        <v>774746.04079999996</v>
      </c>
      <c r="AL170">
        <v>780597.99399999995</v>
      </c>
      <c r="AM170">
        <v>786403.94480000006</v>
      </c>
      <c r="AN170">
        <v>793212.88470000005</v>
      </c>
      <c r="AO170">
        <v>799996.61950000003</v>
      </c>
      <c r="AP170">
        <v>806580.58369999996</v>
      </c>
      <c r="AQ170">
        <v>812987.90379999997</v>
      </c>
      <c r="AR170">
        <v>819125.32590000005</v>
      </c>
      <c r="AS170">
        <v>825678.68870000006</v>
      </c>
      <c r="AT170">
        <v>832286.45389999996</v>
      </c>
      <c r="AU170">
        <v>838749.01060000004</v>
      </c>
      <c r="AV170">
        <v>845070.52980000002</v>
      </c>
      <c r="AW170">
        <v>851602.09719999996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8111252.2029999997</v>
      </c>
      <c r="V171">
        <v>9686061.0040000007</v>
      </c>
      <c r="W171">
        <v>10101623.4</v>
      </c>
      <c r="X171">
        <v>10452200.09</v>
      </c>
      <c r="Y171">
        <v>10585188.49</v>
      </c>
      <c r="Z171">
        <v>10754018.24</v>
      </c>
      <c r="AA171">
        <v>10952230.73</v>
      </c>
      <c r="AB171">
        <v>11209267.23</v>
      </c>
      <c r="AC171">
        <v>11480749.42</v>
      </c>
      <c r="AD171">
        <v>11779812.130000001</v>
      </c>
      <c r="AE171">
        <v>12075644.33</v>
      </c>
      <c r="AF171">
        <v>12026145.67</v>
      </c>
      <c r="AG171">
        <v>12236124.82</v>
      </c>
      <c r="AH171">
        <v>12445168.140000001</v>
      </c>
      <c r="AI171">
        <v>12608197.960000001</v>
      </c>
      <c r="AJ171">
        <v>12763586.6</v>
      </c>
      <c r="AK171">
        <v>12916838.27</v>
      </c>
      <c r="AL171">
        <v>13097279.27</v>
      </c>
      <c r="AM171">
        <v>13273855.1</v>
      </c>
      <c r="AN171">
        <v>13367298.5</v>
      </c>
      <c r="AO171">
        <v>13455974.4</v>
      </c>
      <c r="AP171">
        <v>13542483.640000001</v>
      </c>
      <c r="AQ171">
        <v>13631704.189999999</v>
      </c>
      <c r="AR171">
        <v>13719639.310000001</v>
      </c>
      <c r="AS171">
        <v>13697932.43</v>
      </c>
      <c r="AT171">
        <v>13682727.939999999</v>
      </c>
      <c r="AU171">
        <v>13673197.82</v>
      </c>
      <c r="AV171">
        <v>13671159.49</v>
      </c>
      <c r="AW171">
        <v>13690533.93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7643779.6330000004</v>
      </c>
      <c r="V172">
        <v>7641098.6430000002</v>
      </c>
      <c r="W172">
        <v>7562194.4040000001</v>
      </c>
      <c r="X172">
        <v>7416629.7450000001</v>
      </c>
      <c r="Y172">
        <v>7377702.4790000003</v>
      </c>
      <c r="Z172">
        <v>7416858.5559999999</v>
      </c>
      <c r="AA172">
        <v>7513643.7989999996</v>
      </c>
      <c r="AB172">
        <v>7648778.3260000004</v>
      </c>
      <c r="AC172">
        <v>7808494.949</v>
      </c>
      <c r="AD172">
        <v>7981868.3329999996</v>
      </c>
      <c r="AE172">
        <v>8159540.2390000001</v>
      </c>
      <c r="AF172">
        <v>8338224.727</v>
      </c>
      <c r="AG172">
        <v>8516069.8680000007</v>
      </c>
      <c r="AH172">
        <v>8693314.5280000009</v>
      </c>
      <c r="AI172">
        <v>8860313.6579999998</v>
      </c>
      <c r="AJ172">
        <v>9019985.8190000001</v>
      </c>
      <c r="AK172">
        <v>9174622.4600000009</v>
      </c>
      <c r="AL172">
        <v>9325006.1559999995</v>
      </c>
      <c r="AM172">
        <v>9472037.3839999996</v>
      </c>
      <c r="AN172">
        <v>9610695.8959999997</v>
      </c>
      <c r="AO172">
        <v>9744817.8599999994</v>
      </c>
      <c r="AP172">
        <v>9875888.15499999</v>
      </c>
      <c r="AQ172">
        <v>10006032.189999999</v>
      </c>
      <c r="AR172">
        <v>10135108.310000001</v>
      </c>
      <c r="AS172">
        <v>10261247.449999999</v>
      </c>
      <c r="AT172">
        <v>10386464.73</v>
      </c>
      <c r="AU172">
        <v>10512014.359999999</v>
      </c>
      <c r="AV172">
        <v>10639506.57</v>
      </c>
      <c r="AW172">
        <v>10773762.960000001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3759310.8360000001</v>
      </c>
      <c r="V173">
        <v>3782101.199</v>
      </c>
      <c r="W173">
        <v>3809547.307</v>
      </c>
      <c r="X173">
        <v>3834743.1660000002</v>
      </c>
      <c r="Y173">
        <v>3919808.3450000002</v>
      </c>
      <c r="Z173">
        <v>4041945.1779999998</v>
      </c>
      <c r="AA173">
        <v>4188584.0980000002</v>
      </c>
      <c r="AB173">
        <v>4350804.5820000004</v>
      </c>
      <c r="AC173">
        <v>4521939.4280000003</v>
      </c>
      <c r="AD173">
        <v>4693476.2240000004</v>
      </c>
      <c r="AE173">
        <v>4862054.9179999996</v>
      </c>
      <c r="AF173">
        <v>5026221.3689999999</v>
      </c>
      <c r="AG173">
        <v>5185362.82</v>
      </c>
      <c r="AH173">
        <v>5339990.8279999997</v>
      </c>
      <c r="AI173">
        <v>5485299.8030000003</v>
      </c>
      <c r="AJ173">
        <v>5624519.0130000003</v>
      </c>
      <c r="AK173">
        <v>5759442.9400000004</v>
      </c>
      <c r="AL173">
        <v>5891393.2089999998</v>
      </c>
      <c r="AM173">
        <v>6021259.5949999997</v>
      </c>
      <c r="AN173">
        <v>6146927.5539999995</v>
      </c>
      <c r="AO173">
        <v>6271121.8820000002</v>
      </c>
      <c r="AP173">
        <v>6394845.3190000001</v>
      </c>
      <c r="AQ173">
        <v>6519356.9859999996</v>
      </c>
      <c r="AR173">
        <v>6645354.4069999997</v>
      </c>
      <c r="AS173">
        <v>6771985.1780000003</v>
      </c>
      <c r="AT173">
        <v>6901324.3279999997</v>
      </c>
      <c r="AU173">
        <v>7034544.2010000004</v>
      </c>
      <c r="AV173">
        <v>7172586.6009999998</v>
      </c>
      <c r="AW173">
        <v>7317881.8550000004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213535.49419999999</v>
      </c>
      <c r="V174">
        <v>210013.43350000001</v>
      </c>
      <c r="W174">
        <v>206631.8904</v>
      </c>
      <c r="X174">
        <v>204321.33300000001</v>
      </c>
      <c r="Y174">
        <v>206625.81419999999</v>
      </c>
      <c r="Z174">
        <v>211200.1819</v>
      </c>
      <c r="AA174">
        <v>217180.1121</v>
      </c>
      <c r="AB174">
        <v>224028.1422</v>
      </c>
      <c r="AC174">
        <v>231423.24660000001</v>
      </c>
      <c r="AD174">
        <v>238933.51269999999</v>
      </c>
      <c r="AE174">
        <v>246450.10579999999</v>
      </c>
      <c r="AF174">
        <v>253955.0477</v>
      </c>
      <c r="AG174">
        <v>261441.70920000001</v>
      </c>
      <c r="AH174">
        <v>268940.40100000001</v>
      </c>
      <c r="AI174">
        <v>276155.1508</v>
      </c>
      <c r="AJ174">
        <v>283232.64600000001</v>
      </c>
      <c r="AK174">
        <v>290229.35619999998</v>
      </c>
      <c r="AL174">
        <v>297164.64669999998</v>
      </c>
      <c r="AM174">
        <v>304036.5736</v>
      </c>
      <c r="AN174">
        <v>310771.935</v>
      </c>
      <c r="AO174">
        <v>317407.53690000001</v>
      </c>
      <c r="AP174">
        <v>323953.71999999997</v>
      </c>
      <c r="AQ174">
        <v>330479.03570000001</v>
      </c>
      <c r="AR174">
        <v>336993.84490000003</v>
      </c>
      <c r="AS174">
        <v>343457.92749999999</v>
      </c>
      <c r="AT174">
        <v>349952.82079999999</v>
      </c>
      <c r="AU174">
        <v>356531.39250000002</v>
      </c>
      <c r="AV174">
        <v>363237.70319999999</v>
      </c>
      <c r="AW174">
        <v>370222.42080000002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3207491.7519999999</v>
      </c>
      <c r="U175">
        <v>3219304.5150000001</v>
      </c>
      <c r="V175">
        <v>3235701.9559999998</v>
      </c>
      <c r="W175">
        <v>3237325.52</v>
      </c>
      <c r="X175">
        <v>3222083.2940000002</v>
      </c>
      <c r="Y175">
        <v>3261547.182</v>
      </c>
      <c r="Z175">
        <v>3327983.5040000002</v>
      </c>
      <c r="AA175">
        <v>3411122.9419999998</v>
      </c>
      <c r="AB175">
        <v>3504364.0150000001</v>
      </c>
      <c r="AC175">
        <v>3604044.5759999999</v>
      </c>
      <c r="AD175">
        <v>3704649.6230000001</v>
      </c>
      <c r="AE175">
        <v>3803617.3</v>
      </c>
      <c r="AF175">
        <v>3900958.0460000001</v>
      </c>
      <c r="AG175">
        <v>3996801.102</v>
      </c>
      <c r="AH175">
        <v>4092302.2280000001</v>
      </c>
      <c r="AI175">
        <v>4180953.7089999998</v>
      </c>
      <c r="AJ175">
        <v>4266462.057</v>
      </c>
      <c r="AK175">
        <v>4351402.8559999997</v>
      </c>
      <c r="AL175">
        <v>4435842.3959999997</v>
      </c>
      <c r="AM175">
        <v>4520018.3080000002</v>
      </c>
      <c r="AN175">
        <v>4594967.7050000001</v>
      </c>
      <c r="AO175">
        <v>4663161.7300000004</v>
      </c>
      <c r="AP175">
        <v>4726341.6229999997</v>
      </c>
      <c r="AQ175">
        <v>4786479.1100000003</v>
      </c>
      <c r="AR175">
        <v>4842917.341</v>
      </c>
      <c r="AS175">
        <v>4901876.5650000004</v>
      </c>
      <c r="AT175">
        <v>4963567.24</v>
      </c>
      <c r="AU175">
        <v>5027252.7589999996</v>
      </c>
      <c r="AV175">
        <v>5092933.6220000004</v>
      </c>
      <c r="AW175">
        <v>5164064.4239999996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11678756.359999999</v>
      </c>
      <c r="V176">
        <v>11895483.210000001</v>
      </c>
      <c r="W176">
        <v>11980015.550000001</v>
      </c>
      <c r="X176">
        <v>11933712.699999999</v>
      </c>
      <c r="Y176">
        <v>12047817.48</v>
      </c>
      <c r="Z176">
        <v>12205279.460000001</v>
      </c>
      <c r="AA176">
        <v>12402480.15</v>
      </c>
      <c r="AB176">
        <v>12605931.359999999</v>
      </c>
      <c r="AC176">
        <v>12817338.359999999</v>
      </c>
      <c r="AD176">
        <v>13049814.73</v>
      </c>
      <c r="AE176">
        <v>13261088.74</v>
      </c>
      <c r="AF176">
        <v>13460774.289999999</v>
      </c>
      <c r="AG176">
        <v>13653452.369999999</v>
      </c>
      <c r="AH176">
        <v>13866111.619999999</v>
      </c>
      <c r="AI176">
        <v>14032687.42</v>
      </c>
      <c r="AJ176">
        <v>14179550.15</v>
      </c>
      <c r="AK176">
        <v>14349500.5</v>
      </c>
      <c r="AL176">
        <v>14514619.65</v>
      </c>
      <c r="AM176">
        <v>14670575.4</v>
      </c>
      <c r="AN176">
        <v>14802771.33</v>
      </c>
      <c r="AO176">
        <v>14895146.27</v>
      </c>
      <c r="AP176">
        <v>14967849.43</v>
      </c>
      <c r="AQ176">
        <v>15051649.859999999</v>
      </c>
      <c r="AR176">
        <v>15104995.93</v>
      </c>
      <c r="AS176">
        <v>15176064.35</v>
      </c>
      <c r="AT176">
        <v>15267228.93</v>
      </c>
      <c r="AU176">
        <v>15357263.310000001</v>
      </c>
      <c r="AV176">
        <v>15453237.369999999</v>
      </c>
      <c r="AW176">
        <v>15651816.140000001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7188994.1349999998</v>
      </c>
      <c r="V177">
        <v>7246650.4649999999</v>
      </c>
      <c r="W177">
        <v>7243286.9299999997</v>
      </c>
      <c r="X177">
        <v>7191135.8590000002</v>
      </c>
      <c r="Y177">
        <v>7252376.8310000002</v>
      </c>
      <c r="Z177">
        <v>7367353.7510000002</v>
      </c>
      <c r="AA177">
        <v>7513085.1890000002</v>
      </c>
      <c r="AB177">
        <v>7676544.9309999999</v>
      </c>
      <c r="AC177">
        <v>7850484.2149999999</v>
      </c>
      <c r="AD177">
        <v>8028130.6109999996</v>
      </c>
      <c r="AE177">
        <v>8201905.7690000003</v>
      </c>
      <c r="AF177">
        <v>8371745.4040000001</v>
      </c>
      <c r="AG177">
        <v>8538197.2050000001</v>
      </c>
      <c r="AH177">
        <v>8703534.58699999</v>
      </c>
      <c r="AI177">
        <v>8856106.3780000005</v>
      </c>
      <c r="AJ177">
        <v>9003302.8929999899</v>
      </c>
      <c r="AK177">
        <v>9149777.4240000006</v>
      </c>
      <c r="AL177">
        <v>9296122.8849999998</v>
      </c>
      <c r="AM177">
        <v>9442730.0669999998</v>
      </c>
      <c r="AN177">
        <v>9578299.7239999995</v>
      </c>
      <c r="AO177">
        <v>9707674.8080000002</v>
      </c>
      <c r="AP177">
        <v>9832840.52999999</v>
      </c>
      <c r="AQ177">
        <v>9956569.0219999999</v>
      </c>
      <c r="AR177">
        <v>10077736.75</v>
      </c>
      <c r="AS177">
        <v>10201824.810000001</v>
      </c>
      <c r="AT177">
        <v>10329695.4</v>
      </c>
      <c r="AU177">
        <v>10460956.41</v>
      </c>
      <c r="AV177">
        <v>10595814.859999999</v>
      </c>
      <c r="AW177">
        <v>10739906.189999999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3014654.5440000002</v>
      </c>
      <c r="V178">
        <v>3009107.4640000002</v>
      </c>
      <c r="W178">
        <v>2995343.335</v>
      </c>
      <c r="X178">
        <v>2970765.6510000001</v>
      </c>
      <c r="Y178">
        <v>2987992.2949999999</v>
      </c>
      <c r="Z178">
        <v>3024364.51</v>
      </c>
      <c r="AA178">
        <v>3072127.0469999998</v>
      </c>
      <c r="AB178">
        <v>3126994.5210000002</v>
      </c>
      <c r="AC178">
        <v>3186868.6439999999</v>
      </c>
      <c r="AD178">
        <v>3248717.0380000002</v>
      </c>
      <c r="AE178">
        <v>3311103.2969999998</v>
      </c>
      <c r="AF178">
        <v>3374242.6469999999</v>
      </c>
      <c r="AG178">
        <v>3438303.8089999999</v>
      </c>
      <c r="AH178">
        <v>3503823.5350000001</v>
      </c>
      <c r="AI178">
        <v>3567524.5520000001</v>
      </c>
      <c r="AJ178">
        <v>3631544.5729999999</v>
      </c>
      <c r="AK178">
        <v>3696731.878</v>
      </c>
      <c r="AL178">
        <v>3763124.6469999999</v>
      </c>
      <c r="AM178">
        <v>3830639.074</v>
      </c>
      <c r="AN178">
        <v>3895683.6579999998</v>
      </c>
      <c r="AO178">
        <v>3959908.9870000002</v>
      </c>
      <c r="AP178">
        <v>4023613.6570000001</v>
      </c>
      <c r="AQ178">
        <v>4087306.9780000001</v>
      </c>
      <c r="AR178">
        <v>4150538.2910000002</v>
      </c>
      <c r="AS178">
        <v>4214150.4890000001</v>
      </c>
      <c r="AT178">
        <v>4278503.1229999997</v>
      </c>
      <c r="AU178">
        <v>4343476.9029999999</v>
      </c>
      <c r="AV178">
        <v>4409054.6519999998</v>
      </c>
      <c r="AW178">
        <v>4476546.3540000003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7355338.9110000003</v>
      </c>
      <c r="V179">
        <v>7348489.9950000001</v>
      </c>
      <c r="W179">
        <v>7334959.8449999997</v>
      </c>
      <c r="X179">
        <v>7307178.0779999997</v>
      </c>
      <c r="Y179">
        <v>7350474.4340000004</v>
      </c>
      <c r="Z179">
        <v>7434983.8720000004</v>
      </c>
      <c r="AA179">
        <v>7548369.2800000003</v>
      </c>
      <c r="AB179">
        <v>7680837.7139999997</v>
      </c>
      <c r="AC179">
        <v>7826121.0820000004</v>
      </c>
      <c r="AD179">
        <v>7979441.4840000002</v>
      </c>
      <c r="AE179">
        <v>8137694.358</v>
      </c>
      <c r="AF179">
        <v>8299960.9529999997</v>
      </c>
      <c r="AG179">
        <v>8465835.0800000001</v>
      </c>
      <c r="AH179">
        <v>8635449.9279999901</v>
      </c>
      <c r="AI179">
        <v>8804098.3849999998</v>
      </c>
      <c r="AJ179">
        <v>8974126.2579999994</v>
      </c>
      <c r="AK179">
        <v>9146290.6860000007</v>
      </c>
      <c r="AL179">
        <v>9321063.0270000007</v>
      </c>
      <c r="AM179">
        <v>9498515.6239999998</v>
      </c>
      <c r="AN179">
        <v>9674791.1809999999</v>
      </c>
      <c r="AO179">
        <v>9852350.1879999898</v>
      </c>
      <c r="AP179">
        <v>10031407.33</v>
      </c>
      <c r="AQ179">
        <v>10212258.68</v>
      </c>
      <c r="AR179">
        <v>10394741.279999999</v>
      </c>
      <c r="AS179">
        <v>10577002.609999999</v>
      </c>
      <c r="AT179">
        <v>10760037.560000001</v>
      </c>
      <c r="AU179">
        <v>10944284.1</v>
      </c>
      <c r="AV179">
        <v>11130094.15</v>
      </c>
      <c r="AW179">
        <v>11318264.880000001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184748.8602</v>
      </c>
      <c r="V180">
        <v>184170.5294</v>
      </c>
      <c r="W180">
        <v>183926.23430000001</v>
      </c>
      <c r="X180">
        <v>183688.4106</v>
      </c>
      <c r="Y180">
        <v>185179.6948</v>
      </c>
      <c r="Z180">
        <v>187622.3119</v>
      </c>
      <c r="AA180">
        <v>190779.0012</v>
      </c>
      <c r="AB180">
        <v>194364.9999</v>
      </c>
      <c r="AC180">
        <v>198258.32670000001</v>
      </c>
      <c r="AD180">
        <v>202400.63430000001</v>
      </c>
      <c r="AE180">
        <v>206603.36799999999</v>
      </c>
      <c r="AF180">
        <v>210875.0765</v>
      </c>
      <c r="AG180">
        <v>215212.54730000001</v>
      </c>
      <c r="AH180">
        <v>219682.7193</v>
      </c>
      <c r="AI180">
        <v>224048.8211</v>
      </c>
      <c r="AJ180">
        <v>228405.258</v>
      </c>
      <c r="AK180">
        <v>232858.4161</v>
      </c>
      <c r="AL180">
        <v>237337.90909999999</v>
      </c>
      <c r="AM180">
        <v>241827.82260000001</v>
      </c>
      <c r="AN180">
        <v>246254.6116</v>
      </c>
      <c r="AO180">
        <v>250622.36170000001</v>
      </c>
      <c r="AP180">
        <v>254966.31049999999</v>
      </c>
      <c r="AQ180">
        <v>259372.88250000001</v>
      </c>
      <c r="AR180">
        <v>263727.89520000003</v>
      </c>
      <c r="AS180">
        <v>268130.05160000001</v>
      </c>
      <c r="AT180">
        <v>272602.66389999999</v>
      </c>
      <c r="AU180">
        <v>277114.21659999999</v>
      </c>
      <c r="AV180">
        <v>281699.38020000001</v>
      </c>
      <c r="AW180">
        <v>286662.92320000002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5696946.5379999997</v>
      </c>
      <c r="V181">
        <v>5703144.0350000001</v>
      </c>
      <c r="W181">
        <v>5694368.8530000001</v>
      </c>
      <c r="X181">
        <v>5666564.1809999999</v>
      </c>
      <c r="Y181">
        <v>5720410.8550000004</v>
      </c>
      <c r="Z181">
        <v>5817572.9850000003</v>
      </c>
      <c r="AA181">
        <v>5940827.0599999996</v>
      </c>
      <c r="AB181">
        <v>6079092.3849999998</v>
      </c>
      <c r="AC181">
        <v>6226293.801</v>
      </c>
      <c r="AD181">
        <v>6375794.3339999998</v>
      </c>
      <c r="AE181">
        <v>6520975.9950000001</v>
      </c>
      <c r="AF181">
        <v>6663858.9740000004</v>
      </c>
      <c r="AG181">
        <v>6805162.5140000004</v>
      </c>
      <c r="AH181">
        <v>6947001.9400000004</v>
      </c>
      <c r="AI181">
        <v>7081625.4050000003</v>
      </c>
      <c r="AJ181">
        <v>7213496.9239999996</v>
      </c>
      <c r="AK181">
        <v>7346002.4160000002</v>
      </c>
      <c r="AL181">
        <v>7478472.2489999998</v>
      </c>
      <c r="AM181">
        <v>7610779.2460000003</v>
      </c>
      <c r="AN181">
        <v>7739347.7460000003</v>
      </c>
      <c r="AO181">
        <v>7868551.3470000001</v>
      </c>
      <c r="AP181">
        <v>7998238.3650000002</v>
      </c>
      <c r="AQ181">
        <v>8130552.5010000002</v>
      </c>
      <c r="AR181">
        <v>8263355.29</v>
      </c>
      <c r="AS181">
        <v>8397628.1919999998</v>
      </c>
      <c r="AT181">
        <v>8532392.25</v>
      </c>
      <c r="AU181">
        <v>8668694.54099999</v>
      </c>
      <c r="AV181">
        <v>8807596.7559999898</v>
      </c>
      <c r="AW181">
        <v>8956239.5189999994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3.9682685790000001</v>
      </c>
      <c r="V182">
        <v>4.1069877789999998</v>
      </c>
      <c r="W182">
        <v>4.1600521449999999</v>
      </c>
      <c r="X182">
        <v>4.1396832809999999</v>
      </c>
      <c r="Y182">
        <v>4.1528529409999999</v>
      </c>
      <c r="Z182">
        <v>4.1682653219999999</v>
      </c>
      <c r="AA182">
        <v>4.1961928009999996</v>
      </c>
      <c r="AB182">
        <v>4.2232270840000004</v>
      </c>
      <c r="AC182">
        <v>4.2528483640000001</v>
      </c>
      <c r="AD182">
        <v>4.2975224030000003</v>
      </c>
      <c r="AE182">
        <v>4.3344049819999997</v>
      </c>
      <c r="AF182">
        <v>4.3680551059999999</v>
      </c>
      <c r="AG182">
        <v>4.4003377080000003</v>
      </c>
      <c r="AH182">
        <v>4.4450320159999999</v>
      </c>
      <c r="AI182">
        <v>4.4702650100000003</v>
      </c>
      <c r="AJ182">
        <v>4.4869081919999996</v>
      </c>
      <c r="AK182">
        <v>4.5167080999999998</v>
      </c>
      <c r="AL182">
        <v>4.5441323709999999</v>
      </c>
      <c r="AM182">
        <v>4.5666806290000004</v>
      </c>
      <c r="AN182">
        <v>4.595077034</v>
      </c>
      <c r="AO182">
        <v>4.6156963510000004</v>
      </c>
      <c r="AP182">
        <v>4.6365463699999996</v>
      </c>
      <c r="AQ182">
        <v>4.6721148360000004</v>
      </c>
      <c r="AR182">
        <v>4.6985444799999998</v>
      </c>
      <c r="AS182">
        <v>4.7278176260000002</v>
      </c>
      <c r="AT182">
        <v>4.762796035</v>
      </c>
      <c r="AU182">
        <v>4.79307193</v>
      </c>
      <c r="AV182">
        <v>4.823600892</v>
      </c>
      <c r="AW182">
        <v>4.9086384279999997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1294259.936</v>
      </c>
      <c r="V183">
        <v>1297778.939</v>
      </c>
      <c r="W183">
        <v>1285949.6029999999</v>
      </c>
      <c r="X183">
        <v>1267228.8330000001</v>
      </c>
      <c r="Y183">
        <v>1274172.7039999999</v>
      </c>
      <c r="Z183">
        <v>1294254.943</v>
      </c>
      <c r="AA183">
        <v>1321637.263</v>
      </c>
      <c r="AB183">
        <v>1351419.4750000001</v>
      </c>
      <c r="AC183">
        <v>1381762.227</v>
      </c>
      <c r="AD183">
        <v>1409868.325</v>
      </c>
      <c r="AE183">
        <v>1435554.0209999999</v>
      </c>
      <c r="AF183">
        <v>1459458.5</v>
      </c>
      <c r="AG183">
        <v>1482137.7320000001</v>
      </c>
      <c r="AH183">
        <v>1504303.308</v>
      </c>
      <c r="AI183">
        <v>1524373.942</v>
      </c>
      <c r="AJ183">
        <v>1543422.8929999999</v>
      </c>
      <c r="AK183">
        <v>1562116.031</v>
      </c>
      <c r="AL183">
        <v>1580566.7749999999</v>
      </c>
      <c r="AM183">
        <v>1598786.923</v>
      </c>
      <c r="AN183">
        <v>1616188.8770000001</v>
      </c>
      <c r="AO183">
        <v>1633089.5279999999</v>
      </c>
      <c r="AP183">
        <v>1649607.4140000001</v>
      </c>
      <c r="AQ183">
        <v>1666123.9040000001</v>
      </c>
      <c r="AR183">
        <v>1682429.4720000001</v>
      </c>
      <c r="AS183">
        <v>1698128.385</v>
      </c>
      <c r="AT183">
        <v>1713594.507</v>
      </c>
      <c r="AU183">
        <v>1728924.763</v>
      </c>
      <c r="AV183">
        <v>1744285.0249999999</v>
      </c>
      <c r="AW183">
        <v>1760748.105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3042504.6889999998</v>
      </c>
      <c r="V184">
        <v>3047925.4350000001</v>
      </c>
      <c r="W184">
        <v>3033962.4679999999</v>
      </c>
      <c r="X184">
        <v>3016568.625</v>
      </c>
      <c r="Y184">
        <v>3018164.6189999999</v>
      </c>
      <c r="Z184">
        <v>3030033.5980000002</v>
      </c>
      <c r="AA184">
        <v>3048710.7680000002</v>
      </c>
      <c r="AB184">
        <v>3071241.517</v>
      </c>
      <c r="AC184">
        <v>3096066.99</v>
      </c>
      <c r="AD184">
        <v>2880191.298</v>
      </c>
      <c r="AE184">
        <v>2662920.1069999998</v>
      </c>
      <c r="AF184">
        <v>2444198.415</v>
      </c>
      <c r="AG184">
        <v>2224040.4780000001</v>
      </c>
      <c r="AH184">
        <v>2002689.567</v>
      </c>
      <c r="AI184">
        <v>1777787.8289999999</v>
      </c>
      <c r="AJ184">
        <v>1550403.318</v>
      </c>
      <c r="AK184">
        <v>1321198.105</v>
      </c>
      <c r="AL184">
        <v>1090424.906</v>
      </c>
      <c r="AM184">
        <v>858187.15540000005</v>
      </c>
      <c r="AN184">
        <v>863218.40989999997</v>
      </c>
      <c r="AO184">
        <v>868327.30180000002</v>
      </c>
      <c r="AP184">
        <v>873486.80709999998</v>
      </c>
      <c r="AQ184">
        <v>878784.49459999998</v>
      </c>
      <c r="AR184">
        <v>884152.67070000002</v>
      </c>
      <c r="AS184">
        <v>889249.70259999996</v>
      </c>
      <c r="AT184">
        <v>894392.0871</v>
      </c>
      <c r="AU184">
        <v>899671.28489999997</v>
      </c>
      <c r="AV184">
        <v>905173.87419999996</v>
      </c>
      <c r="AW184">
        <v>911266.19779999997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46831851.25</v>
      </c>
      <c r="U185">
        <v>46964647.079999998</v>
      </c>
      <c r="V185">
        <v>47016828.799999997</v>
      </c>
      <c r="W185">
        <v>46733133.560000002</v>
      </c>
      <c r="X185">
        <v>46180912.43</v>
      </c>
      <c r="Y185">
        <v>45916672.189999998</v>
      </c>
      <c r="Z185">
        <v>45844767.130000003</v>
      </c>
      <c r="AA185">
        <v>45951708.5</v>
      </c>
      <c r="AB185">
        <v>46203143.68</v>
      </c>
      <c r="AC185">
        <v>46582007.009999998</v>
      </c>
      <c r="AD185">
        <v>46489322.210000001</v>
      </c>
      <c r="AE185">
        <v>46471250.479999997</v>
      </c>
      <c r="AF185">
        <v>46520220</v>
      </c>
      <c r="AG185">
        <v>46626905.079999998</v>
      </c>
      <c r="AH185">
        <v>46790323.460000001</v>
      </c>
      <c r="AI185">
        <v>46967763.009999998</v>
      </c>
      <c r="AJ185">
        <v>47173416.200000003</v>
      </c>
      <c r="AK185">
        <v>47411666.170000002</v>
      </c>
      <c r="AL185">
        <v>47674232.340000004</v>
      </c>
      <c r="AM185">
        <v>47956080.939999998</v>
      </c>
      <c r="AN185">
        <v>48238708.899999999</v>
      </c>
      <c r="AO185">
        <v>48531671.369999997</v>
      </c>
      <c r="AP185">
        <v>48829620.409999996</v>
      </c>
      <c r="AQ185">
        <v>49134423.270000003</v>
      </c>
      <c r="AR185">
        <v>49430858.579999998</v>
      </c>
      <c r="AS185">
        <v>49714107.969999999</v>
      </c>
      <c r="AT185">
        <v>49981432.479999997</v>
      </c>
      <c r="AU185">
        <v>50232538.859999999</v>
      </c>
      <c r="AV185">
        <v>50469909.57</v>
      </c>
      <c r="AW185">
        <v>50718278.609999999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2037637.301</v>
      </c>
      <c r="V186">
        <v>2008203.929</v>
      </c>
      <c r="W186">
        <v>2000289.902</v>
      </c>
      <c r="X186">
        <v>1980967.0419999999</v>
      </c>
      <c r="Y186">
        <v>1976405.9110000001</v>
      </c>
      <c r="Z186">
        <v>1981443.361</v>
      </c>
      <c r="AA186">
        <v>1994532.122</v>
      </c>
      <c r="AB186">
        <v>2013612.8770000001</v>
      </c>
      <c r="AC186">
        <v>2037344.912</v>
      </c>
      <c r="AD186">
        <v>2064957.5220000001</v>
      </c>
      <c r="AE186">
        <v>2094817.298</v>
      </c>
      <c r="AF186">
        <v>2126608.14</v>
      </c>
      <c r="AG186">
        <v>2160029.906</v>
      </c>
      <c r="AH186">
        <v>2195102.2540000002</v>
      </c>
      <c r="AI186">
        <v>2230357.54</v>
      </c>
      <c r="AJ186">
        <v>2266212.6320000002</v>
      </c>
      <c r="AK186">
        <v>2302853.1779999998</v>
      </c>
      <c r="AL186">
        <v>2340130.3640000001</v>
      </c>
      <c r="AM186">
        <v>2377952.1880000001</v>
      </c>
      <c r="AN186">
        <v>2415464.6189999999</v>
      </c>
      <c r="AO186">
        <v>2453299.7599999998</v>
      </c>
      <c r="AP186">
        <v>2491346.1</v>
      </c>
      <c r="AQ186">
        <v>2529818.8199999998</v>
      </c>
      <c r="AR186">
        <v>2568341.7259999998</v>
      </c>
      <c r="AS186">
        <v>2606851.2620000001</v>
      </c>
      <c r="AT186">
        <v>2645230.3810000001</v>
      </c>
      <c r="AU186">
        <v>2683575.5499999998</v>
      </c>
      <c r="AV186">
        <v>2722044.679</v>
      </c>
      <c r="AW186">
        <v>2761599.9440000001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3664588.0580000002</v>
      </c>
      <c r="V187">
        <v>3643252.21</v>
      </c>
      <c r="W187">
        <v>3637434.662</v>
      </c>
      <c r="X187">
        <v>3610495.5819999999</v>
      </c>
      <c r="Y187">
        <v>3610309.5890000002</v>
      </c>
      <c r="Z187">
        <v>3627773.128</v>
      </c>
      <c r="AA187">
        <v>3658956.1030000001</v>
      </c>
      <c r="AB187">
        <v>3699595.5750000002</v>
      </c>
      <c r="AC187">
        <v>3747108.077</v>
      </c>
      <c r="AD187">
        <v>3800036.0589999999</v>
      </c>
      <c r="AE187">
        <v>3855856.5559999999</v>
      </c>
      <c r="AF187">
        <v>3913565.094</v>
      </c>
      <c r="AG187">
        <v>3972654.199</v>
      </c>
      <c r="AH187">
        <v>4033310.7940000002</v>
      </c>
      <c r="AI187">
        <v>4093354.949</v>
      </c>
      <c r="AJ187">
        <v>4153625.236</v>
      </c>
      <c r="AK187">
        <v>4214294.0010000002</v>
      </c>
      <c r="AL187">
        <v>4275846.4369999999</v>
      </c>
      <c r="AM187">
        <v>4338253.0609999998</v>
      </c>
      <c r="AN187">
        <v>4398752.7910000002</v>
      </c>
      <c r="AO187">
        <v>4458648.4380000001</v>
      </c>
      <c r="AP187">
        <v>4517826.1610000003</v>
      </c>
      <c r="AQ187">
        <v>4576867.1950000003</v>
      </c>
      <c r="AR187">
        <v>4635509.5439999998</v>
      </c>
      <c r="AS187">
        <v>4694811.0159999998</v>
      </c>
      <c r="AT187">
        <v>4754941.4709999999</v>
      </c>
      <c r="AU187">
        <v>4815837.602</v>
      </c>
      <c r="AV187">
        <v>4877420.7470000004</v>
      </c>
      <c r="AW187">
        <v>4941247.824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8148074.1540000001</v>
      </c>
      <c r="V188">
        <v>7995142.5599999996</v>
      </c>
      <c r="W188">
        <v>7846880.2939999998</v>
      </c>
      <c r="X188">
        <v>7685662.0089999996</v>
      </c>
      <c r="Y188">
        <v>7674308.2019999996</v>
      </c>
      <c r="Z188">
        <v>7764691.6260000002</v>
      </c>
      <c r="AA188">
        <v>7926009.9460000005</v>
      </c>
      <c r="AB188">
        <v>8131067.2230000002</v>
      </c>
      <c r="AC188">
        <v>8359997.7860000003</v>
      </c>
      <c r="AD188">
        <v>8596159.4900000002</v>
      </c>
      <c r="AE188">
        <v>8827144.7620000001</v>
      </c>
      <c r="AF188">
        <v>9048746.96199999</v>
      </c>
      <c r="AG188">
        <v>9258696.1129999999</v>
      </c>
      <c r="AH188">
        <v>9458140.8330000006</v>
      </c>
      <c r="AI188">
        <v>9634407.5889999997</v>
      </c>
      <c r="AJ188">
        <v>9791989.1040000003</v>
      </c>
      <c r="AK188">
        <v>9934511.4440000001</v>
      </c>
      <c r="AL188">
        <v>10062692.869999999</v>
      </c>
      <c r="AM188">
        <v>10177861.33</v>
      </c>
      <c r="AN188">
        <v>10276198.060000001</v>
      </c>
      <c r="AO188">
        <v>10362515.98</v>
      </c>
      <c r="AP188">
        <v>10439676.960000001</v>
      </c>
      <c r="AQ188">
        <v>10512566.529999999</v>
      </c>
      <c r="AR188">
        <v>10582617.9</v>
      </c>
      <c r="AS188">
        <v>10650750.35</v>
      </c>
      <c r="AT188">
        <v>10721636.140000001</v>
      </c>
      <c r="AU188">
        <v>10798922.68</v>
      </c>
      <c r="AV188">
        <v>10886313.039999999</v>
      </c>
      <c r="AW188">
        <v>10993268.960000001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652951.09759999998</v>
      </c>
      <c r="V189">
        <v>648213.8652</v>
      </c>
      <c r="W189">
        <v>645894.00730000006</v>
      </c>
      <c r="X189">
        <v>643053.2683</v>
      </c>
      <c r="Y189">
        <v>650396.48640000005</v>
      </c>
      <c r="Z189">
        <v>663515.87650000001</v>
      </c>
      <c r="AA189">
        <v>680326.69960000005</v>
      </c>
      <c r="AB189">
        <v>699214.8</v>
      </c>
      <c r="AC189">
        <v>719059.24849999999</v>
      </c>
      <c r="AD189">
        <v>738442.50470000005</v>
      </c>
      <c r="AE189">
        <v>756977.97880000004</v>
      </c>
      <c r="AF189">
        <v>774673.28209999995</v>
      </c>
      <c r="AG189">
        <v>791660.60160000005</v>
      </c>
      <c r="AH189">
        <v>808208.38699999999</v>
      </c>
      <c r="AI189">
        <v>823734.84739999997</v>
      </c>
      <c r="AJ189">
        <v>838698.9094</v>
      </c>
      <c r="AK189">
        <v>853136.65910000005</v>
      </c>
      <c r="AL189">
        <v>867061.45479999995</v>
      </c>
      <c r="AM189">
        <v>880426.15780000004</v>
      </c>
      <c r="AN189">
        <v>892896.86540000001</v>
      </c>
      <c r="AO189">
        <v>904814.94140000001</v>
      </c>
      <c r="AP189">
        <v>916205.51690000005</v>
      </c>
      <c r="AQ189">
        <v>927265.2746</v>
      </c>
      <c r="AR189">
        <v>938111.25910000002</v>
      </c>
      <c r="AS189">
        <v>948736.95279999997</v>
      </c>
      <c r="AT189">
        <v>959572.12959999999</v>
      </c>
      <c r="AU189">
        <v>970883.73800000001</v>
      </c>
      <c r="AV189">
        <v>982872.28489999997</v>
      </c>
      <c r="AW189">
        <v>996028.01969999995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8111251.5999999996</v>
      </c>
      <c r="V190">
        <v>9686060.4059999995</v>
      </c>
      <c r="W190">
        <v>10101622.810000001</v>
      </c>
      <c r="X190">
        <v>10452199.51</v>
      </c>
      <c r="Y190">
        <v>10585187.92</v>
      </c>
      <c r="Z190">
        <v>10754017.68</v>
      </c>
      <c r="AA190">
        <v>10952230.18</v>
      </c>
      <c r="AB190">
        <v>11209266.68</v>
      </c>
      <c r="AC190">
        <v>11480748.880000001</v>
      </c>
      <c r="AD190">
        <v>11779811.59</v>
      </c>
      <c r="AE190">
        <v>12075643.800000001</v>
      </c>
      <c r="AF190">
        <v>12026145.140000001</v>
      </c>
      <c r="AG190">
        <v>12236124.300000001</v>
      </c>
      <c r="AH190">
        <v>12445167.619999999</v>
      </c>
      <c r="AI190">
        <v>12608197.449999999</v>
      </c>
      <c r="AJ190">
        <v>12763586.08</v>
      </c>
      <c r="AK190">
        <v>12916837.76</v>
      </c>
      <c r="AL190">
        <v>13097278.76</v>
      </c>
      <c r="AM190">
        <v>13273854.59</v>
      </c>
      <c r="AN190">
        <v>13367297.99</v>
      </c>
      <c r="AO190">
        <v>13455973.9</v>
      </c>
      <c r="AP190">
        <v>13542483.140000001</v>
      </c>
      <c r="AQ190">
        <v>13631703.689999999</v>
      </c>
      <c r="AR190">
        <v>13719638.82</v>
      </c>
      <c r="AS190">
        <v>13697931.939999999</v>
      </c>
      <c r="AT190">
        <v>13682727.460000001</v>
      </c>
      <c r="AU190">
        <v>13673197.34</v>
      </c>
      <c r="AV190">
        <v>13671159.01</v>
      </c>
      <c r="AW190">
        <v>13690533.449999999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2403917.1290000002</v>
      </c>
      <c r="V191">
        <v>3022687.3769999999</v>
      </c>
      <c r="W191">
        <v>2787085.497</v>
      </c>
      <c r="X191">
        <v>2438249.3560000001</v>
      </c>
      <c r="Y191">
        <v>2372032.8590000002</v>
      </c>
      <c r="Z191">
        <v>2331224.1189999999</v>
      </c>
      <c r="AA191">
        <v>2296050.6290000002</v>
      </c>
      <c r="AB191">
        <v>2266525.031</v>
      </c>
      <c r="AC191">
        <v>2240871.906</v>
      </c>
      <c r="AD191">
        <v>2262139.5830000001</v>
      </c>
      <c r="AE191">
        <v>2291884.5920000002</v>
      </c>
      <c r="AF191">
        <v>2325370.4440000001</v>
      </c>
      <c r="AG191">
        <v>2362690.5929999999</v>
      </c>
      <c r="AH191">
        <v>2402330.9920000001</v>
      </c>
      <c r="AI191">
        <v>2395262.6340000001</v>
      </c>
      <c r="AJ191">
        <v>2383990.2960000001</v>
      </c>
      <c r="AK191">
        <v>2372884.966</v>
      </c>
      <c r="AL191">
        <v>2361054.5180000002</v>
      </c>
      <c r="AM191">
        <v>2349212.389</v>
      </c>
      <c r="AN191">
        <v>2388331.5699999998</v>
      </c>
      <c r="AO191">
        <v>2432618.148</v>
      </c>
      <c r="AP191">
        <v>2476951.1850000001</v>
      </c>
      <c r="AQ191">
        <v>2520884.7999999998</v>
      </c>
      <c r="AR191">
        <v>2564050.7969999998</v>
      </c>
      <c r="AS191">
        <v>2593804.8849999998</v>
      </c>
      <c r="AT191">
        <v>2622273.5469999998</v>
      </c>
      <c r="AU191">
        <v>2650230.5210000002</v>
      </c>
      <c r="AV191">
        <v>2677828.943</v>
      </c>
      <c r="AW191">
        <v>2706190.3250000002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2403917.1290000002</v>
      </c>
      <c r="V192">
        <v>3022687.3769999999</v>
      </c>
      <c r="W192">
        <v>2787085.497</v>
      </c>
      <c r="X192">
        <v>2438249.3560000001</v>
      </c>
      <c r="Y192">
        <v>2372032.8590000002</v>
      </c>
      <c r="Z192">
        <v>2331224.1189999999</v>
      </c>
      <c r="AA192">
        <v>2296050.6290000002</v>
      </c>
      <c r="AB192">
        <v>2266525.031</v>
      </c>
      <c r="AC192">
        <v>2240871.906</v>
      </c>
      <c r="AD192">
        <v>2262139.5830000001</v>
      </c>
      <c r="AE192">
        <v>2291884.5920000002</v>
      </c>
      <c r="AF192">
        <v>2325370.4440000001</v>
      </c>
      <c r="AG192">
        <v>2362690.5929999999</v>
      </c>
      <c r="AH192">
        <v>2402330.9920000001</v>
      </c>
      <c r="AI192">
        <v>2395262.6340000001</v>
      </c>
      <c r="AJ192">
        <v>2383990.2960000001</v>
      </c>
      <c r="AK192">
        <v>2372884.966</v>
      </c>
      <c r="AL192">
        <v>2361054.5180000002</v>
      </c>
      <c r="AM192">
        <v>2349212.389</v>
      </c>
      <c r="AN192">
        <v>2388331.5699999998</v>
      </c>
      <c r="AO192">
        <v>2432618.148</v>
      </c>
      <c r="AP192">
        <v>2476951.1850000001</v>
      </c>
      <c r="AQ192">
        <v>2520884.7999999998</v>
      </c>
      <c r="AR192">
        <v>2564050.7969999998</v>
      </c>
      <c r="AS192">
        <v>2593804.8849999998</v>
      </c>
      <c r="AT192">
        <v>2622273.5469999998</v>
      </c>
      <c r="AU192">
        <v>2650230.5210000002</v>
      </c>
      <c r="AV192">
        <v>2677828.943</v>
      </c>
      <c r="AW192">
        <v>2706190.3250000002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4814850.3219999997</v>
      </c>
      <c r="V193">
        <v>2807878.4270000001</v>
      </c>
      <c r="W193">
        <v>2601023.6549999998</v>
      </c>
      <c r="X193">
        <v>2529399.827</v>
      </c>
      <c r="Y193">
        <v>2483626.1609999998</v>
      </c>
      <c r="Z193">
        <v>2438784.4470000002</v>
      </c>
      <c r="AA193">
        <v>2397101.7620000001</v>
      </c>
      <c r="AB193">
        <v>2360169.412</v>
      </c>
      <c r="AC193">
        <v>2327074.915</v>
      </c>
      <c r="AD193">
        <v>2304971.2609999999</v>
      </c>
      <c r="AE193">
        <v>2287742.7779999999</v>
      </c>
      <c r="AF193">
        <v>2274146.3080000002</v>
      </c>
      <c r="AG193">
        <v>2262795.4180000001</v>
      </c>
      <c r="AH193">
        <v>2253638.983</v>
      </c>
      <c r="AI193">
        <v>2258368.5860000001</v>
      </c>
      <c r="AJ193">
        <v>2263682.7420000001</v>
      </c>
      <c r="AK193">
        <v>2269378.0269999998</v>
      </c>
      <c r="AL193">
        <v>2274929.767</v>
      </c>
      <c r="AM193">
        <v>2280321.5249999999</v>
      </c>
      <c r="AN193">
        <v>2285603.2790000001</v>
      </c>
      <c r="AO193">
        <v>2290662.6549999998</v>
      </c>
      <c r="AP193">
        <v>2294998.1770000001</v>
      </c>
      <c r="AQ193">
        <v>2298680.0789999999</v>
      </c>
      <c r="AR193">
        <v>2301450.412</v>
      </c>
      <c r="AS193">
        <v>3065295.537</v>
      </c>
      <c r="AT193">
        <v>3923420.639</v>
      </c>
      <c r="AU193">
        <v>4791019.5990000004</v>
      </c>
      <c r="AV193">
        <v>5655561.7769999998</v>
      </c>
      <c r="AW193">
        <v>6517553.5470000003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2284591.9029999999</v>
      </c>
      <c r="U194">
        <v>1755613.081</v>
      </c>
      <c r="V194">
        <v>1287151.8259999999</v>
      </c>
      <c r="W194">
        <v>1033240.525</v>
      </c>
      <c r="X194">
        <v>785219.84820000001</v>
      </c>
      <c r="Y194">
        <v>758977.88699999999</v>
      </c>
      <c r="Z194">
        <v>751756.87829999998</v>
      </c>
      <c r="AA194">
        <v>747245.43030000001</v>
      </c>
      <c r="AB194">
        <v>744439.95600000001</v>
      </c>
      <c r="AC194">
        <v>742721.98919999995</v>
      </c>
      <c r="AD194">
        <v>743379.54650000005</v>
      </c>
      <c r="AE194">
        <v>745520.87320000003</v>
      </c>
      <c r="AF194">
        <v>748785.46939999994</v>
      </c>
      <c r="AG194">
        <v>752918.05830000003</v>
      </c>
      <c r="AH194">
        <v>757767.34539999999</v>
      </c>
      <c r="AI194">
        <v>763244.68400000001</v>
      </c>
      <c r="AJ194">
        <v>768929.54709999997</v>
      </c>
      <c r="AK194">
        <v>774746.04079999996</v>
      </c>
      <c r="AL194">
        <v>780597.99399999995</v>
      </c>
      <c r="AM194">
        <v>786403.94480000006</v>
      </c>
      <c r="AN194">
        <v>793212.88470000005</v>
      </c>
      <c r="AO194">
        <v>799996.61950000003</v>
      </c>
      <c r="AP194">
        <v>806580.58369999996</v>
      </c>
      <c r="AQ194">
        <v>812987.90379999997</v>
      </c>
      <c r="AR194">
        <v>819125.32590000005</v>
      </c>
      <c r="AS194">
        <v>825678.68870000006</v>
      </c>
      <c r="AT194">
        <v>832286.45389999996</v>
      </c>
      <c r="AU194">
        <v>838749.01060000004</v>
      </c>
      <c r="AV194">
        <v>845070.52980000002</v>
      </c>
      <c r="AW194">
        <v>851602.09719999996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228470.01269999999</v>
      </c>
      <c r="V195">
        <v>210899.6194</v>
      </c>
      <c r="W195">
        <v>213464.12270000001</v>
      </c>
      <c r="X195">
        <v>214953.71650000001</v>
      </c>
      <c r="Y195">
        <v>207836.98970000001</v>
      </c>
      <c r="Z195">
        <v>202220.8175</v>
      </c>
      <c r="AA195">
        <v>197744.82029999999</v>
      </c>
      <c r="AB195">
        <v>194115.99900000001</v>
      </c>
      <c r="AC195">
        <v>190979.06210000001</v>
      </c>
      <c r="AD195">
        <v>188674.63149999999</v>
      </c>
      <c r="AE195">
        <v>186419.0638</v>
      </c>
      <c r="AF195">
        <v>184833.74340000001</v>
      </c>
      <c r="AG195">
        <v>182928.26730000001</v>
      </c>
      <c r="AH195">
        <v>181155.65059999999</v>
      </c>
      <c r="AI195">
        <v>179901.24249999999</v>
      </c>
      <c r="AJ195">
        <v>178759.7193</v>
      </c>
      <c r="AK195">
        <v>177729.36489999999</v>
      </c>
      <c r="AL195">
        <v>176755.25529999999</v>
      </c>
      <c r="AM195">
        <v>175806.5478</v>
      </c>
      <c r="AN195">
        <v>174902.63769999999</v>
      </c>
      <c r="AO195">
        <v>173997.37580000001</v>
      </c>
      <c r="AP195">
        <v>173082.7206</v>
      </c>
      <c r="AQ195">
        <v>172189.34239999999</v>
      </c>
      <c r="AR195">
        <v>171266.52600000001</v>
      </c>
      <c r="AS195">
        <v>170834.5073</v>
      </c>
      <c r="AT195">
        <v>170401.44959999999</v>
      </c>
      <c r="AU195">
        <v>169955.75109999999</v>
      </c>
      <c r="AV195">
        <v>169509.68169999999</v>
      </c>
      <c r="AW195">
        <v>169199.6912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510063.09620000003</v>
      </c>
      <c r="V196">
        <v>514784.3211</v>
      </c>
      <c r="W196">
        <v>515925.86700000003</v>
      </c>
      <c r="X196">
        <v>515027.97399999999</v>
      </c>
      <c r="Y196">
        <v>509268.00540000002</v>
      </c>
      <c r="Z196">
        <v>503730.02039999998</v>
      </c>
      <c r="AA196">
        <v>499759.18420000002</v>
      </c>
      <c r="AB196">
        <v>497112.99119999999</v>
      </c>
      <c r="AC196">
        <v>495576.38630000001</v>
      </c>
      <c r="AD196">
        <v>495666.1482</v>
      </c>
      <c r="AE196">
        <v>496129.58630000002</v>
      </c>
      <c r="AF196">
        <v>496826.65250000003</v>
      </c>
      <c r="AG196">
        <v>497535.33620000002</v>
      </c>
      <c r="AH196">
        <v>498371.21159999998</v>
      </c>
      <c r="AI196">
        <v>502680.6139</v>
      </c>
      <c r="AJ196">
        <v>507326.09169999999</v>
      </c>
      <c r="AK196">
        <v>512121.16940000001</v>
      </c>
      <c r="AL196">
        <v>516866.33250000002</v>
      </c>
      <c r="AM196">
        <v>521574.21830000001</v>
      </c>
      <c r="AN196">
        <v>525631.81240000005</v>
      </c>
      <c r="AO196">
        <v>529673.32369999995</v>
      </c>
      <c r="AP196">
        <v>533642.70499999996</v>
      </c>
      <c r="AQ196">
        <v>537557.82050000003</v>
      </c>
      <c r="AR196">
        <v>541343.95499999996</v>
      </c>
      <c r="AS196">
        <v>545102.3432</v>
      </c>
      <c r="AT196">
        <v>548759.7156</v>
      </c>
      <c r="AU196">
        <v>552283.6557</v>
      </c>
      <c r="AV196">
        <v>555701.66099999996</v>
      </c>
      <c r="AW196">
        <v>559208.38500000001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3138569.8149999999</v>
      </c>
      <c r="V197">
        <v>3104660.338</v>
      </c>
      <c r="W197">
        <v>3056192.7549999999</v>
      </c>
      <c r="X197">
        <v>3009956.6030000001</v>
      </c>
      <c r="Y197">
        <v>2987615.2629999998</v>
      </c>
      <c r="Z197">
        <v>2990409.8450000002</v>
      </c>
      <c r="AA197">
        <v>3010601.42</v>
      </c>
      <c r="AB197">
        <v>3039750.7930000001</v>
      </c>
      <c r="AC197">
        <v>3073123.6490000002</v>
      </c>
      <c r="AD197">
        <v>3110103.943</v>
      </c>
      <c r="AE197">
        <v>3144023.93</v>
      </c>
      <c r="AF197">
        <v>3174606.32</v>
      </c>
      <c r="AG197">
        <v>3201168.108</v>
      </c>
      <c r="AH197">
        <v>3225060.236</v>
      </c>
      <c r="AI197">
        <v>3266677.9279999998</v>
      </c>
      <c r="AJ197">
        <v>3307991.915</v>
      </c>
      <c r="AK197">
        <v>3348740.47</v>
      </c>
      <c r="AL197">
        <v>3388496.2540000002</v>
      </c>
      <c r="AM197">
        <v>3427712.9709999999</v>
      </c>
      <c r="AN197">
        <v>3461673.8939999999</v>
      </c>
      <c r="AO197">
        <v>3495334.5359999998</v>
      </c>
      <c r="AP197">
        <v>3528647.3909999998</v>
      </c>
      <c r="AQ197">
        <v>3561766.051</v>
      </c>
      <c r="AR197">
        <v>3594629.142</v>
      </c>
      <c r="AS197">
        <v>3626864.318</v>
      </c>
      <c r="AT197">
        <v>3658792.9139999999</v>
      </c>
      <c r="AU197">
        <v>3690634.389</v>
      </c>
      <c r="AV197">
        <v>3722614.0150000001</v>
      </c>
      <c r="AW197">
        <v>3755593.4440000001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370007.8836</v>
      </c>
      <c r="V198">
        <v>358883.97149999999</v>
      </c>
      <c r="W198">
        <v>346370.82860000001</v>
      </c>
      <c r="X198">
        <v>336503.54960000003</v>
      </c>
      <c r="Y198">
        <v>331133.28810000001</v>
      </c>
      <c r="Z198">
        <v>328841.94079999998</v>
      </c>
      <c r="AA198">
        <v>328611.84360000002</v>
      </c>
      <c r="AB198">
        <v>329490.41729999997</v>
      </c>
      <c r="AC198">
        <v>331036.55969999998</v>
      </c>
      <c r="AD198">
        <v>333209.07089999999</v>
      </c>
      <c r="AE198">
        <v>335361.6139</v>
      </c>
      <c r="AF198">
        <v>337517.79440000001</v>
      </c>
      <c r="AG198">
        <v>339609.78029999998</v>
      </c>
      <c r="AH198">
        <v>341760.96970000002</v>
      </c>
      <c r="AI198">
        <v>346098.9486</v>
      </c>
      <c r="AJ198">
        <v>350651.35320000001</v>
      </c>
      <c r="AK198">
        <v>355325.64279999997</v>
      </c>
      <c r="AL198">
        <v>360005.50030000001</v>
      </c>
      <c r="AM198">
        <v>364676.33880000003</v>
      </c>
      <c r="AN198">
        <v>368893.79090000002</v>
      </c>
      <c r="AO198">
        <v>373055.16119999997</v>
      </c>
      <c r="AP198">
        <v>377104.25770000002</v>
      </c>
      <c r="AQ198">
        <v>381062.73680000001</v>
      </c>
      <c r="AR198">
        <v>384896.40759999998</v>
      </c>
      <c r="AS198">
        <v>388591.19160000002</v>
      </c>
      <c r="AT198">
        <v>392149.10210000002</v>
      </c>
      <c r="AU198">
        <v>395584.7966</v>
      </c>
      <c r="AV198">
        <v>398919.46460000001</v>
      </c>
      <c r="AW198">
        <v>402278.51500000001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1018394.061</v>
      </c>
      <c r="V199">
        <v>1004819.971</v>
      </c>
      <c r="W199">
        <v>981367.57830000005</v>
      </c>
      <c r="X199">
        <v>955041.45349999995</v>
      </c>
      <c r="Y199">
        <v>937188.66769999999</v>
      </c>
      <c r="Z199">
        <v>926452.79570000002</v>
      </c>
      <c r="AA199">
        <v>920715.49289999995</v>
      </c>
      <c r="AB199">
        <v>917645.0956</v>
      </c>
      <c r="AC199">
        <v>916291.98930000002</v>
      </c>
      <c r="AD199">
        <v>916835.04090000002</v>
      </c>
      <c r="AE199">
        <v>917207.59990000003</v>
      </c>
      <c r="AF199">
        <v>917541.03260000004</v>
      </c>
      <c r="AG199">
        <v>917696.72900000005</v>
      </c>
      <c r="AH199">
        <v>918163.18310000002</v>
      </c>
      <c r="AI199">
        <v>924307.61640000006</v>
      </c>
      <c r="AJ199">
        <v>931020.86800000002</v>
      </c>
      <c r="AK199">
        <v>938370.63040000002</v>
      </c>
      <c r="AL199">
        <v>945958.29299999995</v>
      </c>
      <c r="AM199">
        <v>953779.94790000003</v>
      </c>
      <c r="AN199">
        <v>958978.60389999999</v>
      </c>
      <c r="AO199">
        <v>963053.54709999997</v>
      </c>
      <c r="AP199">
        <v>966211.17350000003</v>
      </c>
      <c r="AQ199">
        <v>968717.63199999998</v>
      </c>
      <c r="AR199">
        <v>970334.0895</v>
      </c>
      <c r="AS199">
        <v>972381.45779999997</v>
      </c>
      <c r="AT199">
        <v>974653.07460000005</v>
      </c>
      <c r="AU199">
        <v>976886.60900000005</v>
      </c>
      <c r="AV199">
        <v>979014.99959999998</v>
      </c>
      <c r="AW199">
        <v>981603.15879999998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1333634.054</v>
      </c>
      <c r="V200">
        <v>1333509.9909999999</v>
      </c>
      <c r="W200">
        <v>1311000.9210000001</v>
      </c>
      <c r="X200">
        <v>1276924.5830000001</v>
      </c>
      <c r="Y200">
        <v>1249710.331</v>
      </c>
      <c r="Z200">
        <v>1226539.4439999999</v>
      </c>
      <c r="AA200">
        <v>1208438.933</v>
      </c>
      <c r="AB200">
        <v>1191589.6070000001</v>
      </c>
      <c r="AC200">
        <v>1176323.57</v>
      </c>
      <c r="AD200">
        <v>1165822.652</v>
      </c>
      <c r="AE200">
        <v>1154337.209</v>
      </c>
      <c r="AF200">
        <v>1142892.327</v>
      </c>
      <c r="AG200">
        <v>1131640.344</v>
      </c>
      <c r="AH200">
        <v>1123011.8400000001</v>
      </c>
      <c r="AI200">
        <v>1119846.6429999999</v>
      </c>
      <c r="AJ200">
        <v>1116939.8089999999</v>
      </c>
      <c r="AK200">
        <v>1117009.827</v>
      </c>
      <c r="AL200">
        <v>1117315.905</v>
      </c>
      <c r="AM200">
        <v>1117452.257</v>
      </c>
      <c r="AN200">
        <v>1115175.129</v>
      </c>
      <c r="AO200">
        <v>1110422.2339999999</v>
      </c>
      <c r="AP200">
        <v>1104535.321</v>
      </c>
      <c r="AQ200">
        <v>1099608.861</v>
      </c>
      <c r="AR200">
        <v>1092465.547</v>
      </c>
      <c r="AS200">
        <v>1086691.638</v>
      </c>
      <c r="AT200">
        <v>1082154.1270000001</v>
      </c>
      <c r="AU200">
        <v>1077208.571</v>
      </c>
      <c r="AV200">
        <v>1072291.9029999999</v>
      </c>
      <c r="AW200">
        <v>1073942.068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1483081.949</v>
      </c>
      <c r="V201">
        <v>1467563.726</v>
      </c>
      <c r="W201">
        <v>1431894.68</v>
      </c>
      <c r="X201">
        <v>1389947.4509999999</v>
      </c>
      <c r="Y201">
        <v>1358897.7649999999</v>
      </c>
      <c r="Z201">
        <v>1337361.97</v>
      </c>
      <c r="AA201">
        <v>1322322.7339999999</v>
      </c>
      <c r="AB201">
        <v>1310750.919</v>
      </c>
      <c r="AC201">
        <v>1301450.727</v>
      </c>
      <c r="AD201">
        <v>1295521.8859999999</v>
      </c>
      <c r="AE201">
        <v>1289645.7579999999</v>
      </c>
      <c r="AF201">
        <v>1283965.9029999999</v>
      </c>
      <c r="AG201">
        <v>1278304.8910000001</v>
      </c>
      <c r="AH201">
        <v>1273291.3589999999</v>
      </c>
      <c r="AI201">
        <v>1276621.983</v>
      </c>
      <c r="AJ201">
        <v>1281061.4820000001</v>
      </c>
      <c r="AK201">
        <v>1286561.1340000001</v>
      </c>
      <c r="AL201">
        <v>1292619.524</v>
      </c>
      <c r="AM201">
        <v>1299202.2320000001</v>
      </c>
      <c r="AN201">
        <v>1303418.6499999999</v>
      </c>
      <c r="AO201">
        <v>1307229.6510000001</v>
      </c>
      <c r="AP201">
        <v>1310660.4790000001</v>
      </c>
      <c r="AQ201">
        <v>1313870.2860000001</v>
      </c>
      <c r="AR201">
        <v>1316547.159</v>
      </c>
      <c r="AS201">
        <v>1319496.9620000001</v>
      </c>
      <c r="AT201">
        <v>1322503.027</v>
      </c>
      <c r="AU201">
        <v>1325361.7069999999</v>
      </c>
      <c r="AV201">
        <v>1328011.1410000001</v>
      </c>
      <c r="AW201">
        <v>1331027.797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4005382.18</v>
      </c>
      <c r="V202">
        <v>3967099.784</v>
      </c>
      <c r="W202">
        <v>3892565.1069999998</v>
      </c>
      <c r="X202">
        <v>3806949.875</v>
      </c>
      <c r="Y202">
        <v>3750791.9709999999</v>
      </c>
      <c r="Z202">
        <v>3717535.7940000002</v>
      </c>
      <c r="AA202">
        <v>3700000.213</v>
      </c>
      <c r="AB202">
        <v>3691078.4569999999</v>
      </c>
      <c r="AC202">
        <v>3688251.2969999998</v>
      </c>
      <c r="AD202">
        <v>3692919.611</v>
      </c>
      <c r="AE202">
        <v>3698153.59</v>
      </c>
      <c r="AF202">
        <v>3704449.747</v>
      </c>
      <c r="AG202">
        <v>3711218.3569999998</v>
      </c>
      <c r="AH202">
        <v>3719871.338</v>
      </c>
      <c r="AI202">
        <v>3751845.48</v>
      </c>
      <c r="AJ202">
        <v>3786563.5630000001</v>
      </c>
      <c r="AK202">
        <v>3823772.8640000001</v>
      </c>
      <c r="AL202">
        <v>3862430.3739999998</v>
      </c>
      <c r="AM202">
        <v>3902548.483</v>
      </c>
      <c r="AN202">
        <v>3936718.1680000001</v>
      </c>
      <c r="AO202">
        <v>3970323.2779999999</v>
      </c>
      <c r="AP202">
        <v>4003224.5460000001</v>
      </c>
      <c r="AQ202">
        <v>4035596.0830000001</v>
      </c>
      <c r="AR202">
        <v>4066742.6839999999</v>
      </c>
      <c r="AS202">
        <v>4097542.5589999999</v>
      </c>
      <c r="AT202">
        <v>4127868.9169999999</v>
      </c>
      <c r="AU202">
        <v>4157334.9440000001</v>
      </c>
      <c r="AV202">
        <v>4185789.6740000001</v>
      </c>
      <c r="AW202">
        <v>4214280.4879999999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3603180.2390000001</v>
      </c>
      <c r="V203">
        <v>3571687.2629999998</v>
      </c>
      <c r="W203">
        <v>3512680.6639999999</v>
      </c>
      <c r="X203">
        <v>3447869.67</v>
      </c>
      <c r="Y203">
        <v>3410403.68</v>
      </c>
      <c r="Z203">
        <v>3392806.4210000001</v>
      </c>
      <c r="AA203">
        <v>3388768.719</v>
      </c>
      <c r="AB203">
        <v>3392144.253</v>
      </c>
      <c r="AC203">
        <v>3400553.3909999998</v>
      </c>
      <c r="AD203">
        <v>3416338.7650000001</v>
      </c>
      <c r="AE203">
        <v>3433869.7560000001</v>
      </c>
      <c r="AF203">
        <v>3452925.912</v>
      </c>
      <c r="AG203">
        <v>3472532.96</v>
      </c>
      <c r="AH203">
        <v>3493428.85</v>
      </c>
      <c r="AI203">
        <v>3535478.2590000001</v>
      </c>
      <c r="AJ203">
        <v>3579203.6260000002</v>
      </c>
      <c r="AK203">
        <v>3624261.79</v>
      </c>
      <c r="AL203">
        <v>3670057.1430000002</v>
      </c>
      <c r="AM203">
        <v>3716829.3319999999</v>
      </c>
      <c r="AN203">
        <v>3759203.5959999999</v>
      </c>
      <c r="AO203">
        <v>3801860.6770000001</v>
      </c>
      <c r="AP203">
        <v>3844623.6</v>
      </c>
      <c r="AQ203">
        <v>3887381.85</v>
      </c>
      <c r="AR203">
        <v>3929926.8969999999</v>
      </c>
      <c r="AS203">
        <v>3971122.2889999999</v>
      </c>
      <c r="AT203">
        <v>4011392.926</v>
      </c>
      <c r="AU203">
        <v>4050803.6979999999</v>
      </c>
      <c r="AV203">
        <v>4089411.443</v>
      </c>
      <c r="AW203">
        <v>4127329.29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147968.81830000001</v>
      </c>
      <c r="V204">
        <v>144887.0803</v>
      </c>
      <c r="W204">
        <v>140800.7273</v>
      </c>
      <c r="X204">
        <v>136651.07190000001</v>
      </c>
      <c r="Y204">
        <v>134298.34030000001</v>
      </c>
      <c r="Z204">
        <v>133257.86249999999</v>
      </c>
      <c r="AA204">
        <v>133076.48050000001</v>
      </c>
      <c r="AB204">
        <v>133304.52160000001</v>
      </c>
      <c r="AC204">
        <v>133760.57740000001</v>
      </c>
      <c r="AD204">
        <v>134408.18359999999</v>
      </c>
      <c r="AE204">
        <v>134916.6881</v>
      </c>
      <c r="AF204">
        <v>135341.22339999999</v>
      </c>
      <c r="AG204">
        <v>135685.35630000001</v>
      </c>
      <c r="AH204">
        <v>136058.6317</v>
      </c>
      <c r="AI204">
        <v>137222.03080000001</v>
      </c>
      <c r="AJ204">
        <v>138435.25760000001</v>
      </c>
      <c r="AK204">
        <v>139743.60010000001</v>
      </c>
      <c r="AL204">
        <v>141064.6544</v>
      </c>
      <c r="AM204">
        <v>142392.9271</v>
      </c>
      <c r="AN204">
        <v>143515.82699999999</v>
      </c>
      <c r="AO204">
        <v>144599.29629999999</v>
      </c>
      <c r="AP204">
        <v>145656.75320000001</v>
      </c>
      <c r="AQ204">
        <v>146735.6453</v>
      </c>
      <c r="AR204">
        <v>147756.63459999999</v>
      </c>
      <c r="AS204">
        <v>148765.36749999999</v>
      </c>
      <c r="AT204">
        <v>149769.24479999999</v>
      </c>
      <c r="AU204">
        <v>150740.74540000001</v>
      </c>
      <c r="AV204">
        <v>151695.03419999999</v>
      </c>
      <c r="AW204">
        <v>152815.36290000001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1225585.4990000001</v>
      </c>
      <c r="V205">
        <v>1210119.041</v>
      </c>
      <c r="W205">
        <v>1182260.531</v>
      </c>
      <c r="X205">
        <v>1150880.9240000001</v>
      </c>
      <c r="Y205">
        <v>1132304.871</v>
      </c>
      <c r="Z205">
        <v>1122332.412</v>
      </c>
      <c r="AA205">
        <v>1117760.8030000001</v>
      </c>
      <c r="AB205">
        <v>1115805.02</v>
      </c>
      <c r="AC205">
        <v>1115469.105</v>
      </c>
      <c r="AD205">
        <v>1116681.946</v>
      </c>
      <c r="AE205">
        <v>1117164.219</v>
      </c>
      <c r="AF205">
        <v>1117376.1340000001</v>
      </c>
      <c r="AG205">
        <v>1117320.4750000001</v>
      </c>
      <c r="AH205">
        <v>1117702.1629999999</v>
      </c>
      <c r="AI205">
        <v>1124861.5449999999</v>
      </c>
      <c r="AJ205">
        <v>1132693.8330000001</v>
      </c>
      <c r="AK205">
        <v>1141406.6370000001</v>
      </c>
      <c r="AL205">
        <v>1150497.4040000001</v>
      </c>
      <c r="AM205">
        <v>1159940.5060000001</v>
      </c>
      <c r="AN205">
        <v>1167323.669</v>
      </c>
      <c r="AO205">
        <v>1174254.6710000001</v>
      </c>
      <c r="AP205">
        <v>1180828.6129999999</v>
      </c>
      <c r="AQ205">
        <v>1187286.041</v>
      </c>
      <c r="AR205">
        <v>1193212.3629999999</v>
      </c>
      <c r="AS205">
        <v>1199242.5789999999</v>
      </c>
      <c r="AT205">
        <v>1205271.7150000001</v>
      </c>
      <c r="AU205">
        <v>1211064.689</v>
      </c>
      <c r="AV205">
        <v>1216605.58</v>
      </c>
      <c r="AW205">
        <v>1222729.3940000001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257080.24170000001</v>
      </c>
      <c r="V206">
        <v>251301.3377</v>
      </c>
      <c r="W206">
        <v>245089.72630000001</v>
      </c>
      <c r="X206">
        <v>239499.15900000001</v>
      </c>
      <c r="Y206">
        <v>237192.76070000001</v>
      </c>
      <c r="Z206">
        <v>237227.63200000001</v>
      </c>
      <c r="AA206">
        <v>238718.63930000001</v>
      </c>
      <c r="AB206">
        <v>240911.65919999999</v>
      </c>
      <c r="AC206">
        <v>243436.49890000001</v>
      </c>
      <c r="AD206">
        <v>246131.8486</v>
      </c>
      <c r="AE206">
        <v>248519.52739999999</v>
      </c>
      <c r="AF206">
        <v>250688.03219999999</v>
      </c>
      <c r="AG206">
        <v>252647.8812</v>
      </c>
      <c r="AH206">
        <v>254555.04620000001</v>
      </c>
      <c r="AI206">
        <v>257931.54759999999</v>
      </c>
      <c r="AJ206">
        <v>261379.5612</v>
      </c>
      <c r="AK206">
        <v>264912.49900000001</v>
      </c>
      <c r="AL206">
        <v>268443.71120000002</v>
      </c>
      <c r="AM206">
        <v>271976.29759999999</v>
      </c>
      <c r="AN206">
        <v>275119.08730000001</v>
      </c>
      <c r="AO206">
        <v>278234.42320000002</v>
      </c>
      <c r="AP206">
        <v>281324.19579999999</v>
      </c>
      <c r="AQ206">
        <v>284427.06109999999</v>
      </c>
      <c r="AR206">
        <v>287496.57459999999</v>
      </c>
      <c r="AS206">
        <v>290513.51640000002</v>
      </c>
      <c r="AT206">
        <v>293508.15289999999</v>
      </c>
      <c r="AU206">
        <v>296475.3798</v>
      </c>
      <c r="AV206">
        <v>299436.54100000003</v>
      </c>
      <c r="AW206">
        <v>302548.93440000003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5994928.1399999997</v>
      </c>
      <c r="V207">
        <v>5935265.8130000001</v>
      </c>
      <c r="W207">
        <v>5829998.1270000003</v>
      </c>
      <c r="X207">
        <v>5716123.324</v>
      </c>
      <c r="Y207">
        <v>5628291.727</v>
      </c>
      <c r="Z207">
        <v>5571958.9630000005</v>
      </c>
      <c r="AA207">
        <v>5538612.7620000001</v>
      </c>
      <c r="AB207">
        <v>5517122.9349999996</v>
      </c>
      <c r="AC207">
        <v>5503296.4450000003</v>
      </c>
      <c r="AD207">
        <v>5500826.3859999999</v>
      </c>
      <c r="AE207">
        <v>5495886.2539999997</v>
      </c>
      <c r="AF207">
        <v>5491050.6279999996</v>
      </c>
      <c r="AG207">
        <v>5485934.807</v>
      </c>
      <c r="AH207">
        <v>5483493.8569999998</v>
      </c>
      <c r="AI207">
        <v>5516549.1030000001</v>
      </c>
      <c r="AJ207">
        <v>5554027.8210000005</v>
      </c>
      <c r="AK207">
        <v>5596002.6550000003</v>
      </c>
      <c r="AL207">
        <v>5639734.6979999999</v>
      </c>
      <c r="AM207">
        <v>5684892.4139999999</v>
      </c>
      <c r="AN207">
        <v>5723372.3339999998</v>
      </c>
      <c r="AO207">
        <v>5763794.4740000004</v>
      </c>
      <c r="AP207">
        <v>5804890.1600000001</v>
      </c>
      <c r="AQ207">
        <v>5847258.8380000005</v>
      </c>
      <c r="AR207">
        <v>5888616.9689999996</v>
      </c>
      <c r="AS207">
        <v>5930132.4050000003</v>
      </c>
      <c r="AT207">
        <v>5969725.8559999997</v>
      </c>
      <c r="AU207">
        <v>6007466.6359999999</v>
      </c>
      <c r="AV207">
        <v>6043691.2659999998</v>
      </c>
      <c r="AW207">
        <v>6082700.0889999997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332246.511</v>
      </c>
      <c r="V208">
        <v>350756.60430000001</v>
      </c>
      <c r="W208">
        <v>363969.07429999998</v>
      </c>
      <c r="X208">
        <v>373089.91249999998</v>
      </c>
      <c r="Y208">
        <v>375104.59370000003</v>
      </c>
      <c r="Z208">
        <v>372525.38150000002</v>
      </c>
      <c r="AA208">
        <v>368782.61780000001</v>
      </c>
      <c r="AB208">
        <v>363867.17050000001</v>
      </c>
      <c r="AC208">
        <v>358840.29859999998</v>
      </c>
      <c r="AD208">
        <v>355713.03710000002</v>
      </c>
      <c r="AE208">
        <v>352132.17310000001</v>
      </c>
      <c r="AF208">
        <v>348544.68969999999</v>
      </c>
      <c r="AG208">
        <v>345026.12939999998</v>
      </c>
      <c r="AH208">
        <v>342700.26929999999</v>
      </c>
      <c r="AI208">
        <v>341686.14559999999</v>
      </c>
      <c r="AJ208">
        <v>340561.63150000002</v>
      </c>
      <c r="AK208">
        <v>340758.12469999999</v>
      </c>
      <c r="AL208">
        <v>340925.20299999998</v>
      </c>
      <c r="AM208">
        <v>340849.42580000003</v>
      </c>
      <c r="AN208">
        <v>341151.97249999997</v>
      </c>
      <c r="AO208">
        <v>341068.3872</v>
      </c>
      <c r="AP208">
        <v>341094.7513</v>
      </c>
      <c r="AQ208">
        <v>342225.80440000002</v>
      </c>
      <c r="AR208">
        <v>342664.90600000002</v>
      </c>
      <c r="AS208">
        <v>343439.85729999997</v>
      </c>
      <c r="AT208">
        <v>344634.08960000001</v>
      </c>
      <c r="AU208">
        <v>345425.07089999999</v>
      </c>
      <c r="AV208">
        <v>346134.81900000002</v>
      </c>
      <c r="AW208">
        <v>350605.56699999998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34341.920359999996</v>
      </c>
      <c r="V209">
        <v>34197.253499999999</v>
      </c>
      <c r="W209">
        <v>33657.5245</v>
      </c>
      <c r="X209">
        <v>33079.230620000002</v>
      </c>
      <c r="Y209">
        <v>32671.500909999999</v>
      </c>
      <c r="Z209">
        <v>32427.031920000001</v>
      </c>
      <c r="AA209">
        <v>32291.924190000002</v>
      </c>
      <c r="AB209">
        <v>32171.615549999999</v>
      </c>
      <c r="AC209">
        <v>32049.750049999999</v>
      </c>
      <c r="AD209">
        <v>31933.7693</v>
      </c>
      <c r="AE209">
        <v>31777.379519999999</v>
      </c>
      <c r="AF209">
        <v>31601.192299999999</v>
      </c>
      <c r="AG209">
        <v>31411.760109999999</v>
      </c>
      <c r="AH209">
        <v>31231.456160000002</v>
      </c>
      <c r="AI209">
        <v>31262.229340000002</v>
      </c>
      <c r="AJ209">
        <v>31319.94011</v>
      </c>
      <c r="AK209">
        <v>31399.50964</v>
      </c>
      <c r="AL209">
        <v>31488.538530000002</v>
      </c>
      <c r="AM209">
        <v>31584.9771</v>
      </c>
      <c r="AN209">
        <v>31649.54983</v>
      </c>
      <c r="AO209">
        <v>31717.359710000001</v>
      </c>
      <c r="AP209">
        <v>31783.780910000001</v>
      </c>
      <c r="AQ209">
        <v>31850.801309999999</v>
      </c>
      <c r="AR209">
        <v>31910.50243</v>
      </c>
      <c r="AS209">
        <v>31962.077229999999</v>
      </c>
      <c r="AT209">
        <v>32004.066429999999</v>
      </c>
      <c r="AU209">
        <v>32033.947550000001</v>
      </c>
      <c r="AV209">
        <v>32052.400969999999</v>
      </c>
      <c r="AW209">
        <v>32076.26124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30922.840209999998</v>
      </c>
      <c r="V210">
        <v>31108.776089999999</v>
      </c>
      <c r="W210">
        <v>31173.812559999998</v>
      </c>
      <c r="X210">
        <v>31356.16761</v>
      </c>
      <c r="Y210">
        <v>31062.333299999998</v>
      </c>
      <c r="Z210">
        <v>30599.746459999998</v>
      </c>
      <c r="AA210">
        <v>30092.43564</v>
      </c>
      <c r="AB210">
        <v>29574.190930000001</v>
      </c>
      <c r="AC210">
        <v>29072.81942</v>
      </c>
      <c r="AD210">
        <v>90234.154699999999</v>
      </c>
      <c r="AE210">
        <v>149911.49479999999</v>
      </c>
      <c r="AF210">
        <v>208248.41819999999</v>
      </c>
      <c r="AG210">
        <v>265311.17090000003</v>
      </c>
      <c r="AH210">
        <v>321275.62099999998</v>
      </c>
      <c r="AI210">
        <v>378729.48200000002</v>
      </c>
      <c r="AJ210">
        <v>436124.0171</v>
      </c>
      <c r="AK210">
        <v>493415.22279999999</v>
      </c>
      <c r="AL210">
        <v>550481.74300000002</v>
      </c>
      <c r="AM210">
        <v>607325.9253</v>
      </c>
      <c r="AN210">
        <v>606336.26870000002</v>
      </c>
      <c r="AO210">
        <v>605731.26260000002</v>
      </c>
      <c r="AP210">
        <v>605328.40139999997</v>
      </c>
      <c r="AQ210">
        <v>605072.02670000005</v>
      </c>
      <c r="AR210">
        <v>604835.39159999997</v>
      </c>
      <c r="AS210">
        <v>604582.66260000004</v>
      </c>
      <c r="AT210">
        <v>604333.92949999997</v>
      </c>
      <c r="AU210">
        <v>604046.85849999997</v>
      </c>
      <c r="AV210">
        <v>603721.07999999996</v>
      </c>
      <c r="AW210">
        <v>603541.92610000004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33924.912109999997</v>
      </c>
      <c r="V211">
        <v>33818.363850000002</v>
      </c>
      <c r="W211">
        <v>33493.799939999997</v>
      </c>
      <c r="X211">
        <v>33121.974139999998</v>
      </c>
      <c r="Y211">
        <v>32396.913909999999</v>
      </c>
      <c r="Z211">
        <v>31626.033309999999</v>
      </c>
      <c r="AA211">
        <v>30923.07085</v>
      </c>
      <c r="AB211">
        <v>30299.436819999999</v>
      </c>
      <c r="AC211">
        <v>29768.645049999999</v>
      </c>
      <c r="AD211">
        <v>75536.307350000003</v>
      </c>
      <c r="AE211">
        <v>120445.3554</v>
      </c>
      <c r="AF211">
        <v>164715.51190000001</v>
      </c>
      <c r="AG211">
        <v>208473.93640000001</v>
      </c>
      <c r="AH211">
        <v>251919.25529999999</v>
      </c>
      <c r="AI211">
        <v>297151.4523</v>
      </c>
      <c r="AJ211">
        <v>343047.3933</v>
      </c>
      <c r="AK211">
        <v>389624.33779999998</v>
      </c>
      <c r="AL211">
        <v>436774.51319999999</v>
      </c>
      <c r="AM211">
        <v>484509.74910000002</v>
      </c>
      <c r="AN211">
        <v>532254.99360000005</v>
      </c>
      <c r="AO211">
        <v>580542.97629999998</v>
      </c>
      <c r="AP211">
        <v>629234.63080000004</v>
      </c>
      <c r="AQ211">
        <v>678272.22640000004</v>
      </c>
      <c r="AR211">
        <v>727376.42440000002</v>
      </c>
      <c r="AS211">
        <v>776619.74659999995</v>
      </c>
      <c r="AT211">
        <v>825723.97109999997</v>
      </c>
      <c r="AU211">
        <v>874519.67890000006</v>
      </c>
      <c r="AV211">
        <v>922921.93700000003</v>
      </c>
      <c r="AW211">
        <v>971239.91059999994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78635.72653</v>
      </c>
      <c r="V212">
        <v>80510.714340000006</v>
      </c>
      <c r="W212">
        <v>83799.840580000004</v>
      </c>
      <c r="X212">
        <v>87365.904890000005</v>
      </c>
      <c r="Y212">
        <v>89024.615839999999</v>
      </c>
      <c r="Z212">
        <v>89675.552240000005</v>
      </c>
      <c r="AA212">
        <v>89909.032009999995</v>
      </c>
      <c r="AB212">
        <v>90000.267890000003</v>
      </c>
      <c r="AC212">
        <v>90116.701329999996</v>
      </c>
      <c r="AD212">
        <v>90469.393559999997</v>
      </c>
      <c r="AE212">
        <v>90908.825320000004</v>
      </c>
      <c r="AF212">
        <v>91437.376459999999</v>
      </c>
      <c r="AG212">
        <v>92025.334940000001</v>
      </c>
      <c r="AH212">
        <v>92686.910879999996</v>
      </c>
      <c r="AI212">
        <v>93965.122159999999</v>
      </c>
      <c r="AJ212">
        <v>95338.917820000002</v>
      </c>
      <c r="AK212">
        <v>96788.655920000005</v>
      </c>
      <c r="AL212">
        <v>98279.054269999906</v>
      </c>
      <c r="AM212">
        <v>99804.871360000005</v>
      </c>
      <c r="AN212">
        <v>101313.0374</v>
      </c>
      <c r="AO212">
        <v>102889.6404</v>
      </c>
      <c r="AP212">
        <v>104499.86599999999</v>
      </c>
      <c r="AQ212">
        <v>106135.4166</v>
      </c>
      <c r="AR212">
        <v>107770.54489999999</v>
      </c>
      <c r="AS212">
        <v>109462.0468</v>
      </c>
      <c r="AT212">
        <v>111172.0943</v>
      </c>
      <c r="AU212">
        <v>112882.15640000001</v>
      </c>
      <c r="AV212">
        <v>114585.2499</v>
      </c>
      <c r="AW212">
        <v>116311.4721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121060.5762</v>
      </c>
      <c r="V213">
        <v>121374.63740000001</v>
      </c>
      <c r="W213">
        <v>122591.5624</v>
      </c>
      <c r="X213">
        <v>123741.1724</v>
      </c>
      <c r="Y213">
        <v>122829.57580000001</v>
      </c>
      <c r="Z213">
        <v>121255.177</v>
      </c>
      <c r="AA213">
        <v>119593.3683</v>
      </c>
      <c r="AB213">
        <v>117988.9081</v>
      </c>
      <c r="AC213">
        <v>116542.5352</v>
      </c>
      <c r="AD213">
        <v>115506.3086</v>
      </c>
      <c r="AE213">
        <v>114635.67720000001</v>
      </c>
      <c r="AF213">
        <v>113907.15089999999</v>
      </c>
      <c r="AG213">
        <v>113272.2838</v>
      </c>
      <c r="AH213">
        <v>112753.34450000001</v>
      </c>
      <c r="AI213">
        <v>113182.14139999999</v>
      </c>
      <c r="AJ213">
        <v>113809.0485</v>
      </c>
      <c r="AK213">
        <v>114556.9422</v>
      </c>
      <c r="AL213">
        <v>115378.4425</v>
      </c>
      <c r="AM213">
        <v>116261.0886</v>
      </c>
      <c r="AN213">
        <v>117051.7111</v>
      </c>
      <c r="AO213">
        <v>117879.81449999999</v>
      </c>
      <c r="AP213">
        <v>118711.0937</v>
      </c>
      <c r="AQ213">
        <v>119538.6056</v>
      </c>
      <c r="AR213">
        <v>120340.15549999999</v>
      </c>
      <c r="AS213">
        <v>121188.1998</v>
      </c>
      <c r="AT213">
        <v>122045.4703</v>
      </c>
      <c r="AU213">
        <v>122887.6418</v>
      </c>
      <c r="AV213">
        <v>123699.65459999999</v>
      </c>
      <c r="AW213">
        <v>124508.2377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6943796.0959999999</v>
      </c>
      <c r="V214">
        <v>6589214.8760000002</v>
      </c>
      <c r="W214">
        <v>6220191.7549999999</v>
      </c>
      <c r="X214">
        <v>5867778.2970000003</v>
      </c>
      <c r="Y214">
        <v>5625240.0580000002</v>
      </c>
      <c r="Z214">
        <v>5482228.2719999999</v>
      </c>
      <c r="AA214">
        <v>5407390.2350000003</v>
      </c>
      <c r="AB214">
        <v>5370018.6670000004</v>
      </c>
      <c r="AC214">
        <v>5352188.87</v>
      </c>
      <c r="AD214">
        <v>5349468.9790000003</v>
      </c>
      <c r="AE214">
        <v>5345010.4869999997</v>
      </c>
      <c r="AF214">
        <v>5337127.6670000004</v>
      </c>
      <c r="AG214">
        <v>5323895.7850000001</v>
      </c>
      <c r="AH214">
        <v>5307687.2180000003</v>
      </c>
      <c r="AI214">
        <v>5319641.1399999997</v>
      </c>
      <c r="AJ214">
        <v>5328601.0190000003</v>
      </c>
      <c r="AK214">
        <v>5334256.1629999997</v>
      </c>
      <c r="AL214">
        <v>5335039.7860000003</v>
      </c>
      <c r="AM214">
        <v>5331600.3130000001</v>
      </c>
      <c r="AN214">
        <v>5316165.09</v>
      </c>
      <c r="AO214">
        <v>5296787.7920000004</v>
      </c>
      <c r="AP214">
        <v>5274082.5959999999</v>
      </c>
      <c r="AQ214">
        <v>5249733.3480000002</v>
      </c>
      <c r="AR214">
        <v>5223805.8210000005</v>
      </c>
      <c r="AS214">
        <v>5196578.983</v>
      </c>
      <c r="AT214">
        <v>5169191.7450000001</v>
      </c>
      <c r="AU214">
        <v>5142950.449</v>
      </c>
      <c r="AV214">
        <v>5119318.5820000004</v>
      </c>
      <c r="AW214">
        <v>5102149.8590000002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3250316.1260000002</v>
      </c>
      <c r="V215">
        <v>3117410.676</v>
      </c>
      <c r="W215">
        <v>2984596.38</v>
      </c>
      <c r="X215">
        <v>2858981.6850000001</v>
      </c>
      <c r="Y215">
        <v>2776431.0359999998</v>
      </c>
      <c r="Z215">
        <v>2728890.727</v>
      </c>
      <c r="AA215">
        <v>2704042.2349999999</v>
      </c>
      <c r="AB215">
        <v>2690471.7379999999</v>
      </c>
      <c r="AC215">
        <v>2682185.5019999999</v>
      </c>
      <c r="AD215">
        <v>2677551.3679999998</v>
      </c>
      <c r="AE215">
        <v>2670863.2949999999</v>
      </c>
      <c r="AF215">
        <v>2662627.64</v>
      </c>
      <c r="AG215">
        <v>2652948.2829999998</v>
      </c>
      <c r="AH215">
        <v>2643459.2760000001</v>
      </c>
      <c r="AI215">
        <v>2650915.5070000002</v>
      </c>
      <c r="AJ215">
        <v>2660051.5240000002</v>
      </c>
      <c r="AK215">
        <v>2669777.2340000002</v>
      </c>
      <c r="AL215">
        <v>2679095.1320000002</v>
      </c>
      <c r="AM215">
        <v>2687775.42</v>
      </c>
      <c r="AN215">
        <v>2691763.37</v>
      </c>
      <c r="AO215">
        <v>2694907.0639999998</v>
      </c>
      <c r="AP215">
        <v>2696842.6710000001</v>
      </c>
      <c r="AQ215">
        <v>2697747.2829999998</v>
      </c>
      <c r="AR215">
        <v>2697633.83</v>
      </c>
      <c r="AS215">
        <v>2696347.1209999998</v>
      </c>
      <c r="AT215">
        <v>2694573.406</v>
      </c>
      <c r="AU215">
        <v>2692836.5660000001</v>
      </c>
      <c r="AV215">
        <v>2691541.861</v>
      </c>
      <c r="AW215">
        <v>2691746.84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0.60287037170000002</v>
      </c>
      <c r="V216">
        <v>0.59782524459999997</v>
      </c>
      <c r="W216">
        <v>0.58729719629999999</v>
      </c>
      <c r="X216">
        <v>0.57449272210000002</v>
      </c>
      <c r="Y216">
        <v>0.56431087339999997</v>
      </c>
      <c r="Z216">
        <v>0.556608043</v>
      </c>
      <c r="AA216">
        <v>0.55083933900000004</v>
      </c>
      <c r="AB216">
        <v>0.54606703690000002</v>
      </c>
      <c r="AC216">
        <v>0.54195881710000005</v>
      </c>
      <c r="AD216">
        <v>0.53799357260000003</v>
      </c>
      <c r="AE216">
        <v>0.53389490799999995</v>
      </c>
      <c r="AF216">
        <v>0.52969408669999996</v>
      </c>
      <c r="AG216">
        <v>0.52525770049999998</v>
      </c>
      <c r="AH216">
        <v>0.52083019200000003</v>
      </c>
      <c r="AI216">
        <v>0.51886822970000002</v>
      </c>
      <c r="AJ216">
        <v>0.51660736659999995</v>
      </c>
      <c r="AK216">
        <v>0.51426981770000002</v>
      </c>
      <c r="AL216">
        <v>0.51175368939999999</v>
      </c>
      <c r="AM216">
        <v>0.50911862969999999</v>
      </c>
      <c r="AN216">
        <v>0.50623306440000004</v>
      </c>
      <c r="AO216">
        <v>0.50327657370000001</v>
      </c>
      <c r="AP216">
        <v>0.50028498070000005</v>
      </c>
      <c r="AQ216">
        <v>0.49742319400000001</v>
      </c>
      <c r="AR216">
        <v>0.49456772570000002</v>
      </c>
      <c r="AS216">
        <v>0.49170128460000001</v>
      </c>
      <c r="AT216">
        <v>0.48896980610000002</v>
      </c>
      <c r="AU216" s="39">
        <v>0.48636041330000002</v>
      </c>
      <c r="AV216">
        <v>0.48394391460000002</v>
      </c>
      <c r="AW216">
        <v>0.48218524039999999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4814850.3219999997</v>
      </c>
      <c r="V217">
        <v>2807878.4270000001</v>
      </c>
      <c r="W217">
        <v>2601023.6549999998</v>
      </c>
      <c r="X217">
        <v>2529399.827</v>
      </c>
      <c r="Y217">
        <v>2483626.1609999998</v>
      </c>
      <c r="Z217">
        <v>2438784.4470000002</v>
      </c>
      <c r="AA217">
        <v>2397101.7620000001</v>
      </c>
      <c r="AB217">
        <v>2360169.412</v>
      </c>
      <c r="AC217">
        <v>2327074.915</v>
      </c>
      <c r="AD217">
        <v>2304971.2609999999</v>
      </c>
      <c r="AE217">
        <v>2287742.7779999999</v>
      </c>
      <c r="AF217">
        <v>2274146.3080000002</v>
      </c>
      <c r="AG217">
        <v>2262795.4180000001</v>
      </c>
      <c r="AH217">
        <v>2253638.983</v>
      </c>
      <c r="AI217">
        <v>2258368.5860000001</v>
      </c>
      <c r="AJ217">
        <v>2263682.7420000001</v>
      </c>
      <c r="AK217">
        <v>2269378.0269999998</v>
      </c>
      <c r="AL217">
        <v>2274929.767</v>
      </c>
      <c r="AM217">
        <v>2280321.5249999999</v>
      </c>
      <c r="AN217">
        <v>2285603.2790000001</v>
      </c>
      <c r="AO217">
        <v>2290662.6549999998</v>
      </c>
      <c r="AP217">
        <v>2294998.1770000001</v>
      </c>
      <c r="AQ217">
        <v>2298680.0789999999</v>
      </c>
      <c r="AR217">
        <v>2301450.412</v>
      </c>
      <c r="AS217">
        <v>3065295.537</v>
      </c>
      <c r="AT217">
        <v>3923420.639</v>
      </c>
      <c r="AU217">
        <v>4791019.5990000004</v>
      </c>
      <c r="AV217">
        <v>5655561.7769999998</v>
      </c>
      <c r="AW217">
        <v>6517553.5470000003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228470.01269999999</v>
      </c>
      <c r="V218">
        <v>210899.6194</v>
      </c>
      <c r="W218">
        <v>213464.12270000001</v>
      </c>
      <c r="X218">
        <v>214953.71650000001</v>
      </c>
      <c r="Y218">
        <v>207836.98970000001</v>
      </c>
      <c r="Z218">
        <v>202220.8175</v>
      </c>
      <c r="AA218">
        <v>197744.82029999999</v>
      </c>
      <c r="AB218">
        <v>194115.99900000001</v>
      </c>
      <c r="AC218">
        <v>190979.06210000001</v>
      </c>
      <c r="AD218">
        <v>188674.63149999999</v>
      </c>
      <c r="AE218">
        <v>186419.0638</v>
      </c>
      <c r="AF218">
        <v>184833.74340000001</v>
      </c>
      <c r="AG218">
        <v>182928.26730000001</v>
      </c>
      <c r="AH218">
        <v>181155.65059999999</v>
      </c>
      <c r="AI218">
        <v>179901.24249999999</v>
      </c>
      <c r="AJ218">
        <v>178759.7193</v>
      </c>
      <c r="AK218">
        <v>177729.36489999999</v>
      </c>
      <c r="AL218">
        <v>176755.25529999999</v>
      </c>
      <c r="AM218">
        <v>175806.5478</v>
      </c>
      <c r="AN218">
        <v>174902.63769999999</v>
      </c>
      <c r="AO218">
        <v>173997.37580000001</v>
      </c>
      <c r="AP218">
        <v>173082.7206</v>
      </c>
      <c r="AQ218">
        <v>172189.34239999999</v>
      </c>
      <c r="AR218">
        <v>171266.52600000001</v>
      </c>
      <c r="AS218">
        <v>170834.5073</v>
      </c>
      <c r="AT218">
        <v>170401.44959999999</v>
      </c>
      <c r="AU218">
        <v>169955.75109999999</v>
      </c>
      <c r="AV218">
        <v>169509.68169999999</v>
      </c>
      <c r="AW218">
        <v>169199.6912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166097759.09999999</v>
      </c>
      <c r="V219">
        <v>165417547.30000001</v>
      </c>
      <c r="W219">
        <v>163953173.30000001</v>
      </c>
      <c r="X219">
        <v>161807426.69999999</v>
      </c>
      <c r="Y219">
        <v>161464575.59999999</v>
      </c>
      <c r="Z219">
        <v>162130587.40000001</v>
      </c>
      <c r="AA219">
        <v>163525009.09999999</v>
      </c>
      <c r="AB219">
        <v>165414546.59999999</v>
      </c>
      <c r="AC219">
        <v>167628718.09999999</v>
      </c>
      <c r="AD219">
        <v>169444268.80000001</v>
      </c>
      <c r="AE219">
        <v>171293860.90000001</v>
      </c>
      <c r="AF219">
        <v>172831397.30000001</v>
      </c>
      <c r="AG219">
        <v>174648962</v>
      </c>
      <c r="AH219">
        <v>176540635</v>
      </c>
      <c r="AI219">
        <v>178399793</v>
      </c>
      <c r="AJ219">
        <v>180219930</v>
      </c>
      <c r="AK219">
        <v>182086796.80000001</v>
      </c>
      <c r="AL219">
        <v>183979615.59999999</v>
      </c>
      <c r="AM219">
        <v>185861177.59999999</v>
      </c>
      <c r="AN219">
        <v>187762017.59999999</v>
      </c>
      <c r="AO219">
        <v>189591865.19999999</v>
      </c>
      <c r="AP219">
        <v>191372886.19999999</v>
      </c>
      <c r="AQ219">
        <v>193169830.5</v>
      </c>
      <c r="AR219">
        <v>194903586.59999999</v>
      </c>
      <c r="AS219">
        <v>197295006.5</v>
      </c>
      <c r="AT219">
        <v>199811673.09999999</v>
      </c>
      <c r="AU219">
        <v>202348557.90000001</v>
      </c>
      <c r="AV219">
        <v>204915694.80000001</v>
      </c>
      <c r="AW219">
        <v>207727120.59999999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10914763.029999999</v>
      </c>
      <c r="U220">
        <v>10382577.119999999</v>
      </c>
      <c r="V220">
        <v>10038461.01</v>
      </c>
      <c r="W220">
        <v>9921945.5059999898</v>
      </c>
      <c r="X220">
        <v>9812062.7789999899</v>
      </c>
      <c r="Y220">
        <v>9979117.5549999997</v>
      </c>
      <c r="Z220">
        <v>10180549.35</v>
      </c>
      <c r="AA220">
        <v>10392271.51</v>
      </c>
      <c r="AB220">
        <v>10610745.32</v>
      </c>
      <c r="AC220">
        <v>10836300.720000001</v>
      </c>
      <c r="AD220">
        <v>11064314.960000001</v>
      </c>
      <c r="AE220">
        <v>11288612.619999999</v>
      </c>
      <c r="AF220">
        <v>11511775.689999999</v>
      </c>
      <c r="AG220">
        <v>11735039.26</v>
      </c>
      <c r="AH220">
        <v>11962239.470000001</v>
      </c>
      <c r="AI220">
        <v>12184186.619999999</v>
      </c>
      <c r="AJ220">
        <v>12406535.310000001</v>
      </c>
      <c r="AK220">
        <v>12634667.029999999</v>
      </c>
      <c r="AL220">
        <v>12865612.890000001</v>
      </c>
      <c r="AM220">
        <v>13098563.26</v>
      </c>
      <c r="AN220">
        <v>13332584.109999999</v>
      </c>
      <c r="AO220">
        <v>13565021.640000001</v>
      </c>
      <c r="AP220">
        <v>13796556.01</v>
      </c>
      <c r="AQ220">
        <v>14030819.380000001</v>
      </c>
      <c r="AR220">
        <v>14263076.83</v>
      </c>
      <c r="AS220">
        <v>14508276.35</v>
      </c>
      <c r="AT220">
        <v>14763614.359999999</v>
      </c>
      <c r="AU220">
        <v>15025720.82</v>
      </c>
      <c r="AV220">
        <v>15294550.859999999</v>
      </c>
      <c r="AW220">
        <v>15582864.02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120289092.09999999</v>
      </c>
      <c r="V221">
        <v>122637108.5</v>
      </c>
      <c r="W221">
        <v>122339477.7</v>
      </c>
      <c r="X221">
        <v>121240455.8</v>
      </c>
      <c r="Y221">
        <v>121384853.2</v>
      </c>
      <c r="Z221">
        <v>122256723.40000001</v>
      </c>
      <c r="AA221">
        <v>123668714.8</v>
      </c>
      <c r="AB221">
        <v>125472750.7</v>
      </c>
      <c r="AC221">
        <v>127537391.90000001</v>
      </c>
      <c r="AD221">
        <v>129023107.59999999</v>
      </c>
      <c r="AE221">
        <v>130554941.90000001</v>
      </c>
      <c r="AF221">
        <v>131780617.8</v>
      </c>
      <c r="AG221">
        <v>133297088.09999999</v>
      </c>
      <c r="AH221">
        <v>134878131.30000001</v>
      </c>
      <c r="AI221">
        <v>136254907.59999999</v>
      </c>
      <c r="AJ221">
        <v>137581898.30000001</v>
      </c>
      <c r="AK221">
        <v>138937493</v>
      </c>
      <c r="AL221">
        <v>140317549.5</v>
      </c>
      <c r="AM221">
        <v>141685850.40000001</v>
      </c>
      <c r="AN221">
        <v>143175841.19999999</v>
      </c>
      <c r="AO221">
        <v>144604300</v>
      </c>
      <c r="AP221">
        <v>145992756.09999999</v>
      </c>
      <c r="AQ221">
        <v>147395682.90000001</v>
      </c>
      <c r="AR221">
        <v>148748614.80000001</v>
      </c>
      <c r="AS221">
        <v>149985523.59999999</v>
      </c>
      <c r="AT221">
        <v>151245075.69999999</v>
      </c>
      <c r="AU221">
        <v>152512171.59999999</v>
      </c>
      <c r="AV221">
        <v>153806534.5</v>
      </c>
      <c r="AW221">
        <v>155304082.5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35426089.859999999</v>
      </c>
      <c r="V222">
        <v>32741977.77</v>
      </c>
      <c r="W222">
        <v>31691750.010000002</v>
      </c>
      <c r="X222">
        <v>30754908.030000001</v>
      </c>
      <c r="Y222">
        <v>30100604.829999998</v>
      </c>
      <c r="Z222">
        <v>29693314.629999999</v>
      </c>
      <c r="AA222">
        <v>29464022.780000001</v>
      </c>
      <c r="AB222">
        <v>29331050.620000001</v>
      </c>
      <c r="AC222">
        <v>29255025.449999999</v>
      </c>
      <c r="AD222">
        <v>29356846.190000001</v>
      </c>
      <c r="AE222">
        <v>29450306.32</v>
      </c>
      <c r="AF222">
        <v>29539003.829999998</v>
      </c>
      <c r="AG222">
        <v>29616834.640000001</v>
      </c>
      <c r="AH222">
        <v>29700264.149999999</v>
      </c>
      <c r="AI222">
        <v>29960698.760000002</v>
      </c>
      <c r="AJ222">
        <v>30231496.350000001</v>
      </c>
      <c r="AK222">
        <v>30514636.77</v>
      </c>
      <c r="AL222">
        <v>30796453.190000001</v>
      </c>
      <c r="AM222">
        <v>31076763.93</v>
      </c>
      <c r="AN222">
        <v>31253592.359999999</v>
      </c>
      <c r="AO222">
        <v>31422543.530000001</v>
      </c>
      <c r="AP222">
        <v>31583574.120000001</v>
      </c>
      <c r="AQ222">
        <v>31743328.260000002</v>
      </c>
      <c r="AR222">
        <v>31891895.010000002</v>
      </c>
      <c r="AS222">
        <v>32801206.550000001</v>
      </c>
      <c r="AT222">
        <v>33802983.130000003</v>
      </c>
      <c r="AU222">
        <v>34810665.479999997</v>
      </c>
      <c r="AV222">
        <v>35814609.409999996</v>
      </c>
      <c r="AW222">
        <v>36840174.07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281210822.39999998</v>
      </c>
      <c r="V223">
        <v>278008638.69999999</v>
      </c>
      <c r="W223">
        <v>273389522.19999999</v>
      </c>
      <c r="X223">
        <v>267713025.09999999</v>
      </c>
      <c r="Y223">
        <v>264452326</v>
      </c>
      <c r="Z223">
        <v>262322965.90000001</v>
      </c>
      <c r="AA223">
        <v>261045937.90000001</v>
      </c>
      <c r="AB223">
        <v>260357319.30000001</v>
      </c>
      <c r="AC223">
        <v>260055562.5</v>
      </c>
      <c r="AD223">
        <v>259344898.09999999</v>
      </c>
      <c r="AE223">
        <v>258641251.40000001</v>
      </c>
      <c r="AF223">
        <v>257601721.80000001</v>
      </c>
      <c r="AG223">
        <v>256811792.90000001</v>
      </c>
      <c r="AH223">
        <v>256076018.30000001</v>
      </c>
      <c r="AI223">
        <v>255351255.90000001</v>
      </c>
      <c r="AJ223">
        <v>254565510.69999999</v>
      </c>
      <c r="AK223">
        <v>253814604.09999999</v>
      </c>
      <c r="AL223">
        <v>253082231.19999999</v>
      </c>
      <c r="AM223">
        <v>252341767.5</v>
      </c>
      <c r="AN223">
        <v>251606013.30000001</v>
      </c>
      <c r="AO223">
        <v>250828370.90000001</v>
      </c>
      <c r="AP223">
        <v>250040010</v>
      </c>
      <c r="AQ223">
        <v>249319208.90000001</v>
      </c>
      <c r="AR223">
        <v>248592747.30000001</v>
      </c>
      <c r="AS223">
        <v>248586447.69999999</v>
      </c>
      <c r="AT223">
        <v>248779549</v>
      </c>
      <c r="AU223">
        <v>249070099.5</v>
      </c>
      <c r="AV223">
        <v>249472483.19999999</v>
      </c>
      <c r="AW223">
        <v>250219656.69999999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11694012.85</v>
      </c>
      <c r="U224">
        <v>11141341.359999999</v>
      </c>
      <c r="V224">
        <v>10773500.380000001</v>
      </c>
      <c r="W224">
        <v>10630150.640000001</v>
      </c>
      <c r="X224">
        <v>10490707.560000001</v>
      </c>
      <c r="Y224">
        <v>10626507.130000001</v>
      </c>
      <c r="Z224">
        <v>10797812.720000001</v>
      </c>
      <c r="AA224">
        <v>10982070.210000001</v>
      </c>
      <c r="AB224">
        <v>11176092.390000001</v>
      </c>
      <c r="AC224">
        <v>11379989.76</v>
      </c>
      <c r="AD224">
        <v>11588715.02</v>
      </c>
      <c r="AE224">
        <v>11795636.699999999</v>
      </c>
      <c r="AF224">
        <v>12002946.9</v>
      </c>
      <c r="AG224">
        <v>12211575.73</v>
      </c>
      <c r="AH224">
        <v>12425145.33</v>
      </c>
      <c r="AI224">
        <v>12634264.890000001</v>
      </c>
      <c r="AJ224">
        <v>12844400.640000001</v>
      </c>
      <c r="AK224">
        <v>13060828.039999999</v>
      </c>
      <c r="AL224">
        <v>13280505.25</v>
      </c>
      <c r="AM224">
        <v>13502569.59</v>
      </c>
      <c r="AN224">
        <v>13726048.5</v>
      </c>
      <c r="AO224">
        <v>13948222.699999999</v>
      </c>
      <c r="AP224">
        <v>14169741.25</v>
      </c>
      <c r="AQ224">
        <v>14394232.960000001</v>
      </c>
      <c r="AR224">
        <v>14616953.369999999</v>
      </c>
      <c r="AS224">
        <v>14852839.380000001</v>
      </c>
      <c r="AT224">
        <v>15099062.34</v>
      </c>
      <c r="AU224">
        <v>15352233.470000001</v>
      </c>
      <c r="AV224">
        <v>15612299.76</v>
      </c>
      <c r="AW224">
        <v>15892118.9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212874169.19999999</v>
      </c>
      <c r="V225">
        <v>213256005.30000001</v>
      </c>
      <c r="W225">
        <v>210609845.09999999</v>
      </c>
      <c r="X225">
        <v>206870975.5</v>
      </c>
      <c r="Y225">
        <v>204952578.80000001</v>
      </c>
      <c r="Z225">
        <v>203802724.80000001</v>
      </c>
      <c r="AA225">
        <v>203240347.80000001</v>
      </c>
      <c r="AB225">
        <v>203099071.69999999</v>
      </c>
      <c r="AC225">
        <v>203223436.30000001</v>
      </c>
      <c r="AD225">
        <v>202715287.19999999</v>
      </c>
      <c r="AE225">
        <v>202202317.69999999</v>
      </c>
      <c r="AF225">
        <v>201330782.59999999</v>
      </c>
      <c r="AG225">
        <v>200697000.09999999</v>
      </c>
      <c r="AH225">
        <v>200081235.90000001</v>
      </c>
      <c r="AI225">
        <v>199187535.19999999</v>
      </c>
      <c r="AJ225">
        <v>198205672.40000001</v>
      </c>
      <c r="AK225">
        <v>197226346.80000001</v>
      </c>
      <c r="AL225">
        <v>196255729.30000001</v>
      </c>
      <c r="AM225">
        <v>195268622.30000001</v>
      </c>
      <c r="AN225">
        <v>194397672.59999999</v>
      </c>
      <c r="AO225">
        <v>193487187.19999999</v>
      </c>
      <c r="AP225">
        <v>192570109.30000001</v>
      </c>
      <c r="AQ225">
        <v>191713761.09999999</v>
      </c>
      <c r="AR225">
        <v>190861966.40000001</v>
      </c>
      <c r="AS225">
        <v>189952081.69999999</v>
      </c>
      <c r="AT225">
        <v>189137257.69999999</v>
      </c>
      <c r="AU225">
        <v>188406505.30000001</v>
      </c>
      <c r="AV225">
        <v>187783871.19999999</v>
      </c>
      <c r="AW225">
        <v>187456406.69999999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57195311.829999998</v>
      </c>
      <c r="V226">
        <v>53979133.049999997</v>
      </c>
      <c r="W226">
        <v>52149526.409999996</v>
      </c>
      <c r="X226">
        <v>50351342.009999998</v>
      </c>
      <c r="Y226">
        <v>48873240.140000001</v>
      </c>
      <c r="Z226">
        <v>47722428.32</v>
      </c>
      <c r="AA226">
        <v>46823519.890000001</v>
      </c>
      <c r="AB226">
        <v>46082155.240000002</v>
      </c>
      <c r="AC226">
        <v>45452136.380000003</v>
      </c>
      <c r="AD226">
        <v>45040895.869999997</v>
      </c>
      <c r="AE226">
        <v>44643296.990000002</v>
      </c>
      <c r="AF226">
        <v>44267992.310000002</v>
      </c>
      <c r="AG226">
        <v>43903217.049999997</v>
      </c>
      <c r="AH226">
        <v>43569637.07</v>
      </c>
      <c r="AI226">
        <v>43529455.869999997</v>
      </c>
      <c r="AJ226">
        <v>43515437.670000002</v>
      </c>
      <c r="AK226">
        <v>43527429.219999999</v>
      </c>
      <c r="AL226">
        <v>43545996.719999999</v>
      </c>
      <c r="AM226">
        <v>43570575.710000001</v>
      </c>
      <c r="AN226">
        <v>43482292.210000001</v>
      </c>
      <c r="AO226">
        <v>43392960.960000001</v>
      </c>
      <c r="AP226">
        <v>43300159.5</v>
      </c>
      <c r="AQ226">
        <v>43211214.829999998</v>
      </c>
      <c r="AR226">
        <v>43113827.579999998</v>
      </c>
      <c r="AS226">
        <v>43781526.609999999</v>
      </c>
      <c r="AT226">
        <v>44543228.890000001</v>
      </c>
      <c r="AU226">
        <v>45311360.689999998</v>
      </c>
      <c r="AV226">
        <v>46076312.310000002</v>
      </c>
      <c r="AW226">
        <v>46871131.049999997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309297924.10000002</v>
      </c>
      <c r="V227">
        <v>306561417.60000002</v>
      </c>
      <c r="W227">
        <v>302213157.19999999</v>
      </c>
      <c r="X227">
        <v>296657754.39999998</v>
      </c>
      <c r="Y227">
        <v>293587147.5</v>
      </c>
      <c r="Z227">
        <v>291657457.5</v>
      </c>
      <c r="AA227">
        <v>290617802.39999998</v>
      </c>
      <c r="AB227">
        <v>290173815.5</v>
      </c>
      <c r="AC227">
        <v>290135637.39999998</v>
      </c>
      <c r="AD227">
        <v>289746035.30000001</v>
      </c>
      <c r="AE227">
        <v>289362169.19999999</v>
      </c>
      <c r="AF227">
        <v>288651873.30000001</v>
      </c>
      <c r="AG227">
        <v>288203484.30000001</v>
      </c>
      <c r="AH227">
        <v>287852447.5</v>
      </c>
      <c r="AI227">
        <v>287505042.39999998</v>
      </c>
      <c r="AJ227">
        <v>287094895.69999999</v>
      </c>
      <c r="AK227">
        <v>286763847.80000001</v>
      </c>
      <c r="AL227">
        <v>286458991.39999998</v>
      </c>
      <c r="AM227">
        <v>286147394.19999999</v>
      </c>
      <c r="AN227">
        <v>285857825.39999998</v>
      </c>
      <c r="AO227">
        <v>285517801.80000001</v>
      </c>
      <c r="AP227">
        <v>285174144.60000002</v>
      </c>
      <c r="AQ227">
        <v>284935702.80000001</v>
      </c>
      <c r="AR227">
        <v>284674587.60000002</v>
      </c>
      <c r="AS227">
        <v>285145467.39999998</v>
      </c>
      <c r="AT227">
        <v>285831732.5</v>
      </c>
      <c r="AU227">
        <v>286607925.5</v>
      </c>
      <c r="AV227">
        <v>287498719.69999999</v>
      </c>
      <c r="AW227">
        <v>288857164.69999999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221.28729720000001</v>
      </c>
      <c r="V228">
        <v>218.2592027</v>
      </c>
      <c r="W228">
        <v>224.65318310000001</v>
      </c>
      <c r="X228">
        <v>230.92871270000001</v>
      </c>
      <c r="Y228">
        <v>229.52866420000001</v>
      </c>
      <c r="Z228">
        <v>228.6149427</v>
      </c>
      <c r="AA228">
        <v>228.2524406</v>
      </c>
      <c r="AB228">
        <v>228.04302050000001</v>
      </c>
      <c r="AC228">
        <v>228.18172809999999</v>
      </c>
      <c r="AD228">
        <v>224.8337698</v>
      </c>
      <c r="AE228">
        <v>221.8272819</v>
      </c>
      <c r="AF228">
        <v>220.3274978</v>
      </c>
      <c r="AG228">
        <v>218.1768003</v>
      </c>
      <c r="AH228">
        <v>216.20247670000001</v>
      </c>
      <c r="AI228">
        <v>214.51942030000001</v>
      </c>
      <c r="AJ228">
        <v>212.85708990000001</v>
      </c>
      <c r="AK228">
        <v>211.23654529999999</v>
      </c>
      <c r="AL228">
        <v>209.6809628</v>
      </c>
      <c r="AM228">
        <v>208.13105770000001</v>
      </c>
      <c r="AN228">
        <v>206.86847030000001</v>
      </c>
      <c r="AO228">
        <v>205.57750870000001</v>
      </c>
      <c r="AP228">
        <v>204.26853729999999</v>
      </c>
      <c r="AQ228">
        <v>202.9780552</v>
      </c>
      <c r="AR228">
        <v>201.67202839999999</v>
      </c>
      <c r="AS228">
        <v>201.0551006</v>
      </c>
      <c r="AT228">
        <v>200.44386929999999</v>
      </c>
      <c r="AU228">
        <v>199.8384633</v>
      </c>
      <c r="AV228">
        <v>199.25779700000001</v>
      </c>
      <c r="AW228">
        <v>198.8261866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2.4042179309999998</v>
      </c>
      <c r="V229">
        <v>2.4275661629999998</v>
      </c>
      <c r="W229">
        <v>2.4531629179999999</v>
      </c>
      <c r="X229">
        <v>2.4780560629999999</v>
      </c>
      <c r="Y229">
        <v>2.5161861160000001</v>
      </c>
      <c r="Z229">
        <v>2.558523417</v>
      </c>
      <c r="AA229">
        <v>2.603624001</v>
      </c>
      <c r="AB229">
        <v>2.6509687309999999</v>
      </c>
      <c r="AC229">
        <v>2.7007231370000002</v>
      </c>
      <c r="AD229">
        <v>2.751271054</v>
      </c>
      <c r="AE229">
        <v>2.801142826</v>
      </c>
      <c r="AF229">
        <v>2.8509469059999999</v>
      </c>
      <c r="AG229">
        <v>2.900956415</v>
      </c>
      <c r="AH229">
        <v>2.9520984170000002</v>
      </c>
      <c r="AI229">
        <v>3.0020320489999999</v>
      </c>
      <c r="AJ229">
        <v>3.0522146590000001</v>
      </c>
      <c r="AK229">
        <v>3.1039760099999998</v>
      </c>
      <c r="AL229">
        <v>3.1565741279999999</v>
      </c>
      <c r="AM229">
        <v>3.2098096690000002</v>
      </c>
      <c r="AN229">
        <v>3.2631743100000001</v>
      </c>
      <c r="AO229">
        <v>3.3162402929999999</v>
      </c>
      <c r="AP229">
        <v>3.3692111549999999</v>
      </c>
      <c r="AQ229">
        <v>3.4229880669999999</v>
      </c>
      <c r="AR229">
        <v>3.4764074900000002</v>
      </c>
      <c r="AS229">
        <v>3.533031356</v>
      </c>
      <c r="AT229">
        <v>3.5922409719999999</v>
      </c>
      <c r="AU229">
        <v>3.6532376200000001</v>
      </c>
      <c r="AV229">
        <v>3.7160063820000002</v>
      </c>
      <c r="AW229">
        <v>3.783681391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2.4042179309999998</v>
      </c>
      <c r="V230">
        <v>2.4275661629999998</v>
      </c>
      <c r="W230">
        <v>2.4531629179999999</v>
      </c>
      <c r="X230">
        <v>2.4780560629999999</v>
      </c>
      <c r="Y230">
        <v>2.5161861160000001</v>
      </c>
      <c r="Z230">
        <v>2.558523417</v>
      </c>
      <c r="AA230">
        <v>2.603624001</v>
      </c>
      <c r="AB230">
        <v>2.6509687309999999</v>
      </c>
      <c r="AC230">
        <v>2.7007231370000002</v>
      </c>
      <c r="AD230">
        <v>2.751271054</v>
      </c>
      <c r="AE230">
        <v>2.801142826</v>
      </c>
      <c r="AF230">
        <v>2.8509469059999999</v>
      </c>
      <c r="AG230">
        <v>2.900956415</v>
      </c>
      <c r="AH230">
        <v>2.9520984170000002</v>
      </c>
      <c r="AI230">
        <v>3.0020320489999999</v>
      </c>
      <c r="AJ230">
        <v>3.0522146590000001</v>
      </c>
      <c r="AK230">
        <v>3.1039760099999998</v>
      </c>
      <c r="AL230">
        <v>3.1565741279999999</v>
      </c>
      <c r="AM230">
        <v>3.2098096690000002</v>
      </c>
      <c r="AN230">
        <v>3.2631743100000001</v>
      </c>
      <c r="AO230">
        <v>3.3162402929999999</v>
      </c>
      <c r="AP230">
        <v>3.3692111549999999</v>
      </c>
      <c r="AQ230">
        <v>3.4229880669999999</v>
      </c>
      <c r="AR230">
        <v>3.4764074900000002</v>
      </c>
      <c r="AS230">
        <v>3.533031356</v>
      </c>
      <c r="AT230">
        <v>3.5922409719999999</v>
      </c>
      <c r="AU230">
        <v>3.6532376200000001</v>
      </c>
      <c r="AV230">
        <v>3.7160063820000002</v>
      </c>
      <c r="AW230">
        <v>3.783681391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67.242923939999997</v>
      </c>
      <c r="V231">
        <v>67.133057379999997</v>
      </c>
      <c r="W231">
        <v>66.362683649999994</v>
      </c>
      <c r="X231">
        <v>65.27829303</v>
      </c>
      <c r="Y231">
        <v>64.697811720000004</v>
      </c>
      <c r="Z231">
        <v>64.358913909999998</v>
      </c>
      <c r="AA231">
        <v>64.208875879999894</v>
      </c>
      <c r="AB231">
        <v>64.192255209999999</v>
      </c>
      <c r="AC231">
        <v>64.260806040000006</v>
      </c>
      <c r="AD231">
        <v>64.106325780000006</v>
      </c>
      <c r="AE231">
        <v>63.948406890000001</v>
      </c>
      <c r="AF231">
        <v>63.686279249999998</v>
      </c>
      <c r="AG231">
        <v>63.491328539999998</v>
      </c>
      <c r="AH231">
        <v>63.302286289999998</v>
      </c>
      <c r="AI231">
        <v>63.040411880000001</v>
      </c>
      <c r="AJ231">
        <v>62.751911870000001</v>
      </c>
      <c r="AK231">
        <v>62.464679680000003</v>
      </c>
      <c r="AL231">
        <v>62.179701639999998</v>
      </c>
      <c r="AM231">
        <v>61.889548769999998</v>
      </c>
      <c r="AN231">
        <v>61.624171390000001</v>
      </c>
      <c r="AO231">
        <v>61.343985089999997</v>
      </c>
      <c r="AP231">
        <v>61.061188639999997</v>
      </c>
      <c r="AQ231">
        <v>60.797606790000003</v>
      </c>
      <c r="AR231">
        <v>60.534972150000002</v>
      </c>
      <c r="AS231">
        <v>60.261158029999997</v>
      </c>
      <c r="AT231">
        <v>60.017546969999998</v>
      </c>
      <c r="AU231">
        <v>59.800251350000003</v>
      </c>
      <c r="AV231">
        <v>59.616965440000001</v>
      </c>
      <c r="AW231">
        <v>59.527921749999997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3.7275141170000001</v>
      </c>
      <c r="V232">
        <v>3.9055948300000001</v>
      </c>
      <c r="W232">
        <v>3.9807296139999999</v>
      </c>
      <c r="X232">
        <v>4.0346451879999998</v>
      </c>
      <c r="Y232">
        <v>3.9943384339999999</v>
      </c>
      <c r="Z232">
        <v>3.9690063489999998</v>
      </c>
      <c r="AA232">
        <v>3.955350352</v>
      </c>
      <c r="AB232">
        <v>3.9505068290000001</v>
      </c>
      <c r="AC232">
        <v>3.9509782759999998</v>
      </c>
      <c r="AD232">
        <v>3.9318743089999999</v>
      </c>
      <c r="AE232">
        <v>3.9124459919999999</v>
      </c>
      <c r="AF232">
        <v>3.8925353</v>
      </c>
      <c r="AG232">
        <v>3.872523089</v>
      </c>
      <c r="AH232">
        <v>3.8527325370000001</v>
      </c>
      <c r="AI232">
        <v>3.8345671389999998</v>
      </c>
      <c r="AJ232">
        <v>3.814896471</v>
      </c>
      <c r="AK232">
        <v>3.795423596</v>
      </c>
      <c r="AL232">
        <v>3.7749858289999998</v>
      </c>
      <c r="AM232">
        <v>3.754344095</v>
      </c>
      <c r="AN232">
        <v>3.7497772820000002</v>
      </c>
      <c r="AO232">
        <v>3.7447472429999999</v>
      </c>
      <c r="AP232">
        <v>3.7400169769999998</v>
      </c>
      <c r="AQ232">
        <v>3.736952799</v>
      </c>
      <c r="AR232">
        <v>3.7344694399999998</v>
      </c>
      <c r="AS232">
        <v>3.7361155350000002</v>
      </c>
      <c r="AT232">
        <v>3.7399044950000002</v>
      </c>
      <c r="AU232">
        <v>3.745630867</v>
      </c>
      <c r="AV232">
        <v>3.7538151279999998</v>
      </c>
      <c r="AW232">
        <v>3.7683157220000001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67.242923939999997</v>
      </c>
      <c r="V233">
        <v>67.133057379999997</v>
      </c>
      <c r="W233">
        <v>66.362683649999994</v>
      </c>
      <c r="X233">
        <v>65.27829303</v>
      </c>
      <c r="Y233">
        <v>64.697811720000004</v>
      </c>
      <c r="Z233">
        <v>64.358913909999998</v>
      </c>
      <c r="AA233">
        <v>64.208875879999894</v>
      </c>
      <c r="AB233">
        <v>64.192255209999999</v>
      </c>
      <c r="AC233">
        <v>64.260806040000006</v>
      </c>
      <c r="AD233">
        <v>64.106325780000006</v>
      </c>
      <c r="AE233">
        <v>63.948406890000001</v>
      </c>
      <c r="AF233">
        <v>63.686279249999998</v>
      </c>
      <c r="AG233">
        <v>63.491328539999998</v>
      </c>
      <c r="AH233">
        <v>63.302286289999998</v>
      </c>
      <c r="AI233">
        <v>63.040411880000001</v>
      </c>
      <c r="AJ233">
        <v>62.751911870000001</v>
      </c>
      <c r="AK233">
        <v>62.464679680000003</v>
      </c>
      <c r="AL233">
        <v>62.179701639999998</v>
      </c>
      <c r="AM233">
        <v>61.889548769999998</v>
      </c>
      <c r="AN233">
        <v>61.624171390000001</v>
      </c>
      <c r="AO233">
        <v>61.343985089999997</v>
      </c>
      <c r="AP233">
        <v>61.061188639999997</v>
      </c>
      <c r="AQ233">
        <v>60.797606790000003</v>
      </c>
      <c r="AR233">
        <v>60.534972150000002</v>
      </c>
      <c r="AS233">
        <v>60.261158029999997</v>
      </c>
      <c r="AT233">
        <v>60.017546969999998</v>
      </c>
      <c r="AU233">
        <v>59.800251350000003</v>
      </c>
      <c r="AV233">
        <v>59.616965440000001</v>
      </c>
      <c r="AW233">
        <v>59.527921749999997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3.7275141170000001</v>
      </c>
      <c r="V234">
        <v>3.9055948300000001</v>
      </c>
      <c r="W234">
        <v>3.9807296139999999</v>
      </c>
      <c r="X234">
        <v>4.0346451879999998</v>
      </c>
      <c r="Y234">
        <v>3.9943384339999999</v>
      </c>
      <c r="Z234">
        <v>3.9690063489999998</v>
      </c>
      <c r="AA234">
        <v>3.955350352</v>
      </c>
      <c r="AB234">
        <v>3.9505068290000001</v>
      </c>
      <c r="AC234">
        <v>3.9509782759999998</v>
      </c>
      <c r="AD234">
        <v>3.9318743089999999</v>
      </c>
      <c r="AE234">
        <v>3.9124459919999999</v>
      </c>
      <c r="AF234">
        <v>3.8925353</v>
      </c>
      <c r="AG234">
        <v>3.872523089</v>
      </c>
      <c r="AH234">
        <v>3.8527325370000001</v>
      </c>
      <c r="AI234">
        <v>3.8345671389999998</v>
      </c>
      <c r="AJ234">
        <v>3.814896471</v>
      </c>
      <c r="AK234">
        <v>3.795423596</v>
      </c>
      <c r="AL234">
        <v>3.7749858289999998</v>
      </c>
      <c r="AM234">
        <v>3.754344095</v>
      </c>
      <c r="AN234">
        <v>3.7497772820000002</v>
      </c>
      <c r="AO234">
        <v>3.7447472429999999</v>
      </c>
      <c r="AP234">
        <v>3.7400169769999998</v>
      </c>
      <c r="AQ234">
        <v>3.736952799</v>
      </c>
      <c r="AR234">
        <v>3.7344694399999998</v>
      </c>
      <c r="AS234">
        <v>3.7361155350000002</v>
      </c>
      <c r="AT234">
        <v>3.7399044950000002</v>
      </c>
      <c r="AU234">
        <v>3.745630867</v>
      </c>
      <c r="AV234">
        <v>3.7538151279999998</v>
      </c>
      <c r="AW234">
        <v>3.7683157220000001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96.970810749999998</v>
      </c>
      <c r="V235">
        <v>95.020706450000006</v>
      </c>
      <c r="W235">
        <v>101.9695857</v>
      </c>
      <c r="X235">
        <v>109.2145439</v>
      </c>
      <c r="Y235">
        <v>108.68605789999999</v>
      </c>
      <c r="Z235">
        <v>108.1948295</v>
      </c>
      <c r="AA235">
        <v>107.880994</v>
      </c>
      <c r="AB235">
        <v>107.5387267</v>
      </c>
      <c r="AC235">
        <v>107.36489349999999</v>
      </c>
      <c r="AD235">
        <v>103.68392230000001</v>
      </c>
      <c r="AE235">
        <v>100.3199324</v>
      </c>
      <c r="AF235">
        <v>98.354904980000001</v>
      </c>
      <c r="AG235">
        <v>95.725486399999994</v>
      </c>
      <c r="AH235">
        <v>93.238790969999997</v>
      </c>
      <c r="AI235">
        <v>90.94276576</v>
      </c>
      <c r="AJ235">
        <v>88.700210600000005</v>
      </c>
      <c r="AK235">
        <v>86.502216750000002</v>
      </c>
      <c r="AL235">
        <v>84.300982140000002</v>
      </c>
      <c r="AM235">
        <v>82.128706190000003</v>
      </c>
      <c r="AN235">
        <v>80.187405580000004</v>
      </c>
      <c r="AO235">
        <v>78.242437609999996</v>
      </c>
      <c r="AP235">
        <v>76.293554450000002</v>
      </c>
      <c r="AQ235">
        <v>74.346593189999894</v>
      </c>
      <c r="AR235">
        <v>72.39894065</v>
      </c>
      <c r="AS235">
        <v>70.667085569999998</v>
      </c>
      <c r="AT235">
        <v>68.91087521</v>
      </c>
      <c r="AU235">
        <v>67.13584745</v>
      </c>
      <c r="AV235">
        <v>65.348076550000002</v>
      </c>
      <c r="AW235">
        <v>63.568052029999997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0.68484537109999999</v>
      </c>
      <c r="V236">
        <v>0.84376257369999996</v>
      </c>
      <c r="W236">
        <v>0.78254993689999996</v>
      </c>
      <c r="X236">
        <v>0.70826340369999996</v>
      </c>
      <c r="Y236">
        <v>0.69933958669999996</v>
      </c>
      <c r="Z236">
        <v>0.69069411120000002</v>
      </c>
      <c r="AA236">
        <v>0.68320853179999996</v>
      </c>
      <c r="AB236">
        <v>0.67577172829999999</v>
      </c>
      <c r="AC236">
        <v>0.66941970319999999</v>
      </c>
      <c r="AD236">
        <v>0.66828762340000003</v>
      </c>
      <c r="AE236">
        <v>0.66817931139999998</v>
      </c>
      <c r="AF236">
        <v>0.67589136770000002</v>
      </c>
      <c r="AG236">
        <v>0.68008991429999999</v>
      </c>
      <c r="AH236">
        <v>0.68463114459999996</v>
      </c>
      <c r="AI236">
        <v>0.67539564210000003</v>
      </c>
      <c r="AJ236">
        <v>0.66640992600000004</v>
      </c>
      <c r="AK236">
        <v>0.657613432</v>
      </c>
      <c r="AL236">
        <v>0.64887699210000005</v>
      </c>
      <c r="AM236">
        <v>0.64022907510000004</v>
      </c>
      <c r="AN236">
        <v>0.64830970809999999</v>
      </c>
      <c r="AO236">
        <v>0.65613670710000005</v>
      </c>
      <c r="AP236">
        <v>0.66369101819999998</v>
      </c>
      <c r="AQ236" s="39">
        <v>0.6710067824</v>
      </c>
      <c r="AR236" s="39">
        <v>0.67804536920000003</v>
      </c>
      <c r="AS236" s="39">
        <v>0.6830951099</v>
      </c>
      <c r="AT236" s="39">
        <v>0.68801443600000001</v>
      </c>
      <c r="AU236" s="39">
        <v>0.69284640630000005</v>
      </c>
      <c r="AV236" s="39">
        <v>0.69764603349999998</v>
      </c>
      <c r="AW236" s="39">
        <v>0.70263564970000003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2.8625125809999998</v>
      </c>
      <c r="V237">
        <v>1.6375552950000001</v>
      </c>
      <c r="W237">
        <v>1.6707735420000001</v>
      </c>
      <c r="X237">
        <v>1.699725463</v>
      </c>
      <c r="Y237">
        <v>1.67705123</v>
      </c>
      <c r="Z237">
        <v>1.6551609709999999</v>
      </c>
      <c r="AA237">
        <v>1.6361634350000001</v>
      </c>
      <c r="AB237">
        <v>1.618002355</v>
      </c>
      <c r="AC237">
        <v>1.6024445190000001</v>
      </c>
      <c r="AD237">
        <v>1.5723520010000001</v>
      </c>
      <c r="AE237">
        <v>1.5455305370000001</v>
      </c>
      <c r="AF237">
        <v>1.546502397</v>
      </c>
      <c r="AG237">
        <v>1.5333316189999999</v>
      </c>
      <c r="AH237">
        <v>1.5214023729999999</v>
      </c>
      <c r="AI237">
        <v>1.512769705</v>
      </c>
      <c r="AJ237">
        <v>1.504276977</v>
      </c>
      <c r="AK237">
        <v>1.495799925</v>
      </c>
      <c r="AL237">
        <v>1.4881664509999999</v>
      </c>
      <c r="AM237">
        <v>1.4803405650000001</v>
      </c>
      <c r="AN237">
        <v>1.477481831</v>
      </c>
      <c r="AO237">
        <v>1.4741345859999999</v>
      </c>
      <c r="AP237">
        <v>1.4702709970000001</v>
      </c>
      <c r="AQ237">
        <v>1.465981016</v>
      </c>
      <c r="AR237">
        <v>1.461192915</v>
      </c>
      <c r="AS237">
        <v>2.0022684719999999</v>
      </c>
      <c r="AT237">
        <v>2.5401937499999998</v>
      </c>
      <c r="AU237">
        <v>3.0747940370000002</v>
      </c>
      <c r="AV237">
        <v>3.606094777</v>
      </c>
      <c r="AW237">
        <v>4.1352721729999997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0.54077846709999999</v>
      </c>
      <c r="V238">
        <v>0.3899350305</v>
      </c>
      <c r="W238">
        <v>0.33043158509999998</v>
      </c>
      <c r="X238">
        <v>0.26001094229999999</v>
      </c>
      <c r="Y238">
        <v>0.25867450980000001</v>
      </c>
      <c r="Z238">
        <v>0.25743081270000001</v>
      </c>
      <c r="AA238">
        <v>0.25661306900000003</v>
      </c>
      <c r="AB238">
        <v>0.25571598699999998</v>
      </c>
      <c r="AC238">
        <v>0.25522080899999999</v>
      </c>
      <c r="AD238">
        <v>0.25141586970000002</v>
      </c>
      <c r="AE238">
        <v>0.24813308240000001</v>
      </c>
      <c r="AF238">
        <v>0.24822915100000001</v>
      </c>
      <c r="AG238">
        <v>0.24672182710000001</v>
      </c>
      <c r="AH238">
        <v>0.24541918460000001</v>
      </c>
      <c r="AI238">
        <v>0.2447057279</v>
      </c>
      <c r="AJ238">
        <v>0.2440204537</v>
      </c>
      <c r="AK238">
        <v>0.24334348610000001</v>
      </c>
      <c r="AL238">
        <v>0.24276375040000001</v>
      </c>
      <c r="AM238">
        <v>0.2421582112</v>
      </c>
      <c r="AN238">
        <v>0.24242259290000001</v>
      </c>
      <c r="AO238">
        <v>0.24261543569999999</v>
      </c>
      <c r="AP238">
        <v>0.24273159999999999</v>
      </c>
      <c r="AQ238">
        <v>0.242785377</v>
      </c>
      <c r="AR238">
        <v>0.2427643669</v>
      </c>
      <c r="AS238">
        <v>0.24368487829999999</v>
      </c>
      <c r="AT238">
        <v>0.24455579559999999</v>
      </c>
      <c r="AU238">
        <v>0.2453929134</v>
      </c>
      <c r="AV238">
        <v>0.2462160169</v>
      </c>
      <c r="AW238">
        <v>0.24710345240000001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3.847046862</v>
      </c>
      <c r="V239">
        <v>3.9573733419999999</v>
      </c>
      <c r="W239">
        <v>4.5064615940000001</v>
      </c>
      <c r="X239">
        <v>5.0887738300000001</v>
      </c>
      <c r="Y239">
        <v>5.4049589420000004</v>
      </c>
      <c r="Z239">
        <v>5.7205455049999996</v>
      </c>
      <c r="AA239">
        <v>6.0437519340000003</v>
      </c>
      <c r="AB239">
        <v>6.256817399</v>
      </c>
      <c r="AC239">
        <v>6.4786740959999998</v>
      </c>
      <c r="AD239">
        <v>6.7751174650000001</v>
      </c>
      <c r="AE239">
        <v>7.0771744959999996</v>
      </c>
      <c r="AF239">
        <v>7.384692415</v>
      </c>
      <c r="AG239">
        <v>7.7095207229999998</v>
      </c>
      <c r="AH239">
        <v>8.0357975249999996</v>
      </c>
      <c r="AI239">
        <v>8.3833003680000004</v>
      </c>
      <c r="AJ239">
        <v>8.7288951749999999</v>
      </c>
      <c r="AK239">
        <v>9.0721080470000004</v>
      </c>
      <c r="AL239">
        <v>9.4263378469999903</v>
      </c>
      <c r="AM239">
        <v>9.7770758509999904</v>
      </c>
      <c r="AN239">
        <v>10.16063179</v>
      </c>
      <c r="AO239">
        <v>10.54122849</v>
      </c>
      <c r="AP239">
        <v>10.91837269</v>
      </c>
      <c r="AQ239">
        <v>11.292444039999999</v>
      </c>
      <c r="AR239">
        <v>11.66262781</v>
      </c>
      <c r="AS239">
        <v>12.059670880000001</v>
      </c>
      <c r="AT239">
        <v>12.456602650000001</v>
      </c>
      <c r="AU239">
        <v>12.854041710000001</v>
      </c>
      <c r="AV239">
        <v>13.252913149999999</v>
      </c>
      <c r="AW239">
        <v>13.65749331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1.6516531699999999</v>
      </c>
      <c r="U240">
        <v>1.695413281</v>
      </c>
      <c r="V240">
        <v>1.744034726</v>
      </c>
      <c r="W240">
        <v>1.906691581</v>
      </c>
      <c r="X240">
        <v>2.077441898</v>
      </c>
      <c r="Y240">
        <v>2.2205257949999999</v>
      </c>
      <c r="Z240">
        <v>2.3632644159999998</v>
      </c>
      <c r="AA240">
        <v>2.5090822770000001</v>
      </c>
      <c r="AB240">
        <v>2.6564619409999999</v>
      </c>
      <c r="AC240">
        <v>2.807321467</v>
      </c>
      <c r="AD240">
        <v>3.1295611860000001</v>
      </c>
      <c r="AE240">
        <v>3.449679138</v>
      </c>
      <c r="AF240">
        <v>3.7687288809999999</v>
      </c>
      <c r="AG240">
        <v>4.1016922769999997</v>
      </c>
      <c r="AH240">
        <v>4.4327925959999996</v>
      </c>
      <c r="AI240">
        <v>4.780479036</v>
      </c>
      <c r="AJ240">
        <v>5.1255338320000003</v>
      </c>
      <c r="AK240">
        <v>5.4677755460000004</v>
      </c>
      <c r="AL240">
        <v>5.8210872660000001</v>
      </c>
      <c r="AM240">
        <v>6.1709978669999996</v>
      </c>
      <c r="AN240">
        <v>6.5470239179999998</v>
      </c>
      <c r="AO240">
        <v>6.9209502230000002</v>
      </c>
      <c r="AP240">
        <v>7.2923634440000002</v>
      </c>
      <c r="AQ240">
        <v>7.6614331680000003</v>
      </c>
      <c r="AR240">
        <v>8.0275335709999904</v>
      </c>
      <c r="AS240">
        <v>8.2524921740000003</v>
      </c>
      <c r="AT240">
        <v>8.4770763500000008</v>
      </c>
      <c r="AU240">
        <v>8.7017312170000007</v>
      </c>
      <c r="AV240">
        <v>8.9270971100000001</v>
      </c>
      <c r="AW240">
        <v>9.1560474379999999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5.0456902250000004</v>
      </c>
      <c r="V241">
        <v>5.1870076230000004</v>
      </c>
      <c r="W241">
        <v>5.2233264300000002</v>
      </c>
      <c r="X241">
        <v>5.2460828350000002</v>
      </c>
      <c r="Y241">
        <v>5.2061401050000002</v>
      </c>
      <c r="Z241">
        <v>5.1682357779999997</v>
      </c>
      <c r="AA241">
        <v>5.1390282259999998</v>
      </c>
      <c r="AB241">
        <v>5.1181500040000003</v>
      </c>
      <c r="AC241">
        <v>5.1053319830000001</v>
      </c>
      <c r="AD241">
        <v>5.0723863260000002</v>
      </c>
      <c r="AE241">
        <v>5.0498505150000002</v>
      </c>
      <c r="AF241">
        <v>5.0496658050000001</v>
      </c>
      <c r="AG241">
        <v>5.0461879209999996</v>
      </c>
      <c r="AH241">
        <v>5.0470447109999999</v>
      </c>
      <c r="AI241">
        <v>5.0556147500000002</v>
      </c>
      <c r="AJ241">
        <v>5.0649740239999996</v>
      </c>
      <c r="AK241">
        <v>5.074719322</v>
      </c>
      <c r="AL241">
        <v>5.085278228</v>
      </c>
      <c r="AM241">
        <v>5.0954993259999997</v>
      </c>
      <c r="AN241">
        <v>5.1167487549999997</v>
      </c>
      <c r="AO241">
        <v>5.1366829330000003</v>
      </c>
      <c r="AP241">
        <v>5.1551811110000001</v>
      </c>
      <c r="AQ241">
        <v>5.1725348899999997</v>
      </c>
      <c r="AR241">
        <v>5.1884690100000004</v>
      </c>
      <c r="AS241">
        <v>5.212340266</v>
      </c>
      <c r="AT241">
        <v>5.2351998909999997</v>
      </c>
      <c r="AU241">
        <v>5.2573839820000003</v>
      </c>
      <c r="AV241">
        <v>5.279315274</v>
      </c>
      <c r="AW241">
        <v>5.3026745679999996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3.686711598</v>
      </c>
      <c r="V242">
        <v>4.0848718970000002</v>
      </c>
      <c r="W242">
        <v>4.2224089290000002</v>
      </c>
      <c r="X242">
        <v>4.3589341529999999</v>
      </c>
      <c r="Y242">
        <v>4.2966249169999999</v>
      </c>
      <c r="Z242">
        <v>4.2198055439999997</v>
      </c>
      <c r="AA242">
        <v>4.1339577170000004</v>
      </c>
      <c r="AB242">
        <v>4.0796986899999998</v>
      </c>
      <c r="AC242">
        <v>4.0184221930000001</v>
      </c>
      <c r="AD242">
        <v>3.9091417530000001</v>
      </c>
      <c r="AE242">
        <v>3.8055624940000001</v>
      </c>
      <c r="AF242">
        <v>3.8354302740000001</v>
      </c>
      <c r="AG242">
        <v>3.7927206670000002</v>
      </c>
      <c r="AH242">
        <v>3.7512956630000001</v>
      </c>
      <c r="AI242">
        <v>3.8095158900000001</v>
      </c>
      <c r="AJ242">
        <v>3.8476694280000001</v>
      </c>
      <c r="AK242">
        <v>3.8657719039999998</v>
      </c>
      <c r="AL242">
        <v>3.91744242</v>
      </c>
      <c r="AM242">
        <v>3.9526961549999999</v>
      </c>
      <c r="AN242">
        <v>3.952582944</v>
      </c>
      <c r="AO242">
        <v>3.9499932250000001</v>
      </c>
      <c r="AP242">
        <v>3.9448504619999998</v>
      </c>
      <c r="AQ242">
        <v>3.9373957599999998</v>
      </c>
      <c r="AR242">
        <v>3.9274381310000002</v>
      </c>
      <c r="AS242">
        <v>3.946020088</v>
      </c>
      <c r="AT242">
        <v>3.9625051930000001</v>
      </c>
      <c r="AU242">
        <v>3.9771355759999998</v>
      </c>
      <c r="AV242">
        <v>3.9902195310000002</v>
      </c>
      <c r="AW242">
        <v>4.0030145680000002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96.970810749999998</v>
      </c>
      <c r="V243">
        <v>95.020706450000006</v>
      </c>
      <c r="W243">
        <v>101.9695857</v>
      </c>
      <c r="X243">
        <v>109.2145439</v>
      </c>
      <c r="Y243">
        <v>108.68605789999999</v>
      </c>
      <c r="Z243">
        <v>108.1948295</v>
      </c>
      <c r="AA243">
        <v>107.880994</v>
      </c>
      <c r="AB243">
        <v>107.5387267</v>
      </c>
      <c r="AC243">
        <v>107.36489349999999</v>
      </c>
      <c r="AD243">
        <v>103.68392230000001</v>
      </c>
      <c r="AE243">
        <v>100.3199324</v>
      </c>
      <c r="AF243">
        <v>98.354904980000001</v>
      </c>
      <c r="AG243">
        <v>95.725486399999994</v>
      </c>
      <c r="AH243">
        <v>93.238790969999997</v>
      </c>
      <c r="AI243">
        <v>90.94276576</v>
      </c>
      <c r="AJ243">
        <v>88.700210600000005</v>
      </c>
      <c r="AK243">
        <v>86.502216750000002</v>
      </c>
      <c r="AL243">
        <v>84.300982140000002</v>
      </c>
      <c r="AM243">
        <v>82.128706190000003</v>
      </c>
      <c r="AN243">
        <v>80.187405580000004</v>
      </c>
      <c r="AO243">
        <v>78.242437609999996</v>
      </c>
      <c r="AP243">
        <v>76.293554450000002</v>
      </c>
      <c r="AQ243">
        <v>74.346593189999894</v>
      </c>
      <c r="AR243">
        <v>72.39894065</v>
      </c>
      <c r="AS243">
        <v>70.667085569999998</v>
      </c>
      <c r="AT243">
        <v>68.91087521</v>
      </c>
      <c r="AU243">
        <v>67.13584745</v>
      </c>
      <c r="AV243">
        <v>65.348076550000002</v>
      </c>
      <c r="AW243">
        <v>63.568052029999997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0.68484537109999999</v>
      </c>
      <c r="V244">
        <v>0.84376257369999996</v>
      </c>
      <c r="W244">
        <v>0.78254993689999996</v>
      </c>
      <c r="X244">
        <v>0.70826340369999996</v>
      </c>
      <c r="Y244">
        <v>0.69933958669999996</v>
      </c>
      <c r="Z244">
        <v>0.69069411120000002</v>
      </c>
      <c r="AA244">
        <v>0.68320853179999996</v>
      </c>
      <c r="AB244">
        <v>0.67577172829999999</v>
      </c>
      <c r="AC244">
        <v>0.66941970319999999</v>
      </c>
      <c r="AD244">
        <v>0.66828762340000003</v>
      </c>
      <c r="AE244">
        <v>0.66817931139999998</v>
      </c>
      <c r="AF244">
        <v>0.67589136770000002</v>
      </c>
      <c r="AG244">
        <v>0.68008991429999999</v>
      </c>
      <c r="AH244">
        <v>0.68463114459999996</v>
      </c>
      <c r="AI244">
        <v>0.67539564210000003</v>
      </c>
      <c r="AJ244">
        <v>0.66640992600000004</v>
      </c>
      <c r="AK244">
        <v>0.657613432</v>
      </c>
      <c r="AL244">
        <v>0.64887699210000005</v>
      </c>
      <c r="AM244">
        <v>0.64022907510000004</v>
      </c>
      <c r="AN244">
        <v>0.64830970809999999</v>
      </c>
      <c r="AO244">
        <v>0.65613670710000005</v>
      </c>
      <c r="AP244">
        <v>0.66369101819999998</v>
      </c>
      <c r="AQ244" s="39">
        <v>0.6710067824</v>
      </c>
      <c r="AR244" s="39">
        <v>0.67804536920000003</v>
      </c>
      <c r="AS244" s="39">
        <v>0.6830951099</v>
      </c>
      <c r="AT244" s="39">
        <v>0.68801443600000001</v>
      </c>
      <c r="AU244" s="39">
        <v>0.69284640630000005</v>
      </c>
      <c r="AV244" s="39">
        <v>0.69764603349999998</v>
      </c>
      <c r="AW244" s="39">
        <v>0.70263564970000003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2.8625125809999998</v>
      </c>
      <c r="V245">
        <v>1.6375552950000001</v>
      </c>
      <c r="W245">
        <v>1.6707735420000001</v>
      </c>
      <c r="X245">
        <v>1.699725463</v>
      </c>
      <c r="Y245">
        <v>1.67705123</v>
      </c>
      <c r="Z245">
        <v>1.6551609709999999</v>
      </c>
      <c r="AA245">
        <v>1.6361634350000001</v>
      </c>
      <c r="AB245">
        <v>1.618002355</v>
      </c>
      <c r="AC245">
        <v>1.6024445190000001</v>
      </c>
      <c r="AD245">
        <v>1.5723520010000001</v>
      </c>
      <c r="AE245">
        <v>1.5455305370000001</v>
      </c>
      <c r="AF245">
        <v>1.546502397</v>
      </c>
      <c r="AG245">
        <v>1.5333316189999999</v>
      </c>
      <c r="AH245">
        <v>1.5214023729999999</v>
      </c>
      <c r="AI245">
        <v>1.512769705</v>
      </c>
      <c r="AJ245">
        <v>1.504276977</v>
      </c>
      <c r="AK245">
        <v>1.495799925</v>
      </c>
      <c r="AL245">
        <v>1.4881664509999999</v>
      </c>
      <c r="AM245">
        <v>1.4803405650000001</v>
      </c>
      <c r="AN245">
        <v>1.477481831</v>
      </c>
      <c r="AO245">
        <v>1.4741345859999999</v>
      </c>
      <c r="AP245">
        <v>1.4702709970000001</v>
      </c>
      <c r="AQ245">
        <v>1.465981016</v>
      </c>
      <c r="AR245">
        <v>1.461192915</v>
      </c>
      <c r="AS245">
        <v>2.0022684719999999</v>
      </c>
      <c r="AT245">
        <v>2.5401937499999998</v>
      </c>
      <c r="AU245">
        <v>3.0747940370000002</v>
      </c>
      <c r="AV245">
        <v>3.606094777</v>
      </c>
      <c r="AW245">
        <v>4.1352721729999997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0.54077846709999999</v>
      </c>
      <c r="V246">
        <v>0.3899350305</v>
      </c>
      <c r="W246">
        <v>0.33043158509999998</v>
      </c>
      <c r="X246">
        <v>0.26001094229999999</v>
      </c>
      <c r="Y246">
        <v>0.25867450980000001</v>
      </c>
      <c r="Z246">
        <v>0.25743081270000001</v>
      </c>
      <c r="AA246">
        <v>0.25661306900000003</v>
      </c>
      <c r="AB246">
        <v>0.25571598699999998</v>
      </c>
      <c r="AC246">
        <v>0.25522080899999999</v>
      </c>
      <c r="AD246">
        <v>0.25141586970000002</v>
      </c>
      <c r="AE246">
        <v>0.24813308240000001</v>
      </c>
      <c r="AF246">
        <v>0.24822915100000001</v>
      </c>
      <c r="AG246">
        <v>0.24672182710000001</v>
      </c>
      <c r="AH246">
        <v>0.24541918460000001</v>
      </c>
      <c r="AI246">
        <v>0.2447057279</v>
      </c>
      <c r="AJ246">
        <v>0.2440204537</v>
      </c>
      <c r="AK246">
        <v>0.24334348610000001</v>
      </c>
      <c r="AL246">
        <v>0.24276375040000001</v>
      </c>
      <c r="AM246">
        <v>0.2421582112</v>
      </c>
      <c r="AN246">
        <v>0.24242259290000001</v>
      </c>
      <c r="AO246">
        <v>0.24261543569999999</v>
      </c>
      <c r="AP246">
        <v>0.24273159999999999</v>
      </c>
      <c r="AQ246">
        <v>0.242785377</v>
      </c>
      <c r="AR246">
        <v>0.2427643669</v>
      </c>
      <c r="AS246">
        <v>0.24368487829999999</v>
      </c>
      <c r="AT246">
        <v>0.24455579559999999</v>
      </c>
      <c r="AU246">
        <v>0.2453929134</v>
      </c>
      <c r="AV246">
        <v>0.2462160169</v>
      </c>
      <c r="AW246">
        <v>0.24710345240000001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3.847046862</v>
      </c>
      <c r="V247">
        <v>3.9573733419999999</v>
      </c>
      <c r="W247">
        <v>4.5064615940000001</v>
      </c>
      <c r="X247">
        <v>5.0887738300000001</v>
      </c>
      <c r="Y247">
        <v>5.4049589420000004</v>
      </c>
      <c r="Z247">
        <v>5.7205455049999996</v>
      </c>
      <c r="AA247">
        <v>6.0437519340000003</v>
      </c>
      <c r="AB247">
        <v>6.256817399</v>
      </c>
      <c r="AC247">
        <v>6.4786740959999998</v>
      </c>
      <c r="AD247">
        <v>6.7751174650000001</v>
      </c>
      <c r="AE247">
        <v>7.0771744959999996</v>
      </c>
      <c r="AF247">
        <v>7.384692415</v>
      </c>
      <c r="AG247">
        <v>7.7095207229999998</v>
      </c>
      <c r="AH247">
        <v>8.0357975249999996</v>
      </c>
      <c r="AI247">
        <v>8.3833003680000004</v>
      </c>
      <c r="AJ247">
        <v>8.7288951749999999</v>
      </c>
      <c r="AK247">
        <v>9.0721080470000004</v>
      </c>
      <c r="AL247">
        <v>9.4263378469999903</v>
      </c>
      <c r="AM247">
        <v>9.7770758509999904</v>
      </c>
      <c r="AN247">
        <v>10.16063179</v>
      </c>
      <c r="AO247">
        <v>10.54122849</v>
      </c>
      <c r="AP247">
        <v>10.91837269</v>
      </c>
      <c r="AQ247">
        <v>11.292444039999999</v>
      </c>
      <c r="AR247">
        <v>11.66262781</v>
      </c>
      <c r="AS247">
        <v>12.059670880000001</v>
      </c>
      <c r="AT247">
        <v>12.456602650000001</v>
      </c>
      <c r="AU247">
        <v>12.854041710000001</v>
      </c>
      <c r="AV247">
        <v>13.252913149999999</v>
      </c>
      <c r="AW247">
        <v>13.65749331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1.6516531699999999</v>
      </c>
      <c r="U248">
        <v>1.695413281</v>
      </c>
      <c r="V248">
        <v>1.744034726</v>
      </c>
      <c r="W248">
        <v>1.906691581</v>
      </c>
      <c r="X248">
        <v>2.077441898</v>
      </c>
      <c r="Y248">
        <v>2.2205257949999999</v>
      </c>
      <c r="Z248">
        <v>2.3632644159999998</v>
      </c>
      <c r="AA248">
        <v>2.5090822770000001</v>
      </c>
      <c r="AB248">
        <v>2.6564619409999999</v>
      </c>
      <c r="AC248">
        <v>2.807321467</v>
      </c>
      <c r="AD248">
        <v>3.1295611860000001</v>
      </c>
      <c r="AE248">
        <v>3.449679138</v>
      </c>
      <c r="AF248">
        <v>3.7687288809999999</v>
      </c>
      <c r="AG248">
        <v>4.1016922769999997</v>
      </c>
      <c r="AH248">
        <v>4.4327925959999996</v>
      </c>
      <c r="AI248">
        <v>4.780479036</v>
      </c>
      <c r="AJ248">
        <v>5.1255338320000003</v>
      </c>
      <c r="AK248">
        <v>5.4677755460000004</v>
      </c>
      <c r="AL248">
        <v>5.8210872660000001</v>
      </c>
      <c r="AM248">
        <v>6.1709978669999996</v>
      </c>
      <c r="AN248">
        <v>6.5470239179999998</v>
      </c>
      <c r="AO248">
        <v>6.9209502230000002</v>
      </c>
      <c r="AP248">
        <v>7.2923634440000002</v>
      </c>
      <c r="AQ248">
        <v>7.6614331680000003</v>
      </c>
      <c r="AR248">
        <v>8.0275335709999904</v>
      </c>
      <c r="AS248">
        <v>8.2524921740000003</v>
      </c>
      <c r="AT248">
        <v>8.4770763500000008</v>
      </c>
      <c r="AU248">
        <v>8.7017312170000007</v>
      </c>
      <c r="AV248">
        <v>8.9270971100000001</v>
      </c>
      <c r="AW248">
        <v>9.1560474379999999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5.0456902250000004</v>
      </c>
      <c r="V249">
        <v>5.1870076230000004</v>
      </c>
      <c r="W249">
        <v>5.2233264300000002</v>
      </c>
      <c r="X249">
        <v>5.2460828350000002</v>
      </c>
      <c r="Y249">
        <v>5.2061401050000002</v>
      </c>
      <c r="Z249">
        <v>5.1682357779999997</v>
      </c>
      <c r="AA249">
        <v>5.1390282259999998</v>
      </c>
      <c r="AB249">
        <v>5.1181500040000003</v>
      </c>
      <c r="AC249">
        <v>5.1053319830000001</v>
      </c>
      <c r="AD249">
        <v>5.0723863260000002</v>
      </c>
      <c r="AE249">
        <v>5.0498505150000002</v>
      </c>
      <c r="AF249">
        <v>5.0496658050000001</v>
      </c>
      <c r="AG249">
        <v>5.0461879209999996</v>
      </c>
      <c r="AH249">
        <v>5.0470447109999999</v>
      </c>
      <c r="AI249">
        <v>5.0556147500000002</v>
      </c>
      <c r="AJ249">
        <v>5.0649740239999996</v>
      </c>
      <c r="AK249">
        <v>5.074719322</v>
      </c>
      <c r="AL249">
        <v>5.085278228</v>
      </c>
      <c r="AM249">
        <v>5.0954993259999997</v>
      </c>
      <c r="AN249">
        <v>5.1167487549999997</v>
      </c>
      <c r="AO249">
        <v>5.1366829330000003</v>
      </c>
      <c r="AP249">
        <v>5.1551811110000001</v>
      </c>
      <c r="AQ249">
        <v>5.1725348899999997</v>
      </c>
      <c r="AR249">
        <v>5.1884690100000004</v>
      </c>
      <c r="AS249">
        <v>5.212340266</v>
      </c>
      <c r="AT249">
        <v>5.2351998909999997</v>
      </c>
      <c r="AU249">
        <v>5.2573839820000003</v>
      </c>
      <c r="AV249">
        <v>5.279315274</v>
      </c>
      <c r="AW249">
        <v>5.3026745679999996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3.686711598</v>
      </c>
      <c r="V250">
        <v>4.0848718970000002</v>
      </c>
      <c r="W250">
        <v>4.2224089290000002</v>
      </c>
      <c r="X250">
        <v>4.3589341529999999</v>
      </c>
      <c r="Y250">
        <v>4.2966249169999999</v>
      </c>
      <c r="Z250">
        <v>4.2198055439999997</v>
      </c>
      <c r="AA250">
        <v>4.1339577170000004</v>
      </c>
      <c r="AB250">
        <v>4.0796986899999998</v>
      </c>
      <c r="AC250">
        <v>4.0184221930000001</v>
      </c>
      <c r="AD250">
        <v>3.9091417530000001</v>
      </c>
      <c r="AE250">
        <v>3.8055624940000001</v>
      </c>
      <c r="AF250">
        <v>3.8354302740000001</v>
      </c>
      <c r="AG250">
        <v>3.7927206670000002</v>
      </c>
      <c r="AH250">
        <v>3.7512956630000001</v>
      </c>
      <c r="AI250">
        <v>3.8095158900000001</v>
      </c>
      <c r="AJ250">
        <v>3.8476694280000001</v>
      </c>
      <c r="AK250">
        <v>3.8657719039999998</v>
      </c>
      <c r="AL250">
        <v>3.91744242</v>
      </c>
      <c r="AM250">
        <v>3.9526961549999999</v>
      </c>
      <c r="AN250">
        <v>3.952582944</v>
      </c>
      <c r="AO250">
        <v>3.9499932250000001</v>
      </c>
      <c r="AP250">
        <v>3.9448504619999998</v>
      </c>
      <c r="AQ250">
        <v>3.9373957599999998</v>
      </c>
      <c r="AR250">
        <v>3.9274381310000002</v>
      </c>
      <c r="AS250">
        <v>3.946020088</v>
      </c>
      <c r="AT250">
        <v>3.9625051930000001</v>
      </c>
      <c r="AU250">
        <v>3.9771355759999998</v>
      </c>
      <c r="AV250">
        <v>3.9902195310000002</v>
      </c>
      <c r="AW250">
        <v>4.0030145680000002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22.16392901</v>
      </c>
      <c r="V251">
        <v>21.631890899999998</v>
      </c>
      <c r="W251">
        <v>20.961475029999999</v>
      </c>
      <c r="X251">
        <v>20.24617331</v>
      </c>
      <c r="Y251">
        <v>19.63909288</v>
      </c>
      <c r="Z251">
        <v>19.170337870000001</v>
      </c>
      <c r="AA251">
        <v>18.80698224</v>
      </c>
      <c r="AB251">
        <v>18.50858332</v>
      </c>
      <c r="AC251">
        <v>18.255694470000002</v>
      </c>
      <c r="AD251">
        <v>18.090690380000002</v>
      </c>
      <c r="AE251">
        <v>17.929378740000001</v>
      </c>
      <c r="AF251">
        <v>17.77690608</v>
      </c>
      <c r="AG251">
        <v>17.627312570000001</v>
      </c>
      <c r="AH251">
        <v>17.489975350000002</v>
      </c>
      <c r="AI251">
        <v>17.46974384</v>
      </c>
      <c r="AJ251">
        <v>17.460327880000001</v>
      </c>
      <c r="AK251">
        <v>17.46174954</v>
      </c>
      <c r="AL251">
        <v>17.466049590000001</v>
      </c>
      <c r="AM251">
        <v>17.472949150000002</v>
      </c>
      <c r="AN251">
        <v>17.432960640000001</v>
      </c>
      <c r="AO251">
        <v>17.392613109999999</v>
      </c>
      <c r="AP251">
        <v>17.35109727</v>
      </c>
      <c r="AQ251">
        <v>17.311486460000001</v>
      </c>
      <c r="AR251">
        <v>17.268683630000002</v>
      </c>
      <c r="AS251">
        <v>17.22835984</v>
      </c>
      <c r="AT251">
        <v>17.187916130000001</v>
      </c>
      <c r="AU251">
        <v>17.146181940000002</v>
      </c>
      <c r="AV251">
        <v>17.104394670000001</v>
      </c>
      <c r="AW251">
        <v>17.076325350000001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6.5555524219999999</v>
      </c>
      <c r="U252">
        <v>6.6020603409999996</v>
      </c>
      <c r="V252">
        <v>6.6697389349999998</v>
      </c>
      <c r="W252">
        <v>6.544495908</v>
      </c>
      <c r="X252">
        <v>6.4026628250000002</v>
      </c>
      <c r="Y252">
        <v>6.3530350210000002</v>
      </c>
      <c r="Z252">
        <v>6.3435048639999998</v>
      </c>
      <c r="AA252">
        <v>6.3658785919999996</v>
      </c>
      <c r="AB252">
        <v>6.4105942149999997</v>
      </c>
      <c r="AC252">
        <v>6.4701174379999999</v>
      </c>
      <c r="AD252">
        <v>6.5562922190000004</v>
      </c>
      <c r="AE252">
        <v>6.6430646119999999</v>
      </c>
      <c r="AF252">
        <v>6.7320018360000002</v>
      </c>
      <c r="AG252">
        <v>6.8234286260000001</v>
      </c>
      <c r="AH252">
        <v>6.9191725650000002</v>
      </c>
      <c r="AI252">
        <v>6.9587675820000001</v>
      </c>
      <c r="AJ252">
        <v>7.002824027</v>
      </c>
      <c r="AK252">
        <v>7.0514409530000002</v>
      </c>
      <c r="AL252">
        <v>7.1017279889999996</v>
      </c>
      <c r="AM252">
        <v>7.1533593299999998</v>
      </c>
      <c r="AN252">
        <v>7.2118519890000004</v>
      </c>
      <c r="AO252">
        <v>7.2706774760000004</v>
      </c>
      <c r="AP252">
        <v>7.329497183</v>
      </c>
      <c r="AQ252">
        <v>7.3896155600000002</v>
      </c>
      <c r="AR252">
        <v>7.4488677550000002</v>
      </c>
      <c r="AS252">
        <v>7.4801200659999996</v>
      </c>
      <c r="AT252">
        <v>7.511898242</v>
      </c>
      <c r="AU252">
        <v>7.5437007649999996</v>
      </c>
      <c r="AV252">
        <v>7.5760792239999999</v>
      </c>
      <c r="AW252">
        <v>7.6151896490000004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0.33218150730000001</v>
      </c>
      <c r="U253">
        <v>0.30260336129999998</v>
      </c>
      <c r="V253">
        <v>0.2759068476</v>
      </c>
      <c r="W253">
        <v>0.34676143679999999</v>
      </c>
      <c r="X253">
        <v>0.41417483309999997</v>
      </c>
      <c r="Y253">
        <v>0.40564900549999999</v>
      </c>
      <c r="Z253">
        <v>0.39985279709999999</v>
      </c>
      <c r="AA253">
        <v>0.39617333020000001</v>
      </c>
      <c r="AB253">
        <v>0.39381378449999999</v>
      </c>
      <c r="AC253">
        <v>0.39239654740000002</v>
      </c>
      <c r="AD253">
        <v>0.40729548249999997</v>
      </c>
      <c r="AE253">
        <v>0.42218348849999998</v>
      </c>
      <c r="AF253">
        <v>0.43716705839999997</v>
      </c>
      <c r="AG253">
        <v>0.4523738792</v>
      </c>
      <c r="AH253">
        <v>0.46784098800000001</v>
      </c>
      <c r="AI253">
        <v>0.48765410450000002</v>
      </c>
      <c r="AJ253">
        <v>0.50783616080000005</v>
      </c>
      <c r="AK253">
        <v>0.52842638099999995</v>
      </c>
      <c r="AL253">
        <v>0.54959461180000002</v>
      </c>
      <c r="AM253">
        <v>0.57097075460000002</v>
      </c>
      <c r="AN253">
        <v>0.58993958560000004</v>
      </c>
      <c r="AO253">
        <v>0.60902754699999995</v>
      </c>
      <c r="AP253">
        <v>0.628206229</v>
      </c>
      <c r="AQ253">
        <v>0.64758859079999997</v>
      </c>
      <c r="AR253">
        <v>0.66698692049999997</v>
      </c>
      <c r="AS253">
        <v>0.68358995199999995</v>
      </c>
      <c r="AT253">
        <v>0.70040411709999995</v>
      </c>
      <c r="AU253">
        <v>0.71738547539999997</v>
      </c>
      <c r="AV253">
        <v>0.73458848300000001</v>
      </c>
      <c r="AW253">
        <v>0.75262562840000002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1.0028263159999999</v>
      </c>
      <c r="V254">
        <v>0.82534750999999995</v>
      </c>
      <c r="W254">
        <v>0.81722214609999999</v>
      </c>
      <c r="X254">
        <v>0.80673213570000002</v>
      </c>
      <c r="Y254">
        <v>0.78905234530000001</v>
      </c>
      <c r="Z254">
        <v>0.77671648419999995</v>
      </c>
      <c r="AA254">
        <v>0.76851406680000001</v>
      </c>
      <c r="AB254">
        <v>0.76274594870000001</v>
      </c>
      <c r="AC254">
        <v>0.75881212570000001</v>
      </c>
      <c r="AD254">
        <v>0.75330965130000005</v>
      </c>
      <c r="AE254">
        <v>0.74796021219999997</v>
      </c>
      <c r="AF254">
        <v>0.74395246770000001</v>
      </c>
      <c r="AG254">
        <v>0.7394795046</v>
      </c>
      <c r="AH254">
        <v>0.73551965419999998</v>
      </c>
      <c r="AI254">
        <v>0.73484721330000002</v>
      </c>
      <c r="AJ254">
        <v>0.73463166700000004</v>
      </c>
      <c r="AK254">
        <v>0.73487429289999995</v>
      </c>
      <c r="AL254">
        <v>0.73530193349999995</v>
      </c>
      <c r="AM254">
        <v>0.7358419303</v>
      </c>
      <c r="AN254">
        <v>0.73690323960000004</v>
      </c>
      <c r="AO254">
        <v>0.73796788700000004</v>
      </c>
      <c r="AP254">
        <v>0.73900153160000004</v>
      </c>
      <c r="AQ254">
        <v>0.74013530640000003</v>
      </c>
      <c r="AR254">
        <v>0.74115169970000006</v>
      </c>
      <c r="AS254">
        <v>0.7446413583</v>
      </c>
      <c r="AT254">
        <v>0.74818828000000004</v>
      </c>
      <c r="AU254">
        <v>0.75174259850000003</v>
      </c>
      <c r="AV254">
        <v>0.75535934360000001</v>
      </c>
      <c r="AW254">
        <v>0.75965272959999997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0.28440434520000002</v>
      </c>
      <c r="V255">
        <v>0.27009954159999999</v>
      </c>
      <c r="W255">
        <v>0.26874674320000003</v>
      </c>
      <c r="X255">
        <v>0.26658736020000001</v>
      </c>
      <c r="Y255">
        <v>0.26425200389999998</v>
      </c>
      <c r="Z255">
        <v>0.26359306319999998</v>
      </c>
      <c r="AA255">
        <v>0.26426518240000002</v>
      </c>
      <c r="AB255">
        <v>0.26576664059999999</v>
      </c>
      <c r="AC255">
        <v>0.26788423649999998</v>
      </c>
      <c r="AD255">
        <v>0.26652357560000001</v>
      </c>
      <c r="AE255">
        <v>0.26521169420000001</v>
      </c>
      <c r="AF255">
        <v>0.26400764850000003</v>
      </c>
      <c r="AG255">
        <v>0.26288745229999999</v>
      </c>
      <c r="AH255">
        <v>0.26194674499999998</v>
      </c>
      <c r="AI255">
        <v>0.26212364580000003</v>
      </c>
      <c r="AJ255">
        <v>0.26246425709999999</v>
      </c>
      <c r="AK255">
        <v>0.2629698191</v>
      </c>
      <c r="AL255">
        <v>0.26355946470000002</v>
      </c>
      <c r="AM255">
        <v>0.26419132449999999</v>
      </c>
      <c r="AN255">
        <v>0.26508107910000001</v>
      </c>
      <c r="AO255">
        <v>0.26597490169999999</v>
      </c>
      <c r="AP255">
        <v>0.26686040960000001</v>
      </c>
      <c r="AQ255">
        <v>0.26778499389999999</v>
      </c>
      <c r="AR255">
        <v>0.26867002649999999</v>
      </c>
      <c r="AS255">
        <v>0.27028151719999999</v>
      </c>
      <c r="AT255">
        <v>0.27191772980000001</v>
      </c>
      <c r="AU255">
        <v>0.27356060920000003</v>
      </c>
      <c r="AV255">
        <v>0.27523022809999997</v>
      </c>
      <c r="AW255">
        <v>0.27715077490000001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2.2230086619999998</v>
      </c>
      <c r="V256">
        <v>2.2547536949999998</v>
      </c>
      <c r="W256">
        <v>2.3056763459999998</v>
      </c>
      <c r="X256">
        <v>2.3476115480000002</v>
      </c>
      <c r="Y256">
        <v>2.4198736840000001</v>
      </c>
      <c r="Z256">
        <v>2.5045272939999998</v>
      </c>
      <c r="AA256">
        <v>2.5999778079999998</v>
      </c>
      <c r="AB256">
        <v>2.7084409730000001</v>
      </c>
      <c r="AC256">
        <v>2.8225875249999999</v>
      </c>
      <c r="AD256">
        <v>2.908002771</v>
      </c>
      <c r="AE256">
        <v>2.9934455020000001</v>
      </c>
      <c r="AF256">
        <v>3.0796560039999998</v>
      </c>
      <c r="AG256">
        <v>3.170758872</v>
      </c>
      <c r="AH256">
        <v>3.2637300360000001</v>
      </c>
      <c r="AI256">
        <v>3.3247259589999998</v>
      </c>
      <c r="AJ256">
        <v>3.387992465</v>
      </c>
      <c r="AK256">
        <v>3.4536566039999999</v>
      </c>
      <c r="AL256">
        <v>3.5225325399999998</v>
      </c>
      <c r="AM256">
        <v>3.5923394179999999</v>
      </c>
      <c r="AN256">
        <v>3.6620037120000002</v>
      </c>
      <c r="AO256">
        <v>3.7320959469999999</v>
      </c>
      <c r="AP256">
        <v>3.802442181</v>
      </c>
      <c r="AQ256">
        <v>3.8737224019999998</v>
      </c>
      <c r="AR256">
        <v>3.9448074169999998</v>
      </c>
      <c r="AS256">
        <v>4.051145494</v>
      </c>
      <c r="AT256">
        <v>4.158829044</v>
      </c>
      <c r="AU256">
        <v>4.267598757</v>
      </c>
      <c r="AV256">
        <v>4.3777796929999999</v>
      </c>
      <c r="AW256">
        <v>4.4930304699999999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22.16392901</v>
      </c>
      <c r="V257">
        <v>21.631890899999998</v>
      </c>
      <c r="W257">
        <v>20.961475029999999</v>
      </c>
      <c r="X257">
        <v>20.24617331</v>
      </c>
      <c r="Y257">
        <v>19.63909288</v>
      </c>
      <c r="Z257">
        <v>19.170337870000001</v>
      </c>
      <c r="AA257">
        <v>18.80698224</v>
      </c>
      <c r="AB257">
        <v>18.50858332</v>
      </c>
      <c r="AC257">
        <v>18.255694470000002</v>
      </c>
      <c r="AD257">
        <v>18.090690380000002</v>
      </c>
      <c r="AE257">
        <v>17.929378740000001</v>
      </c>
      <c r="AF257">
        <v>17.77690608</v>
      </c>
      <c r="AG257">
        <v>17.627312570000001</v>
      </c>
      <c r="AH257">
        <v>17.489975350000002</v>
      </c>
      <c r="AI257">
        <v>17.46974384</v>
      </c>
      <c r="AJ257">
        <v>17.460327880000001</v>
      </c>
      <c r="AK257">
        <v>17.46174954</v>
      </c>
      <c r="AL257">
        <v>17.466049590000001</v>
      </c>
      <c r="AM257">
        <v>17.472949150000002</v>
      </c>
      <c r="AN257">
        <v>17.432960640000001</v>
      </c>
      <c r="AO257">
        <v>17.392613109999999</v>
      </c>
      <c r="AP257">
        <v>17.35109727</v>
      </c>
      <c r="AQ257">
        <v>17.311486460000001</v>
      </c>
      <c r="AR257">
        <v>17.268683630000002</v>
      </c>
      <c r="AS257">
        <v>17.22835984</v>
      </c>
      <c r="AT257">
        <v>17.187916130000001</v>
      </c>
      <c r="AU257">
        <v>17.146181940000002</v>
      </c>
      <c r="AV257">
        <v>17.104394670000001</v>
      </c>
      <c r="AW257">
        <v>17.076325350000001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6.5555524219999999</v>
      </c>
      <c r="U258">
        <v>6.6020603409999996</v>
      </c>
      <c r="V258">
        <v>6.6697389349999998</v>
      </c>
      <c r="W258">
        <v>6.544495908</v>
      </c>
      <c r="X258">
        <v>6.4026628250000002</v>
      </c>
      <c r="Y258">
        <v>6.3530350210000002</v>
      </c>
      <c r="Z258">
        <v>6.3435048639999998</v>
      </c>
      <c r="AA258">
        <v>6.3658785919999996</v>
      </c>
      <c r="AB258">
        <v>6.4105942149999997</v>
      </c>
      <c r="AC258">
        <v>6.4701174379999999</v>
      </c>
      <c r="AD258">
        <v>6.5562922190000004</v>
      </c>
      <c r="AE258">
        <v>6.6430646119999999</v>
      </c>
      <c r="AF258">
        <v>6.7320018360000002</v>
      </c>
      <c r="AG258">
        <v>6.8234286260000001</v>
      </c>
      <c r="AH258">
        <v>6.9191725650000002</v>
      </c>
      <c r="AI258">
        <v>6.9587675820000001</v>
      </c>
      <c r="AJ258">
        <v>7.002824027</v>
      </c>
      <c r="AK258">
        <v>7.0514409530000002</v>
      </c>
      <c r="AL258">
        <v>7.1017279889999996</v>
      </c>
      <c r="AM258">
        <v>7.1533593299999998</v>
      </c>
      <c r="AN258">
        <v>7.2118519890000004</v>
      </c>
      <c r="AO258">
        <v>7.2706774760000004</v>
      </c>
      <c r="AP258">
        <v>7.329497183</v>
      </c>
      <c r="AQ258">
        <v>7.3896155600000002</v>
      </c>
      <c r="AR258">
        <v>7.4488677550000002</v>
      </c>
      <c r="AS258">
        <v>7.4801200659999996</v>
      </c>
      <c r="AT258">
        <v>7.511898242</v>
      </c>
      <c r="AU258">
        <v>7.5437007649999996</v>
      </c>
      <c r="AV258">
        <v>7.5760792239999999</v>
      </c>
      <c r="AW258">
        <v>7.6151896490000004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0.33218150730000001</v>
      </c>
      <c r="U259">
        <v>0.30260336129999998</v>
      </c>
      <c r="V259">
        <v>0.2759068476</v>
      </c>
      <c r="W259">
        <v>0.34676143679999999</v>
      </c>
      <c r="X259">
        <v>0.41417483309999997</v>
      </c>
      <c r="Y259">
        <v>0.40564900549999999</v>
      </c>
      <c r="Z259">
        <v>0.39985279709999999</v>
      </c>
      <c r="AA259">
        <v>0.39617333020000001</v>
      </c>
      <c r="AB259">
        <v>0.39381378449999999</v>
      </c>
      <c r="AC259">
        <v>0.39239654740000002</v>
      </c>
      <c r="AD259">
        <v>0.40729548249999997</v>
      </c>
      <c r="AE259">
        <v>0.42218348849999998</v>
      </c>
      <c r="AF259">
        <v>0.43716705839999997</v>
      </c>
      <c r="AG259">
        <v>0.4523738792</v>
      </c>
      <c r="AH259">
        <v>0.46784098800000001</v>
      </c>
      <c r="AI259">
        <v>0.48765410450000002</v>
      </c>
      <c r="AJ259">
        <v>0.50783616080000005</v>
      </c>
      <c r="AK259">
        <v>0.52842638099999995</v>
      </c>
      <c r="AL259">
        <v>0.54959461180000002</v>
      </c>
      <c r="AM259">
        <v>0.57097075460000002</v>
      </c>
      <c r="AN259">
        <v>0.58993958560000004</v>
      </c>
      <c r="AO259">
        <v>0.60902754699999995</v>
      </c>
      <c r="AP259">
        <v>0.628206229</v>
      </c>
      <c r="AQ259">
        <v>0.64758859079999997</v>
      </c>
      <c r="AR259">
        <v>0.66698692049999997</v>
      </c>
      <c r="AS259">
        <v>0.68358995199999995</v>
      </c>
      <c r="AT259">
        <v>0.70040411709999995</v>
      </c>
      <c r="AU259">
        <v>0.71738547539999997</v>
      </c>
      <c r="AV259">
        <v>0.73458848300000001</v>
      </c>
      <c r="AW259">
        <v>0.75262562840000002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1.0028263159999999</v>
      </c>
      <c r="V260">
        <v>0.82534750999999995</v>
      </c>
      <c r="W260">
        <v>0.81722214609999999</v>
      </c>
      <c r="X260">
        <v>0.80673213570000002</v>
      </c>
      <c r="Y260">
        <v>0.78905234530000001</v>
      </c>
      <c r="Z260">
        <v>0.77671648419999995</v>
      </c>
      <c r="AA260">
        <v>0.76851406680000001</v>
      </c>
      <c r="AB260">
        <v>0.76274594870000001</v>
      </c>
      <c r="AC260">
        <v>0.75881212570000001</v>
      </c>
      <c r="AD260">
        <v>0.75330965130000005</v>
      </c>
      <c r="AE260">
        <v>0.74796021219999997</v>
      </c>
      <c r="AF260">
        <v>0.74395246770000001</v>
      </c>
      <c r="AG260">
        <v>0.7394795046</v>
      </c>
      <c r="AH260">
        <v>0.73551965419999998</v>
      </c>
      <c r="AI260">
        <v>0.73484721330000002</v>
      </c>
      <c r="AJ260">
        <v>0.73463166700000004</v>
      </c>
      <c r="AK260">
        <v>0.73487429289999995</v>
      </c>
      <c r="AL260">
        <v>0.73530193349999995</v>
      </c>
      <c r="AM260">
        <v>0.7358419303</v>
      </c>
      <c r="AN260">
        <v>0.73690323960000004</v>
      </c>
      <c r="AO260">
        <v>0.73796788700000004</v>
      </c>
      <c r="AP260">
        <v>0.73900153160000004</v>
      </c>
      <c r="AQ260">
        <v>0.74013530640000003</v>
      </c>
      <c r="AR260">
        <v>0.74115169970000006</v>
      </c>
      <c r="AS260">
        <v>0.7446413583</v>
      </c>
      <c r="AT260">
        <v>0.74818828000000004</v>
      </c>
      <c r="AU260">
        <v>0.75174259850000003</v>
      </c>
      <c r="AV260">
        <v>0.75535934360000001</v>
      </c>
      <c r="AW260">
        <v>0.75965272959999997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0.28440434520000002</v>
      </c>
      <c r="V261">
        <v>0.27009954159999999</v>
      </c>
      <c r="W261">
        <v>0.26874674320000003</v>
      </c>
      <c r="X261">
        <v>0.26658736020000001</v>
      </c>
      <c r="Y261">
        <v>0.26425200389999998</v>
      </c>
      <c r="Z261">
        <v>0.26359306319999998</v>
      </c>
      <c r="AA261">
        <v>0.26426518240000002</v>
      </c>
      <c r="AB261">
        <v>0.26576664059999999</v>
      </c>
      <c r="AC261">
        <v>0.26788423649999998</v>
      </c>
      <c r="AD261">
        <v>0.26652357560000001</v>
      </c>
      <c r="AE261">
        <v>0.26521169420000001</v>
      </c>
      <c r="AF261">
        <v>0.26400764850000003</v>
      </c>
      <c r="AG261">
        <v>0.26288745229999999</v>
      </c>
      <c r="AH261">
        <v>0.26194674499999998</v>
      </c>
      <c r="AI261">
        <v>0.26212364580000003</v>
      </c>
      <c r="AJ261">
        <v>0.26246425709999999</v>
      </c>
      <c r="AK261">
        <v>0.2629698191</v>
      </c>
      <c r="AL261">
        <v>0.26355946470000002</v>
      </c>
      <c r="AM261">
        <v>0.26419132449999999</v>
      </c>
      <c r="AN261">
        <v>0.26508107910000001</v>
      </c>
      <c r="AO261">
        <v>0.26597490169999999</v>
      </c>
      <c r="AP261">
        <v>0.26686040960000001</v>
      </c>
      <c r="AQ261">
        <v>0.26778499389999999</v>
      </c>
      <c r="AR261">
        <v>0.26867002649999999</v>
      </c>
      <c r="AS261">
        <v>0.27028151719999999</v>
      </c>
      <c r="AT261">
        <v>0.27191772980000001</v>
      </c>
      <c r="AU261">
        <v>0.27356060920000003</v>
      </c>
      <c r="AV261">
        <v>0.27523022809999997</v>
      </c>
      <c r="AW261">
        <v>0.27715077490000001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2.2230086619999998</v>
      </c>
      <c r="V262">
        <v>2.2547536949999998</v>
      </c>
      <c r="W262">
        <v>2.3056763459999998</v>
      </c>
      <c r="X262">
        <v>2.3476115480000002</v>
      </c>
      <c r="Y262">
        <v>2.4198736840000001</v>
      </c>
      <c r="Z262">
        <v>2.5045272939999998</v>
      </c>
      <c r="AA262">
        <v>2.5999778079999998</v>
      </c>
      <c r="AB262">
        <v>2.7084409730000001</v>
      </c>
      <c r="AC262">
        <v>2.8225875249999999</v>
      </c>
      <c r="AD262">
        <v>2.908002771</v>
      </c>
      <c r="AE262">
        <v>2.9934455020000001</v>
      </c>
      <c r="AF262">
        <v>3.0796560039999998</v>
      </c>
      <c r="AG262">
        <v>3.170758872</v>
      </c>
      <c r="AH262">
        <v>3.2637300360000001</v>
      </c>
      <c r="AI262">
        <v>3.3247259589999998</v>
      </c>
      <c r="AJ262">
        <v>3.387992465</v>
      </c>
      <c r="AK262">
        <v>3.4536566039999999</v>
      </c>
      <c r="AL262">
        <v>3.5225325399999998</v>
      </c>
      <c r="AM262">
        <v>3.5923394179999999</v>
      </c>
      <c r="AN262">
        <v>3.6620037120000002</v>
      </c>
      <c r="AO262">
        <v>3.7320959469999999</v>
      </c>
      <c r="AP262">
        <v>3.802442181</v>
      </c>
      <c r="AQ262">
        <v>3.8737224019999998</v>
      </c>
      <c r="AR262">
        <v>3.9448074169999998</v>
      </c>
      <c r="AS262">
        <v>4.051145494</v>
      </c>
      <c r="AT262">
        <v>4.158829044</v>
      </c>
      <c r="AU262">
        <v>4.267598757</v>
      </c>
      <c r="AV262">
        <v>4.3777796929999999</v>
      </c>
      <c r="AW262">
        <v>4.4930304699999999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0.89595472480000005</v>
      </c>
      <c r="V263">
        <v>0.90144488609999995</v>
      </c>
      <c r="W263">
        <v>0.90540417309999999</v>
      </c>
      <c r="X263">
        <v>0.90802815699999995</v>
      </c>
      <c r="Y263">
        <v>0.91303485539999996</v>
      </c>
      <c r="Z263">
        <v>0.91983102299999997</v>
      </c>
      <c r="AA263">
        <v>0.9282891418</v>
      </c>
      <c r="AB263">
        <v>0.93802916479999998</v>
      </c>
      <c r="AC263">
        <v>0.94897758830000001</v>
      </c>
      <c r="AD263">
        <v>0.96127615830000002</v>
      </c>
      <c r="AE263">
        <v>0.9744411409</v>
      </c>
      <c r="AF263">
        <v>0.98848835869999996</v>
      </c>
      <c r="AG263">
        <v>1.003358762</v>
      </c>
      <c r="AH263">
        <v>1.019145441</v>
      </c>
      <c r="AI263">
        <v>1.035303031</v>
      </c>
      <c r="AJ263">
        <v>1.051970388</v>
      </c>
      <c r="AK263">
        <v>1.069356746</v>
      </c>
      <c r="AL263">
        <v>1.0872226309999999</v>
      </c>
      <c r="AM263" s="39">
        <v>1.1054952389999999</v>
      </c>
      <c r="AN263" s="39">
        <v>1.1234683270000001</v>
      </c>
      <c r="AO263" s="39">
        <v>1.1411400780000001</v>
      </c>
      <c r="AP263" s="39">
        <v>1.1586027590000001</v>
      </c>
      <c r="AQ263" s="39">
        <v>1.1760504389999999</v>
      </c>
      <c r="AR263" s="39">
        <v>1.193161702</v>
      </c>
      <c r="AS263" s="39">
        <v>1.210754135</v>
      </c>
      <c r="AT263" s="39">
        <v>1.2286313120000001</v>
      </c>
      <c r="AU263" s="39">
        <v>1.246612117</v>
      </c>
      <c r="AV263">
        <v>1.264690603</v>
      </c>
      <c r="AW263">
        <v>1.2834954810000001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1.961723289</v>
      </c>
      <c r="V264">
        <v>1.967408549</v>
      </c>
      <c r="W264">
        <v>1.969678603</v>
      </c>
      <c r="X264">
        <v>1.9686552239999999</v>
      </c>
      <c r="Y264">
        <v>1.980868362</v>
      </c>
      <c r="Z264">
        <v>2.0031128800000002</v>
      </c>
      <c r="AA264">
        <v>2.0326344829999998</v>
      </c>
      <c r="AB264">
        <v>2.0671286680000001</v>
      </c>
      <c r="AC264">
        <v>2.105036219</v>
      </c>
      <c r="AD264">
        <v>2.1452480390000002</v>
      </c>
      <c r="AE264">
        <v>2.187062106</v>
      </c>
      <c r="AF264">
        <v>2.230167083</v>
      </c>
      <c r="AG264">
        <v>2.2744217500000001</v>
      </c>
      <c r="AH264">
        <v>2.3197867350000001</v>
      </c>
      <c r="AI264">
        <v>2.365230564</v>
      </c>
      <c r="AJ264">
        <v>2.4111353969999998</v>
      </c>
      <c r="AK264">
        <v>2.4576623510000002</v>
      </c>
      <c r="AL264">
        <v>2.5049041650000001</v>
      </c>
      <c r="AM264">
        <v>2.552902145</v>
      </c>
      <c r="AN264">
        <v>2.60120095</v>
      </c>
      <c r="AO264">
        <v>2.6499254730000001</v>
      </c>
      <c r="AP264">
        <v>2.699120513</v>
      </c>
      <c r="AQ264">
        <v>2.7488471830000001</v>
      </c>
      <c r="AR264">
        <v>2.799070199</v>
      </c>
      <c r="AS264">
        <v>2.8494262350000001</v>
      </c>
      <c r="AT264">
        <v>2.9000422079999999</v>
      </c>
      <c r="AU264">
        <v>2.9510346479999998</v>
      </c>
      <c r="AV264">
        <v>3.0024950349999999</v>
      </c>
      <c r="AW264">
        <v>3.054584341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1.9993296549999999</v>
      </c>
      <c r="V266">
        <v>1.990854618</v>
      </c>
      <c r="W266">
        <v>1.9785194740000001</v>
      </c>
      <c r="X266">
        <v>1.9629488989999999</v>
      </c>
      <c r="Y266">
        <v>1.9618419119999999</v>
      </c>
      <c r="Z266">
        <v>1.972176723</v>
      </c>
      <c r="AA266">
        <v>1.990678105</v>
      </c>
      <c r="AB266">
        <v>2.01454508</v>
      </c>
      <c r="AC266">
        <v>2.041993443</v>
      </c>
      <c r="AD266">
        <v>2.0714669510000001</v>
      </c>
      <c r="AE266">
        <v>2.1024868159999999</v>
      </c>
      <c r="AF266">
        <v>2.134950044</v>
      </c>
      <c r="AG266">
        <v>2.1687868959999999</v>
      </c>
      <c r="AH266">
        <v>2.203988308</v>
      </c>
      <c r="AI266">
        <v>2.2408371809999998</v>
      </c>
      <c r="AJ266">
        <v>2.2790567319999999</v>
      </c>
      <c r="AK266">
        <v>2.3184399330000001</v>
      </c>
      <c r="AL266">
        <v>2.3588634279999998</v>
      </c>
      <c r="AM266">
        <v>2.4002555050000001</v>
      </c>
      <c r="AN266">
        <v>2.4423093370000002</v>
      </c>
      <c r="AO266">
        <v>2.4850450030000002</v>
      </c>
      <c r="AP266">
        <v>2.5283560710000001</v>
      </c>
      <c r="AQ266">
        <v>2.5721768900000002</v>
      </c>
      <c r="AR266">
        <v>2.6163776959999998</v>
      </c>
      <c r="AS266">
        <v>2.660657761</v>
      </c>
      <c r="AT266">
        <v>2.7049452</v>
      </c>
      <c r="AU266" s="39">
        <v>2.749287399</v>
      </c>
      <c r="AV266">
        <v>2.7937273130000002</v>
      </c>
      <c r="AW266">
        <v>2.8383426680000001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0.94719939590000002</v>
      </c>
      <c r="V267">
        <v>0.94437773359999999</v>
      </c>
      <c r="W267">
        <v>0.9426438721</v>
      </c>
      <c r="X267">
        <v>0.94090273670000002</v>
      </c>
      <c r="Y267">
        <v>0.94093346680000001</v>
      </c>
      <c r="Z267">
        <v>0.94096708259999995</v>
      </c>
      <c r="AA267">
        <v>0.94100236469999998</v>
      </c>
      <c r="AB267">
        <v>0.94102094810000003</v>
      </c>
      <c r="AC267">
        <v>0.94103920870000002</v>
      </c>
      <c r="AD267">
        <v>0.9411314636</v>
      </c>
      <c r="AE267">
        <v>0.94122811289999997</v>
      </c>
      <c r="AF267">
        <v>0.94132918980000002</v>
      </c>
      <c r="AG267">
        <v>0.94142672490000001</v>
      </c>
      <c r="AH267">
        <v>0.94152824530000001</v>
      </c>
      <c r="AI267">
        <v>0.9415541972</v>
      </c>
      <c r="AJ267">
        <v>0.94158063879999998</v>
      </c>
      <c r="AK267">
        <v>0.94160671569999999</v>
      </c>
      <c r="AL267">
        <v>0.94164269680000001</v>
      </c>
      <c r="AM267">
        <v>0.94167901350000005</v>
      </c>
      <c r="AN267">
        <v>0.94152417079999995</v>
      </c>
      <c r="AO267">
        <v>0.94136300679999996</v>
      </c>
      <c r="AP267">
        <v>0.94119467729999995</v>
      </c>
      <c r="AQ267">
        <v>0.9410178562</v>
      </c>
      <c r="AR267">
        <v>0.94083271800000001</v>
      </c>
      <c r="AS267">
        <v>0.94060378560000002</v>
      </c>
      <c r="AT267">
        <v>0.94036833040000001</v>
      </c>
      <c r="AU267">
        <v>0.94012634790000005</v>
      </c>
      <c r="AV267">
        <v>0.9398772608</v>
      </c>
      <c r="AW267">
        <v>0.9396179013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5.2800604100000002E-2</v>
      </c>
      <c r="V268">
        <v>5.5622266400000002E-2</v>
      </c>
      <c r="W268">
        <v>5.7356127899999998E-2</v>
      </c>
      <c r="X268">
        <v>5.9097263300000001E-2</v>
      </c>
      <c r="Y268">
        <v>5.90665332E-2</v>
      </c>
      <c r="Z268">
        <v>5.9032917400000003E-2</v>
      </c>
      <c r="AA268">
        <v>5.8997635299999997E-2</v>
      </c>
      <c r="AB268">
        <v>5.8979051900000003E-2</v>
      </c>
      <c r="AC268">
        <v>5.8960791300000003E-2</v>
      </c>
      <c r="AD268">
        <v>5.8868536399999997E-2</v>
      </c>
      <c r="AE268">
        <v>5.8771887100000003E-2</v>
      </c>
      <c r="AF268">
        <v>5.86708102E-2</v>
      </c>
      <c r="AG268">
        <v>5.8573275100000002E-2</v>
      </c>
      <c r="AH268">
        <v>5.8471754700000003E-2</v>
      </c>
      <c r="AI268">
        <v>5.8445802800000002E-2</v>
      </c>
      <c r="AJ268">
        <v>5.8419361199999999E-2</v>
      </c>
      <c r="AK268">
        <v>5.8393284300000001E-2</v>
      </c>
      <c r="AL268">
        <v>5.8357303200000002E-2</v>
      </c>
      <c r="AM268">
        <v>5.8320986499999998E-2</v>
      </c>
      <c r="AN268">
        <v>5.8475829200000003E-2</v>
      </c>
      <c r="AO268">
        <v>5.8636993200000001E-2</v>
      </c>
      <c r="AP268">
        <v>5.8805322700000003E-2</v>
      </c>
      <c r="AQ268">
        <v>5.8982143799999998E-2</v>
      </c>
      <c r="AR268">
        <v>5.9167282000000002E-2</v>
      </c>
      <c r="AS268">
        <v>5.9396214400000001E-2</v>
      </c>
      <c r="AT268">
        <v>5.9631669599999999E-2</v>
      </c>
      <c r="AU268">
        <v>5.9873652100000001E-2</v>
      </c>
      <c r="AV268">
        <v>6.0122739199999997E-2</v>
      </c>
      <c r="AW268">
        <v>6.0382098699999998E-2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0.69714619489999996</v>
      </c>
      <c r="V277">
        <v>0.6945724472</v>
      </c>
      <c r="W277">
        <v>0.68834682329999997</v>
      </c>
      <c r="X277">
        <v>0.68207471009999998</v>
      </c>
      <c r="Y277">
        <v>0.67608842140000003</v>
      </c>
      <c r="Z277">
        <v>0.67010209919999997</v>
      </c>
      <c r="AA277">
        <v>0.66410457899999997</v>
      </c>
      <c r="AB277">
        <v>0.65793462349999998</v>
      </c>
      <c r="AC277">
        <v>0.65175986789999996</v>
      </c>
      <c r="AD277">
        <v>0.64641139810000003</v>
      </c>
      <c r="AE277">
        <v>0.6411241808</v>
      </c>
      <c r="AF277">
        <v>0.63589112209999998</v>
      </c>
      <c r="AG277">
        <v>0.63057926750000004</v>
      </c>
      <c r="AH277">
        <v>0.62531395680000001</v>
      </c>
      <c r="AI277">
        <v>0.62311631339999995</v>
      </c>
      <c r="AJ277">
        <v>0.62093080300000003</v>
      </c>
      <c r="AK277">
        <v>0.61875383569999998</v>
      </c>
      <c r="AL277">
        <v>0.61653651060000003</v>
      </c>
      <c r="AM277">
        <v>0.61433737129999999</v>
      </c>
      <c r="AN277">
        <v>0.61150558870000005</v>
      </c>
      <c r="AO277">
        <v>0.60868800519999999</v>
      </c>
      <c r="AP277">
        <v>0.60588472920000003</v>
      </c>
      <c r="AQ277">
        <v>0.60308940799999999</v>
      </c>
      <c r="AR277">
        <v>0.60030961510000003</v>
      </c>
      <c r="AS277">
        <v>0.59743979030000005</v>
      </c>
      <c r="AT277">
        <v>0.59455813570000005</v>
      </c>
      <c r="AU277">
        <v>0.59166733140000005</v>
      </c>
      <c r="AV277">
        <v>0.58876532250000002</v>
      </c>
      <c r="AW277">
        <v>0.58582442820000002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0.19429836780000001</v>
      </c>
      <c r="V278">
        <v>0.1998167367</v>
      </c>
      <c r="W278">
        <v>0.2002504265</v>
      </c>
      <c r="X278">
        <v>0.20067267080000001</v>
      </c>
      <c r="Y278">
        <v>0.2029022087</v>
      </c>
      <c r="Z278">
        <v>0.2051330653</v>
      </c>
      <c r="AA278">
        <v>0.2073720621</v>
      </c>
      <c r="AB278">
        <v>0.20963397070000001</v>
      </c>
      <c r="AC278">
        <v>0.211900423</v>
      </c>
      <c r="AD278">
        <v>0.2143689698</v>
      </c>
      <c r="AE278">
        <v>0.21680695999999999</v>
      </c>
      <c r="AF278">
        <v>0.21921868310000001</v>
      </c>
      <c r="AG278">
        <v>0.22160849090000001</v>
      </c>
      <c r="AH278">
        <v>0.2239773478</v>
      </c>
      <c r="AI278">
        <v>0.22424422290000001</v>
      </c>
      <c r="AJ278">
        <v>0.22451045780000001</v>
      </c>
      <c r="AK278">
        <v>0.22477809300000001</v>
      </c>
      <c r="AL278">
        <v>0.22502788970000001</v>
      </c>
      <c r="AM278">
        <v>0.22527346479999999</v>
      </c>
      <c r="AN278">
        <v>0.22602292700000001</v>
      </c>
      <c r="AO278">
        <v>0.22676699810000001</v>
      </c>
      <c r="AP278">
        <v>0.22750563730000001</v>
      </c>
      <c r="AQ278">
        <v>0.228242519</v>
      </c>
      <c r="AR278">
        <v>0.22897328410000001</v>
      </c>
      <c r="AS278">
        <v>0.22877787560000001</v>
      </c>
      <c r="AT278">
        <v>0.22858612919999999</v>
      </c>
      <c r="AU278">
        <v>0.228396444</v>
      </c>
      <c r="AV278">
        <v>0.22820989629999999</v>
      </c>
      <c r="AW278">
        <v>0.22804163760000001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8.9056046400000002E-3</v>
      </c>
      <c r="V279">
        <v>8.2658116699999996E-3</v>
      </c>
      <c r="W279">
        <v>1.0610309300000001E-2</v>
      </c>
      <c r="X279">
        <v>1.2981094300000001E-2</v>
      </c>
      <c r="Y279">
        <v>1.29555526E-2</v>
      </c>
      <c r="Z279">
        <v>1.29302384E-2</v>
      </c>
      <c r="AA279">
        <v>1.29055682E-2</v>
      </c>
      <c r="AB279">
        <v>1.28781739E-2</v>
      </c>
      <c r="AC279">
        <v>1.2851234200000001E-2</v>
      </c>
      <c r="AD279">
        <v>1.33172089E-2</v>
      </c>
      <c r="AE279">
        <v>1.3778628399999999E-2</v>
      </c>
      <c r="AF279">
        <v>1.42357636E-2</v>
      </c>
      <c r="AG279">
        <v>1.4692011600000001E-2</v>
      </c>
      <c r="AH279">
        <v>1.51442651E-2</v>
      </c>
      <c r="AI279">
        <v>1.5714509000000002E-2</v>
      </c>
      <c r="AJ279">
        <v>1.6281221500000002E-2</v>
      </c>
      <c r="AK279">
        <v>1.6844596E-2</v>
      </c>
      <c r="AL279">
        <v>1.7414651199999999E-2</v>
      </c>
      <c r="AM279">
        <v>1.7981000899999999E-2</v>
      </c>
      <c r="AN279">
        <v>1.8488991699999999E-2</v>
      </c>
      <c r="AO279">
        <v>1.89951142E-2</v>
      </c>
      <c r="AP279">
        <v>1.9499353800000001E-2</v>
      </c>
      <c r="AQ279">
        <v>2.0002021799999999E-2</v>
      </c>
      <c r="AR279">
        <v>2.0502738199999999E-2</v>
      </c>
      <c r="AS279">
        <v>2.09074528E-2</v>
      </c>
      <c r="AT279">
        <v>2.1313210199999998E-2</v>
      </c>
      <c r="AU279">
        <v>2.1719882199999999E-2</v>
      </c>
      <c r="AV279">
        <v>2.2127588199999999E-2</v>
      </c>
      <c r="AW279">
        <v>2.2537847199999999E-2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2.5856769599999999E-2</v>
      </c>
      <c r="V280">
        <v>2.1703672800000001E-2</v>
      </c>
      <c r="W280">
        <v>2.20194797E-2</v>
      </c>
      <c r="X280">
        <v>2.2337134200000001E-2</v>
      </c>
      <c r="Y280">
        <v>2.2328643799999999E-2</v>
      </c>
      <c r="Z280">
        <v>2.2320515199999998E-2</v>
      </c>
      <c r="AA280">
        <v>2.2313470299999999E-2</v>
      </c>
      <c r="AB280">
        <v>2.2293144800000001E-2</v>
      </c>
      <c r="AC280">
        <v>2.2273577499999999E-2</v>
      </c>
      <c r="AD280">
        <v>2.21059602E-2</v>
      </c>
      <c r="AE280">
        <v>2.1938779799999999E-2</v>
      </c>
      <c r="AF280">
        <v>2.1772472899999999E-2</v>
      </c>
      <c r="AG280">
        <v>2.1603685800000001E-2</v>
      </c>
      <c r="AH280">
        <v>2.1436371400000001E-2</v>
      </c>
      <c r="AI280">
        <v>2.1339789299999998E-2</v>
      </c>
      <c r="AJ280">
        <v>2.1243917300000002E-2</v>
      </c>
      <c r="AK280">
        <v>2.1148938499999999E-2</v>
      </c>
      <c r="AL280">
        <v>2.1053484899999999E-2</v>
      </c>
      <c r="AM280">
        <v>2.0958365400000002E-2</v>
      </c>
      <c r="AN280">
        <v>2.0905757099999998E-2</v>
      </c>
      <c r="AO280">
        <v>2.0853039899999998E-2</v>
      </c>
      <c r="AP280">
        <v>2.08002129E-2</v>
      </c>
      <c r="AQ280">
        <v>2.0747613099999999E-2</v>
      </c>
      <c r="AR280">
        <v>2.0694843599999999E-2</v>
      </c>
      <c r="AS280">
        <v>2.07049586E-2</v>
      </c>
      <c r="AT280">
        <v>2.0715451700000002E-2</v>
      </c>
      <c r="AU280">
        <v>2.0726179000000001E-2</v>
      </c>
      <c r="AV280">
        <v>2.0737239500000001E-2</v>
      </c>
      <c r="AW280">
        <v>2.07500132E-2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8.3700083299999995E-3</v>
      </c>
      <c r="V281">
        <v>8.0918323099999998E-3</v>
      </c>
      <c r="W281">
        <v>8.2231925400000003E-3</v>
      </c>
      <c r="X281">
        <v>8.3553982200000008E-3</v>
      </c>
      <c r="Y281">
        <v>8.4396379100000005E-3</v>
      </c>
      <c r="Z281">
        <v>8.5239397099999906E-3</v>
      </c>
      <c r="AA281">
        <v>8.6085863900000007E-3</v>
      </c>
      <c r="AB281">
        <v>8.6908817300000007E-3</v>
      </c>
      <c r="AC281">
        <v>8.7733775400000002E-3</v>
      </c>
      <c r="AD281">
        <v>8.7144353000000001E-3</v>
      </c>
      <c r="AE281">
        <v>8.6556046799999998E-3</v>
      </c>
      <c r="AF281">
        <v>8.5970578200000002E-3</v>
      </c>
      <c r="AG281">
        <v>8.5379498700000004E-3</v>
      </c>
      <c r="AH281">
        <v>8.4793574199999999E-3</v>
      </c>
      <c r="AI281">
        <v>8.4468567999999994E-3</v>
      </c>
      <c r="AJ281">
        <v>8.4146010600000005E-3</v>
      </c>
      <c r="AK281">
        <v>8.3826631799999995E-3</v>
      </c>
      <c r="AL281">
        <v>8.3512393400000003E-3</v>
      </c>
      <c r="AM281">
        <v>8.3199084899999998E-3</v>
      </c>
      <c r="AN281">
        <v>8.3077691400000007E-3</v>
      </c>
      <c r="AO281">
        <v>8.2955584599999996E-3</v>
      </c>
      <c r="AP281">
        <v>8.2832759300000003E-3</v>
      </c>
      <c r="AQ281">
        <v>8.2710556600000002E-3</v>
      </c>
      <c r="AR281">
        <v>8.2587395000000008E-3</v>
      </c>
      <c r="AS281">
        <v>8.2665025100000008E-3</v>
      </c>
      <c r="AT281">
        <v>8.2744227000000007E-3</v>
      </c>
      <c r="AU281">
        <v>8.2824428399999907E-3</v>
      </c>
      <c r="AV281">
        <v>8.2906025600000006E-3</v>
      </c>
      <c r="AW281">
        <v>8.2994540500000002E-3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6.5423054699999997E-2</v>
      </c>
      <c r="V282">
        <v>6.7549499299999996E-2</v>
      </c>
      <c r="W282">
        <v>7.0549768600000007E-2</v>
      </c>
      <c r="X282">
        <v>7.3578992400000001E-2</v>
      </c>
      <c r="Y282">
        <v>7.7285535700000005E-2</v>
      </c>
      <c r="Z282">
        <v>8.0990142200000004E-2</v>
      </c>
      <c r="AA282">
        <v>8.46957339E-2</v>
      </c>
      <c r="AB282">
        <v>8.8569205400000003E-2</v>
      </c>
      <c r="AC282">
        <v>9.2441519999999999E-2</v>
      </c>
      <c r="AD282">
        <v>9.5082027700000002E-2</v>
      </c>
      <c r="AE282">
        <v>9.76958463E-2</v>
      </c>
      <c r="AF282">
        <v>0.1002849004</v>
      </c>
      <c r="AG282">
        <v>0.1029785943</v>
      </c>
      <c r="AH282">
        <v>0.1056487015</v>
      </c>
      <c r="AI282">
        <v>0.1071383087</v>
      </c>
      <c r="AJ282">
        <v>0.1086189994</v>
      </c>
      <c r="AK282">
        <v>0.11009187350000001</v>
      </c>
      <c r="AL282">
        <v>0.1116162242</v>
      </c>
      <c r="AM282">
        <v>0.11312988910000001</v>
      </c>
      <c r="AN282">
        <v>0.1147689663</v>
      </c>
      <c r="AO282">
        <v>0.1164012841</v>
      </c>
      <c r="AP282">
        <v>0.1180267909</v>
      </c>
      <c r="AQ282">
        <v>0.1196473825</v>
      </c>
      <c r="AR282">
        <v>0.1212607794</v>
      </c>
      <c r="AS282">
        <v>0.1239034202</v>
      </c>
      <c r="AT282">
        <v>0.1265526505</v>
      </c>
      <c r="AU282">
        <v>0.12920772059999999</v>
      </c>
      <c r="AV282">
        <v>0.13186935089999999</v>
      </c>
      <c r="AW282">
        <v>0.13454661979999999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575789674.79999995</v>
      </c>
      <c r="V285">
        <v>577655865.10000002</v>
      </c>
      <c r="W285">
        <v>576200771.89999998</v>
      </c>
      <c r="X285">
        <v>573102428</v>
      </c>
      <c r="Y285">
        <v>570533496.60000002</v>
      </c>
      <c r="Z285">
        <v>568666021.60000002</v>
      </c>
      <c r="AA285">
        <v>567367578.60000002</v>
      </c>
      <c r="AB285">
        <v>566426890.39999998</v>
      </c>
      <c r="AC285">
        <v>565705207.79999995</v>
      </c>
      <c r="AD285">
        <v>565010190.70000005</v>
      </c>
      <c r="AE285">
        <v>564296868.10000002</v>
      </c>
      <c r="AF285">
        <v>563551366.39999998</v>
      </c>
      <c r="AG285">
        <v>562780573.20000005</v>
      </c>
      <c r="AH285">
        <v>562011187.70000005</v>
      </c>
      <c r="AI285">
        <v>561215815.39999998</v>
      </c>
      <c r="AJ285">
        <v>560427500.89999998</v>
      </c>
      <c r="AK285">
        <v>559666780.89999998</v>
      </c>
      <c r="AL285">
        <v>558951643.10000002</v>
      </c>
      <c r="AM285">
        <v>558286535.5</v>
      </c>
      <c r="AN285">
        <v>557792541.39999998</v>
      </c>
      <c r="AO285">
        <v>557441058.79999995</v>
      </c>
      <c r="AP285">
        <v>557184462.20000005</v>
      </c>
      <c r="AQ285">
        <v>556995786.39999998</v>
      </c>
      <c r="AR285">
        <v>556842834.5</v>
      </c>
      <c r="AS285">
        <v>556697491.39999998</v>
      </c>
      <c r="AT285">
        <v>556558697.39999998</v>
      </c>
      <c r="AU285">
        <v>556422647.79999995</v>
      </c>
      <c r="AV285">
        <v>556286011.79999995</v>
      </c>
      <c r="AW285">
        <v>556181881.10000002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327195.06109999999</v>
      </c>
      <c r="V286">
        <v>326543.52740000002</v>
      </c>
      <c r="W286">
        <v>334131.45059999998</v>
      </c>
      <c r="X286">
        <v>340059.59019999998</v>
      </c>
      <c r="Y286">
        <v>346925.08350000001</v>
      </c>
      <c r="Z286">
        <v>354719.69819999998</v>
      </c>
      <c r="AA286">
        <v>363101.55469999998</v>
      </c>
      <c r="AB286">
        <v>371744.96470000001</v>
      </c>
      <c r="AC286">
        <v>380498.62430000002</v>
      </c>
      <c r="AD286">
        <v>389339.54070000001</v>
      </c>
      <c r="AE286">
        <v>398145.3162</v>
      </c>
      <c r="AF286">
        <v>406812.80650000001</v>
      </c>
      <c r="AG286">
        <v>415341.88630000001</v>
      </c>
      <c r="AH286">
        <v>423810.17119999998</v>
      </c>
      <c r="AI286">
        <v>432205.68930000003</v>
      </c>
      <c r="AJ286">
        <v>440565.38040000002</v>
      </c>
      <c r="AK286">
        <v>448869.25919999997</v>
      </c>
      <c r="AL286">
        <v>457288.96960000001</v>
      </c>
      <c r="AM286">
        <v>465847.03769999999</v>
      </c>
      <c r="AN286">
        <v>474629.78749999998</v>
      </c>
      <c r="AO286">
        <v>483677.01240000001</v>
      </c>
      <c r="AP286">
        <v>492925.77970000001</v>
      </c>
      <c r="AQ286">
        <v>502458.04489999998</v>
      </c>
      <c r="AR286">
        <v>512299.391</v>
      </c>
      <c r="AS286">
        <v>522413.93410000001</v>
      </c>
      <c r="AT286">
        <v>532898.25329999998</v>
      </c>
      <c r="AU286">
        <v>543769.76410000003</v>
      </c>
      <c r="AV286">
        <v>555004.91</v>
      </c>
      <c r="AW286">
        <v>566829.81640000001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258678.62469999999</v>
      </c>
      <c r="V287">
        <v>259612.70939999999</v>
      </c>
      <c r="W287">
        <v>262679.56079999998</v>
      </c>
      <c r="X287">
        <v>264198.59029999998</v>
      </c>
      <c r="Y287">
        <v>265748.31520000001</v>
      </c>
      <c r="Z287">
        <v>267510.14150000003</v>
      </c>
      <c r="AA287">
        <v>269468.23090000002</v>
      </c>
      <c r="AB287">
        <v>271496.1777</v>
      </c>
      <c r="AC287">
        <v>273511.4987</v>
      </c>
      <c r="AD287">
        <v>275558.8383</v>
      </c>
      <c r="AE287">
        <v>277515.48690000002</v>
      </c>
      <c r="AF287">
        <v>279360.30369999999</v>
      </c>
      <c r="AG287">
        <v>281090.21580000001</v>
      </c>
      <c r="AH287">
        <v>282719.38959999999</v>
      </c>
      <c r="AI287">
        <v>284231.59749999997</v>
      </c>
      <c r="AJ287">
        <v>285662.14980000001</v>
      </c>
      <c r="AK287">
        <v>287055.48369999998</v>
      </c>
      <c r="AL287">
        <v>288426.967</v>
      </c>
      <c r="AM287">
        <v>289799.38370000001</v>
      </c>
      <c r="AN287">
        <v>291055.69410000002</v>
      </c>
      <c r="AO287">
        <v>292353.66080000001</v>
      </c>
      <c r="AP287">
        <v>293720.82980000001</v>
      </c>
      <c r="AQ287">
        <v>295150.49180000002</v>
      </c>
      <c r="AR287">
        <v>296637.20409999997</v>
      </c>
      <c r="AS287">
        <v>298164.64159999997</v>
      </c>
      <c r="AT287">
        <v>299730.67099999997</v>
      </c>
      <c r="AU287">
        <v>301338.64490000001</v>
      </c>
      <c r="AV287">
        <v>302992.00380000001</v>
      </c>
      <c r="AW287">
        <v>304689.15169999999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668163.18579999998</v>
      </c>
      <c r="V288">
        <v>667763.46</v>
      </c>
      <c r="W288">
        <v>667233.05570000003</v>
      </c>
      <c r="X288">
        <v>665370.32259999996</v>
      </c>
      <c r="Y288">
        <v>664244.09640000004</v>
      </c>
      <c r="Z288">
        <v>663990.4584</v>
      </c>
      <c r="AA288">
        <v>664433.31869999995</v>
      </c>
      <c r="AB288">
        <v>665355.1581</v>
      </c>
      <c r="AC288">
        <v>666611.44869999995</v>
      </c>
      <c r="AD288">
        <v>667875.0257</v>
      </c>
      <c r="AE288">
        <v>669168.90339999995</v>
      </c>
      <c r="AF288">
        <v>670486.94579999999</v>
      </c>
      <c r="AG288">
        <v>671841.61990000005</v>
      </c>
      <c r="AH288">
        <v>673263.83519999997</v>
      </c>
      <c r="AI288">
        <v>674722.45889999997</v>
      </c>
      <c r="AJ288">
        <v>676242.91529999999</v>
      </c>
      <c r="AK288">
        <v>677824.67630000005</v>
      </c>
      <c r="AL288">
        <v>679485.59180000005</v>
      </c>
      <c r="AM288">
        <v>681216.60049999994</v>
      </c>
      <c r="AN288">
        <v>683302.85120000003</v>
      </c>
      <c r="AO288">
        <v>685582.52009999997</v>
      </c>
      <c r="AP288">
        <v>687960.06629999995</v>
      </c>
      <c r="AQ288">
        <v>690398.30960000004</v>
      </c>
      <c r="AR288">
        <v>692849.76529999997</v>
      </c>
      <c r="AS288">
        <v>695281.00950000004</v>
      </c>
      <c r="AT288">
        <v>697692.04799999995</v>
      </c>
      <c r="AU288">
        <v>700074.14980000001</v>
      </c>
      <c r="AV288">
        <v>702419.20689999999</v>
      </c>
      <c r="AW288">
        <v>704784.00170000002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113038.90700000001</v>
      </c>
      <c r="V289">
        <v>112909.2058</v>
      </c>
      <c r="W289">
        <v>111924.01420000001</v>
      </c>
      <c r="X289">
        <v>111345.22440000001</v>
      </c>
      <c r="Y289">
        <v>110751.3584</v>
      </c>
      <c r="Z289">
        <v>110259.7678</v>
      </c>
      <c r="AA289">
        <v>109937.49340000001</v>
      </c>
      <c r="AB289">
        <v>109647.1309</v>
      </c>
      <c r="AC289">
        <v>109441.80039999999</v>
      </c>
      <c r="AD289">
        <v>109317.3129</v>
      </c>
      <c r="AE289">
        <v>109288.38710000001</v>
      </c>
      <c r="AF289">
        <v>109339.9209</v>
      </c>
      <c r="AG289">
        <v>109462.8342</v>
      </c>
      <c r="AH289">
        <v>109654.0647</v>
      </c>
      <c r="AI289">
        <v>109909.5276</v>
      </c>
      <c r="AJ289">
        <v>110213.64780000001</v>
      </c>
      <c r="AK289">
        <v>110549.545</v>
      </c>
      <c r="AL289">
        <v>110918.2692</v>
      </c>
      <c r="AM289">
        <v>111307.65029999999</v>
      </c>
      <c r="AN289">
        <v>111770.58470000001</v>
      </c>
      <c r="AO289">
        <v>112241.9494</v>
      </c>
      <c r="AP289">
        <v>112702.8694</v>
      </c>
      <c r="AQ289">
        <v>113160.3751</v>
      </c>
      <c r="AR289">
        <v>113607.0713</v>
      </c>
      <c r="AS289">
        <v>114045.9483</v>
      </c>
      <c r="AT289">
        <v>114480.6798</v>
      </c>
      <c r="AU289">
        <v>114905.52740000001</v>
      </c>
      <c r="AV289">
        <v>115315.77559999999</v>
      </c>
      <c r="AW289">
        <v>115737.01210000001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56360.858650000002</v>
      </c>
      <c r="V290">
        <v>56198.060409999998</v>
      </c>
      <c r="W290">
        <v>55633.80803</v>
      </c>
      <c r="X290">
        <v>55153.423499999997</v>
      </c>
      <c r="Y290">
        <v>54775.043700000002</v>
      </c>
      <c r="Z290">
        <v>54499.185810000003</v>
      </c>
      <c r="AA290">
        <v>54308.449739999996</v>
      </c>
      <c r="AB290">
        <v>54180.101309999998</v>
      </c>
      <c r="AC290">
        <v>54109.467089999998</v>
      </c>
      <c r="AD290">
        <v>54042.704030000001</v>
      </c>
      <c r="AE290">
        <v>54002.496120000003</v>
      </c>
      <c r="AF290">
        <v>53990.121599999999</v>
      </c>
      <c r="AG290">
        <v>54006.902170000001</v>
      </c>
      <c r="AH290">
        <v>54054.597099999999</v>
      </c>
      <c r="AI290">
        <v>54130.408060000002</v>
      </c>
      <c r="AJ290">
        <v>54231.47107</v>
      </c>
      <c r="AK290">
        <v>54350.324000000001</v>
      </c>
      <c r="AL290">
        <v>54486.6803</v>
      </c>
      <c r="AM290">
        <v>54634.98803</v>
      </c>
      <c r="AN290">
        <v>54856.092340000003</v>
      </c>
      <c r="AO290">
        <v>55099.522689999998</v>
      </c>
      <c r="AP290">
        <v>55346.766450000003</v>
      </c>
      <c r="AQ290">
        <v>55593.989090000003</v>
      </c>
      <c r="AR290">
        <v>55834.449690000001</v>
      </c>
      <c r="AS290">
        <v>56066.148410000002</v>
      </c>
      <c r="AT290">
        <v>56289.452519999999</v>
      </c>
      <c r="AU290">
        <v>56502.123480000002</v>
      </c>
      <c r="AV290">
        <v>56702.309589999997</v>
      </c>
      <c r="AW290">
        <v>56900.118600000002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727281.35699999996</v>
      </c>
      <c r="V291">
        <v>727387.04929999996</v>
      </c>
      <c r="W291">
        <v>726955.18740000005</v>
      </c>
      <c r="X291">
        <v>725267.07010000001</v>
      </c>
      <c r="Y291">
        <v>724420.53110000002</v>
      </c>
      <c r="Z291">
        <v>724555.55310000002</v>
      </c>
      <c r="AA291">
        <v>725479.50450000004</v>
      </c>
      <c r="AB291">
        <v>726951.78960000002</v>
      </c>
      <c r="AC291">
        <v>728823.04110000003</v>
      </c>
      <c r="AD291">
        <v>730708.59829999995</v>
      </c>
      <c r="AE291">
        <v>732654.84719999996</v>
      </c>
      <c r="AF291">
        <v>734656.99730000005</v>
      </c>
      <c r="AG291">
        <v>736729.1594</v>
      </c>
      <c r="AH291">
        <v>738904.6753</v>
      </c>
      <c r="AI291">
        <v>741149.28819999995</v>
      </c>
      <c r="AJ291">
        <v>743486.11069999996</v>
      </c>
      <c r="AK291">
        <v>745907.22710000002</v>
      </c>
      <c r="AL291">
        <v>748430.76049999997</v>
      </c>
      <c r="AM291">
        <v>751042.06310000003</v>
      </c>
      <c r="AN291">
        <v>754094.80720000004</v>
      </c>
      <c r="AO291">
        <v>757373.1102</v>
      </c>
      <c r="AP291">
        <v>760760.86399999994</v>
      </c>
      <c r="AQ291">
        <v>764216.35219999996</v>
      </c>
      <c r="AR291">
        <v>767684.15919999999</v>
      </c>
      <c r="AS291">
        <v>771127.96059999999</v>
      </c>
      <c r="AT291">
        <v>774548.0699</v>
      </c>
      <c r="AU291">
        <v>777933.14009999996</v>
      </c>
      <c r="AV291">
        <v>781272.82209999999</v>
      </c>
      <c r="AW291">
        <v>784635.89480000001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370794.36940000003</v>
      </c>
      <c r="V292">
        <v>371595.8676</v>
      </c>
      <c r="W292">
        <v>373655.8002</v>
      </c>
      <c r="X292">
        <v>374588.96220000001</v>
      </c>
      <c r="Y292">
        <v>375537.48839999997</v>
      </c>
      <c r="Z292">
        <v>376799.70319999999</v>
      </c>
      <c r="AA292">
        <v>378427.23800000001</v>
      </c>
      <c r="AB292">
        <v>380156.32290000003</v>
      </c>
      <c r="AC292">
        <v>381958.26770000003</v>
      </c>
      <c r="AD292">
        <v>383873.23269999999</v>
      </c>
      <c r="AE292">
        <v>385793.82089999999</v>
      </c>
      <c r="AF292">
        <v>387683.73269999999</v>
      </c>
      <c r="AG292">
        <v>389530.70939999999</v>
      </c>
      <c r="AH292">
        <v>391345.70669999998</v>
      </c>
      <c r="AI292">
        <v>393108.38949999999</v>
      </c>
      <c r="AJ292">
        <v>394838.31459999998</v>
      </c>
      <c r="AK292">
        <v>396562.88160000002</v>
      </c>
      <c r="AL292">
        <v>398298.44540000003</v>
      </c>
      <c r="AM292">
        <v>400055.56310000003</v>
      </c>
      <c r="AN292">
        <v>401770.29989999998</v>
      </c>
      <c r="AO292">
        <v>403534.99070000002</v>
      </c>
      <c r="AP292">
        <v>405358.2745</v>
      </c>
      <c r="AQ292">
        <v>407240.46870000003</v>
      </c>
      <c r="AR292">
        <v>409168.76040000003</v>
      </c>
      <c r="AS292">
        <v>411129.85249999998</v>
      </c>
      <c r="AT292">
        <v>413125.28279999999</v>
      </c>
      <c r="AU292">
        <v>415152.66190000001</v>
      </c>
      <c r="AV292">
        <v>417210.7058</v>
      </c>
      <c r="AW292">
        <v>419323.37699999998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117.08650770786558</v>
      </c>
      <c r="N8" s="86">
        <f>H71</f>
        <v>86.153937605098179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34.602845910136011</v>
      </c>
      <c r="N9" s="86">
        <f>H74</f>
        <v>23.258929544003145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18.625854858896254</v>
      </c>
      <c r="N10" s="86">
        <f>H75</f>
        <v>22.555857708838673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119.66118031058282</v>
      </c>
      <c r="N11" s="89">
        <f>H76</f>
        <v>156.79870662282562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289.97638878748063</v>
      </c>
      <c r="N12" s="188">
        <f t="shared" si="1"/>
        <v>288.76743148076559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123.682187733162</v>
      </c>
      <c r="E32" s="36">
        <f>E33+E34</f>
        <v>0.26065689104886913</v>
      </c>
      <c r="F32" s="36">
        <f>F33+F34</f>
        <v>0.30873104888422526</v>
      </c>
      <c r="G32" s="36">
        <f>G33+G34</f>
        <v>0</v>
      </c>
      <c r="H32" s="163">
        <f>SUM(C32:G32)</f>
        <v>124.25157567309509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67.626015221161992</v>
      </c>
      <c r="E33" s="16">
        <f>'T energie usages'!J38/'T energie usages'!J$46*(Résultats!X$192+Résultats!X$193+Résultats!X$194)/1000000</f>
        <v>4.9839435270501983E-2</v>
      </c>
      <c r="F33" s="16">
        <f>'T energie usages'!K38*2.394*Résultats!X284</f>
        <v>6.6599224225242693E-5</v>
      </c>
      <c r="G33" s="16">
        <v>0</v>
      </c>
      <c r="H33" s="95">
        <f>SUM(C33:G33)</f>
        <v>67.675921255656718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56.056172512000003</v>
      </c>
      <c r="E34" s="16">
        <f>'T energie usages'!J39/'T energie usages'!J$46*(Résultats!X$192+Résultats!X$193+Résultats!X$194)/1000000</f>
        <v>0.21081745577836714</v>
      </c>
      <c r="F34" s="16">
        <f>(Résultats!X$209+Résultats!X$210+Résultats!X$211+Résultats!X$212+Résultats!X$213)/1000000</f>
        <v>0.30866444966000001</v>
      </c>
      <c r="G34" s="16">
        <v>0</v>
      </c>
      <c r="H34" s="95">
        <f>SUM(C34:G34)</f>
        <v>56.575654417438372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0.67864478159999997</v>
      </c>
      <c r="D35" s="36">
        <f>'T energie usages'!I40*3.2*Résultats!X283</f>
        <v>17.952789048318234</v>
      </c>
      <c r="E35" s="36">
        <f>'T energie usages'!J40/'T energie usages'!J$46*(Résultats!X$192+Résultats!X$193+Résultats!X$194)/1000000</f>
        <v>2.2437408665007155</v>
      </c>
      <c r="F35" s="36">
        <f>('T energie usages'!K40-8)*2.394*Résultats!X284</f>
        <v>19.458999025979885</v>
      </c>
      <c r="G35" s="36">
        <v>0</v>
      </c>
      <c r="H35" s="163">
        <f>SUM(C35:G35)</f>
        <v>40.33417372239883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8.3287152772999988</v>
      </c>
      <c r="E36" s="36">
        <f>'T energie usages'!J41/'T energie usages'!J$46*(Résultats!X$192+Résultats!X$193+Résultats!X$194)/1000000</f>
        <v>1.6655415887899296</v>
      </c>
      <c r="F36" s="36">
        <f>(Résultats!X$214+Résultats!X$215)/1000000</f>
        <v>8.7267599820000008</v>
      </c>
      <c r="G36" s="36">
        <v>0</v>
      </c>
      <c r="H36" s="163">
        <f t="shared" ref="H36:H41" si="3">SUM(C36:G36)</f>
        <v>18.721016848089931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12.658955556399999</v>
      </c>
      <c r="D37" s="36">
        <f>D38+D39</f>
        <v>60.383026647283288</v>
      </c>
      <c r="E37" s="36">
        <f>E38+E39</f>
        <v>1.5829296848604864</v>
      </c>
      <c r="F37" s="36">
        <f>F38+F39</f>
        <v>22.569419841492724</v>
      </c>
      <c r="G37" s="36">
        <f>G38+G39</f>
        <v>15.967573230000001</v>
      </c>
      <c r="H37" s="163">
        <f t="shared" si="3"/>
        <v>113.16190496003651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12.658955556399999</v>
      </c>
      <c r="D38" s="16">
        <f>(Résultats!X$171+Résultats!X$173+Résultats!X$174+Résultats!X$175+Résultats!X$176+Résultats!X$177+Résultats!X$178+Résultats!X$179+Résultats!X$180+Résultats!X$181+Résultats!X$182)/1000000</f>
        <v>52.966396902283286</v>
      </c>
      <c r="E38" s="16">
        <f>'T energie usages'!J43/'T energie usages'!J$46*(Résultats!X$192+Résultats!X$193+Résultats!X$194)/1000000</f>
        <v>1.5323515557813878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22.054391867492726</v>
      </c>
      <c r="G38" s="16">
        <f>Résultats!X$133/1000000</f>
        <v>15.967573230000001</v>
      </c>
      <c r="H38" s="95">
        <f t="shared" si="3"/>
        <v>105.17966911195739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7.4166297449999998</v>
      </c>
      <c r="E39" s="16">
        <f>'T energie usages'!J45/'T energie usages'!J$46*(Résultats!X$192+Résultats!X$193+Résultats!X$194)/1000000</f>
        <v>5.0578129079098436E-2</v>
      </c>
      <c r="F39" s="16">
        <f>(Résultats!X$196)/1000000</f>
        <v>0.515027974</v>
      </c>
      <c r="G39" s="16">
        <v>0</v>
      </c>
      <c r="H39" s="95">
        <f t="shared" si="3"/>
        <v>7.9822358480790978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13.337600337999998</v>
      </c>
      <c r="D40" s="37">
        <f>SUM(D35:D37)+D32</f>
        <v>210.34671870606351</v>
      </c>
      <c r="E40" s="37">
        <f>SUM(E35:E37)+E32</f>
        <v>5.7528690312000013</v>
      </c>
      <c r="F40" s="37">
        <f>SUM(F35:F37)+F32</f>
        <v>51.06390989835684</v>
      </c>
      <c r="G40" s="37">
        <f>SUM(G35:G37)+G32</f>
        <v>15.967573230000001</v>
      </c>
      <c r="H40" s="167">
        <f t="shared" si="3"/>
        <v>296.46867120362037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13.337600338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210.39843411658327</v>
      </c>
      <c r="E41" s="165">
        <f>(Résultats!X$192+Résultats!X$193+Résultats!X$194)/1000000</f>
        <v>5.7528690312000004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51.201278263152723</v>
      </c>
      <c r="G41" s="165">
        <f>Résultats!X$133/1000000</f>
        <v>15.967573230000001</v>
      </c>
      <c r="H41" s="188">
        <f t="shared" si="3"/>
        <v>296.657754978936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296.65775439999999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116.48921069269345</v>
      </c>
      <c r="E45" s="36">
        <f>E46+E47</f>
        <v>0.29966501098947962</v>
      </c>
      <c r="F45" s="36">
        <f>F46+F47</f>
        <v>0.29763200418264568</v>
      </c>
      <c r="G45" s="36">
        <f>G46+G47</f>
        <v>0</v>
      </c>
      <c r="H45" s="163">
        <f>SUM(C45:G45)</f>
        <v>117.08650770786558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59.644921476693447</v>
      </c>
      <c r="E46" s="16">
        <f>'T energie usages'!J51/'T energie usages'!J$59*(Résultats!AC$192+Résultats!AC$193+Résultats!AC$194)/1000000</f>
        <v>0.10792366480292481</v>
      </c>
      <c r="F46" s="16">
        <f>'T energie usages'!K51*2.394*Résultats!AC284</f>
        <v>8.1553132645694108E-5</v>
      </c>
      <c r="G46" s="16">
        <v>0</v>
      </c>
      <c r="H46" s="95">
        <f>SUM(C46:G46)</f>
        <v>59.752926694629018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56.844289216</v>
      </c>
      <c r="E47" s="16">
        <f>'T energie usages'!J52/'T energie usages'!J$59*(Résultats!AC$192+Résultats!AC$193+Résultats!AC$194)/1000000</f>
        <v>0.19174134618655481</v>
      </c>
      <c r="F47" s="16">
        <f>(Résultats!AC$209+Résultats!AC$210+Résultats!AC$211+Résultats!AC$212+Résultats!AC$213)/1000000</f>
        <v>0.29755045105</v>
      </c>
      <c r="G47" s="16">
        <v>0</v>
      </c>
      <c r="H47" s="95">
        <f>SUM(C47:G47)</f>
        <v>57.333581013236554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0.54368903610000008</v>
      </c>
      <c r="D48" s="36">
        <f>'T energie usages'!I53*3.2*Résultats!AC283</f>
        <v>15.995413355768154</v>
      </c>
      <c r="E48" s="36">
        <f>'T energie usages'!J53/'T energie usages'!J$59*(Résultats!AC$192+Résultats!AC$193+Résultats!AC$194)/1000000</f>
        <v>1.980253703538658</v>
      </c>
      <c r="F48" s="36">
        <f>('T energie usages'!K53-8)*2.394*Résultats!AC284</f>
        <v>16.083489814729194</v>
      </c>
      <c r="G48" s="36">
        <v>0</v>
      </c>
      <c r="H48" s="163">
        <f>SUM(C48:G48)</f>
        <v>34.602845910136011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9.0790570345000017</v>
      </c>
      <c r="E49" s="36">
        <f>'T energie usages'!J54/'T energie usages'!J$59*(Résultats!AC$192+Résultats!AC$193+Résultats!AC$194)/1000000</f>
        <v>1.512423452396251</v>
      </c>
      <c r="F49" s="36">
        <f>(Résultats!AC$214+Résultats!AC$215)/1000000</f>
        <v>8.0343743720000003</v>
      </c>
      <c r="G49" s="36">
        <v>0</v>
      </c>
      <c r="H49" s="163">
        <f t="shared" ref="H49:H54" si="4">SUM(C49:G49)</f>
        <v>18.625854858896254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13.889489087899999</v>
      </c>
      <c r="D50" s="36">
        <f>D51+D52</f>
        <v>65.752020301148377</v>
      </c>
      <c r="E50" s="36">
        <f>E51+E52</f>
        <v>1.5183266432756106</v>
      </c>
      <c r="F50" s="36">
        <f>F51+F52</f>
        <v>21.928390098258824</v>
      </c>
      <c r="G50" s="36">
        <f>G51+G52</f>
        <v>16.57295418</v>
      </c>
      <c r="H50" s="163">
        <f t="shared" si="4"/>
        <v>119.66118031058282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13.889489087899999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57.94352535214837</v>
      </c>
      <c r="E51" s="16">
        <f>'T energie usages'!J56/'T energie usages'!J$59*(Résultats!AC$192+Résultats!AC$193+Résultats!AC$194)/1000000</f>
        <v>1.47186416860027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21.432813711958822</v>
      </c>
      <c r="G51" s="16">
        <f>Résultats!AC$133/1000000</f>
        <v>16.57295418</v>
      </c>
      <c r="H51" s="95">
        <f t="shared" si="4"/>
        <v>111.31064650060746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7.808494949</v>
      </c>
      <c r="E52" s="16">
        <f>'T energie usages'!J58/'T energie usages'!J$59*(Résultats!AC$192+Résultats!AC$193+Résultats!AC$194)/1000000</f>
        <v>4.6462474675340586E-2</v>
      </c>
      <c r="F52" s="16">
        <f>(Résultats!AC$196)/1000000</f>
        <v>0.4955763863</v>
      </c>
      <c r="G52" s="16">
        <v>0</v>
      </c>
      <c r="H52" s="95">
        <f t="shared" si="4"/>
        <v>8.3505338099753406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14.433178123999999</v>
      </c>
      <c r="D53" s="37">
        <f>SUM(D48:D50)+D45</f>
        <v>207.31570138410996</v>
      </c>
      <c r="E53" s="37">
        <f>SUM(E48:E50)+E45</f>
        <v>5.3106688101999993</v>
      </c>
      <c r="F53" s="37">
        <f>SUM(F48:F50)+F45</f>
        <v>46.343886289170662</v>
      </c>
      <c r="G53" s="37">
        <f>SUM(G48:G50)+G45</f>
        <v>16.57295418</v>
      </c>
      <c r="H53" s="167">
        <f t="shared" si="4"/>
        <v>289.97638878748063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14.433178123999999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207.36141096164835</v>
      </c>
      <c r="E54" s="165">
        <f>(Résultats!AC$192+Résultats!AC$193+Résultats!AC$194)/1000000</f>
        <v>5.3106688102000001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46.457425851308805</v>
      </c>
      <c r="G54" s="165">
        <f>Résultats!AC$133/1000000</f>
        <v>16.57295418</v>
      </c>
      <c r="H54" s="188">
        <f t="shared" si="4"/>
        <v>290.13563792715718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290.13563739999995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107.24998254033542</v>
      </c>
      <c r="E58" s="36">
        <f>E59+E60</f>
        <v>0.387792660323515</v>
      </c>
      <c r="F58" s="36">
        <f>F59+F60</f>
        <v>0.80995087526497189</v>
      </c>
      <c r="G58" s="36">
        <f>G59+G60</f>
        <v>0</v>
      </c>
      <c r="H58" s="163">
        <f t="shared" ref="H58:H67" si="5">SUM(C58:G58)</f>
        <v>108.44772607592391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50.724253157335433</v>
      </c>
      <c r="E59" s="16">
        <f>'T energie usages'!J64/'T energie usages'!J$72*(Résultats!AH$192+Résultats!AH$193+Résultats!AH$194)/1000000</f>
        <v>0.19809190183429357</v>
      </c>
      <c r="F59" s="16">
        <f>'T energie usages'!K64*2.394*Résultats!AH284</f>
        <v>8.4287424971944667E-5</v>
      </c>
      <c r="G59" s="16">
        <v>0</v>
      </c>
      <c r="H59" s="95">
        <f t="shared" si="5"/>
        <v>50.922429346594697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56.525729382999998</v>
      </c>
      <c r="E60" s="16">
        <f>'T energie usages'!J65/'T energie usages'!J$72*(Résultats!AH$192+Résultats!AH$193+Résultats!AH$194)/1000000</f>
        <v>0.18970075848922141</v>
      </c>
      <c r="F60" s="16">
        <f>(Résultats!AH$209+Résultats!AH$210+Résultats!AH$211+Résultats!AH$212+Résultats!AH$213)/1000000</f>
        <v>0.80986658783999999</v>
      </c>
      <c r="G60" s="16">
        <v>0</v>
      </c>
      <c r="H60" s="95">
        <f t="shared" si="5"/>
        <v>57.52529672932922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0.46290586229999997</v>
      </c>
      <c r="D61" s="36">
        <f>'T energie usages'!I66*3.2*Résultats!AH283</f>
        <v>14.439472859680487</v>
      </c>
      <c r="E61" s="36">
        <f>'T energie usages'!J66/'T energie usages'!J$72*(Résultats!AH$192+Résultats!AH$193+Résultats!AH$194)/1000000</f>
        <v>1.875910552351618</v>
      </c>
      <c r="F61" s="36">
        <f>('T energie usages'!K66-8)*2.394*Résultats!AH284</f>
        <v>13.772066208653488</v>
      </c>
      <c r="G61" s="36">
        <v>0</v>
      </c>
      <c r="H61" s="163">
        <f t="shared" si="5"/>
        <v>30.550355482985591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10.26634922</v>
      </c>
      <c r="E62" s="36">
        <f>'T energie usages'!J67/'T energie usages'!J$72*(Résultats!AH$192+Résultats!AH$193+Résultats!AH$194)/1000000</f>
        <v>1.5633000281011467</v>
      </c>
      <c r="F62" s="36">
        <f>(Résultats!AH$214+Résultats!AH$215)/1000000</f>
        <v>7.9511464940000005</v>
      </c>
      <c r="G62" s="36">
        <v>0</v>
      </c>
      <c r="H62" s="163">
        <f t="shared" si="5"/>
        <v>19.780795742101148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15.281053886900001</v>
      </c>
      <c r="D63" s="36">
        <f>D64+D65</f>
        <v>72.715324899331989</v>
      </c>
      <c r="E63" s="36">
        <f>E64+E65</f>
        <v>1.5867340796237195</v>
      </c>
      <c r="F63" s="36">
        <f>F64+F65</f>
        <v>22.108625126030187</v>
      </c>
      <c r="G63" s="36">
        <f>G64+G65</f>
        <v>17.245231760000003</v>
      </c>
      <c r="H63" s="163">
        <f t="shared" si="5"/>
        <v>128.9369697518859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15.281053886900001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64.022010371331987</v>
      </c>
      <c r="E64" s="16">
        <f>'T energie usages'!J69/'T energie usages'!J$72*(Résultats!AH$192+Résultats!AH$193+Résultats!AH$194)/1000000</f>
        <v>1.5389708215866298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21.610253914430189</v>
      </c>
      <c r="G64" s="16">
        <f>Résultats!AH$133/1000000</f>
        <v>17.245231760000003</v>
      </c>
      <c r="H64" s="95">
        <f t="shared" si="5"/>
        <v>119.69752075424881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8.6933145280000002</v>
      </c>
      <c r="E65" s="16">
        <f>'T energie usages'!J71/'T energie usages'!J$72*(Résultats!AH$192+Résultats!AH$193+Résultats!AH$194)/1000000</f>
        <v>4.7763258037089695E-2</v>
      </c>
      <c r="F65" s="16">
        <f>(Résultats!AH$196)/1000000</f>
        <v>0.49837121159999997</v>
      </c>
      <c r="G65" s="16">
        <v>0</v>
      </c>
      <c r="H65" s="95">
        <f t="shared" si="5"/>
        <v>9.2394489976370906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15.7439597492</v>
      </c>
      <c r="D66" s="37">
        <f>SUM(D61:D63)+D58</f>
        <v>204.67112951934791</v>
      </c>
      <c r="E66" s="37">
        <f>SUM(E61:E63)+E58</f>
        <v>5.4137373203999992</v>
      </c>
      <c r="F66" s="37">
        <f>SUM(F61:F63)+F58</f>
        <v>44.641788703948649</v>
      </c>
      <c r="G66" s="37">
        <f>SUM(G61:G63)+G58</f>
        <v>17.245231760000003</v>
      </c>
      <c r="H66" s="167">
        <f t="shared" si="5"/>
        <v>287.71584705289661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15.7439597492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204.71050808233201</v>
      </c>
      <c r="E67" s="165">
        <f>(Résultats!AH$192+Résultats!AH$193+Résultats!AH$194)/1000000</f>
        <v>5.4137373203999992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44.739011127870192</v>
      </c>
      <c r="G67" s="165">
        <f>Résultats!AH$133/1000000</f>
        <v>17.245231760000003</v>
      </c>
      <c r="H67" s="188">
        <f t="shared" si="5"/>
        <v>287.85244803980225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287.85244749999998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-1.77540250082985E-8</v>
      </c>
      <c r="D71" s="36">
        <f>D72+D73</f>
        <v>83.056846126768562</v>
      </c>
      <c r="E71" s="36">
        <f>E72+E73</f>
        <v>1.2493664409848426</v>
      </c>
      <c r="F71" s="36">
        <f>F72+F73</f>
        <v>1.8477250550987916</v>
      </c>
      <c r="G71" s="36">
        <f>G72+G73</f>
        <v>0</v>
      </c>
      <c r="H71" s="163">
        <f t="shared" ref="H71:H80" si="6">SUM(C71:G71)</f>
        <v>86.153937605098179</v>
      </c>
      <c r="I71" s="3"/>
    </row>
    <row r="72" spans="1:28" x14ac:dyDescent="0.25">
      <c r="A72" s="148" t="s">
        <v>19</v>
      </c>
      <c r="B72" s="35"/>
      <c r="C72" s="16">
        <f>Résultats!AF$118/1000000</f>
        <v>-1.77540250082985E-8</v>
      </c>
      <c r="D72" s="16">
        <f>'T energie usages'!I90*3.2*Résultats!AW283</f>
        <v>21.963705445968561</v>
      </c>
      <c r="E72" s="16">
        <f>'T energie usages'!J90/'T energie usages'!J$98*(Résultats!AW$192+Résultats!AW$193+Résultats!AW$194)/1000000</f>
        <v>0.890155065470151</v>
      </c>
      <c r="F72" s="16">
        <f>'T energie usages'!K90*2.394*Résultats!AW284</f>
        <v>4.7247358791859528E-5</v>
      </c>
      <c r="G72" s="16">
        <v>0</v>
      </c>
      <c r="H72" s="95">
        <f t="shared" si="6"/>
        <v>22.853907741043479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61.093140680799998</v>
      </c>
      <c r="E73" s="16">
        <f>'T energie usages'!J91/'T energie usages'!J$98*(Résultats!AW$192+Résultats!AW$193+Résultats!AW$194)/1000000</f>
        <v>0.35921137551469162</v>
      </c>
      <c r="F73" s="192">
        <f>(Résultats!AW$209+Résultats!AW$210+Résultats!AW$211+Résultats!AW$212+Résultats!AW$213)/1000000</f>
        <v>1.8476778077399998</v>
      </c>
      <c r="G73" s="16">
        <v>0</v>
      </c>
      <c r="H73" s="95">
        <f t="shared" si="6"/>
        <v>63.300029864054686</v>
      </c>
      <c r="I73" s="3"/>
    </row>
    <row r="74" spans="1:28" x14ac:dyDescent="0.25">
      <c r="A74" s="162" t="s">
        <v>21</v>
      </c>
      <c r="B74" s="187"/>
      <c r="C74" s="36">
        <f>Résultats!AW$135/1000000</f>
        <v>0.30925488140000001</v>
      </c>
      <c r="D74" s="36">
        <f>'T energie usages'!I92*3.2*Résultats!AW283</f>
        <v>10.169200794775707</v>
      </c>
      <c r="E74" s="36">
        <f>'T energie usages'!J92/'T energie usages'!J$98*(Résultats!AW$192+Résultats!AW$193+Résultats!AW$194)/1000000</f>
        <v>2.8198797898745407</v>
      </c>
      <c r="F74" s="36">
        <f>('T energie usages'!K92-8)*2.394*Résultats!AW284</f>
        <v>9.9605940779528979</v>
      </c>
      <c r="G74" s="36">
        <v>0</v>
      </c>
      <c r="H74" s="163">
        <f t="shared" si="6"/>
        <v>23.258929544003145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11.989296979700001</v>
      </c>
      <c r="E75" s="36">
        <f>'T energie usages'!J93/'T energie usages'!J$98*(Résultats!AW$192+Résultats!AW$193+Résultats!AW$194)/1000000</f>
        <v>2.7726640301386705</v>
      </c>
      <c r="F75" s="36">
        <f>(Résultats!AW$214+Résultats!AW$215)/1000000</f>
        <v>7.7938966990000003</v>
      </c>
      <c r="G75" s="36">
        <v>0</v>
      </c>
      <c r="H75" s="163">
        <f t="shared" si="6"/>
        <v>22.555857708838673</v>
      </c>
      <c r="I75" s="3"/>
    </row>
    <row r="76" spans="1:28" x14ac:dyDescent="0.25">
      <c r="A76" s="162" t="s">
        <v>23</v>
      </c>
      <c r="B76" s="187"/>
      <c r="C76" s="36">
        <f>C77+C78</f>
        <v>19.865243843499997</v>
      </c>
      <c r="D76" s="36">
        <f>D77+D78</f>
        <v>88.745906504638427</v>
      </c>
      <c r="E76" s="36">
        <f>E77+E78</f>
        <v>3.2334357082019483</v>
      </c>
      <c r="F76" s="36">
        <f>F77+F78</f>
        <v>24.725862666485245</v>
      </c>
      <c r="G76" s="36">
        <f>G77+G78</f>
        <v>20.228257899999999</v>
      </c>
      <c r="H76" s="163">
        <f t="shared" si="6"/>
        <v>156.79870662282562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19.865243843499997</v>
      </c>
      <c r="D77" s="16">
        <f>(Résultats!AW$171+Résultats!AW$173+Résultats!AW$174+Résultats!AW$175+Résultats!AW$176+Résultats!AW$177+Résultats!AW$178+Résultats!AW$179+Résultats!AW$180+Résultats!AW$181+Résultats!AW$182)/1000000</f>
        <v>77.972143544638428</v>
      </c>
      <c r="E77" s="16">
        <f>'T energie usages'!J95/'T energie usages'!J$98*(Résultats!AW$192+Résultats!AW$193+Résultats!AW$194)/1000000</f>
        <v>3.1378601186900106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24.166654281485243</v>
      </c>
      <c r="G77" s="16">
        <f>Résultats!AW$133/1000000</f>
        <v>20.228257899999999</v>
      </c>
      <c r="H77" s="95">
        <f t="shared" si="6"/>
        <v>145.37015968831366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10.773762960000001</v>
      </c>
      <c r="E78" s="16">
        <f>'T energie usages'!J97/'T energie usages'!J$98*(Résultats!AW$192+Résultats!AW$193+Résultats!AW$194)/1000000</f>
        <v>9.5575589511937661E-2</v>
      </c>
      <c r="F78" s="16">
        <f>(Résultats!AW$196)/1000000</f>
        <v>0.55920838500000003</v>
      </c>
      <c r="G78" s="16">
        <v>0</v>
      </c>
      <c r="H78" s="95">
        <f t="shared" si="6"/>
        <v>11.428546934511939</v>
      </c>
      <c r="I78" s="3"/>
    </row>
    <row r="79" spans="1:28" x14ac:dyDescent="0.25">
      <c r="A79" s="48" t="s">
        <v>41</v>
      </c>
      <c r="B79" s="37"/>
      <c r="C79" s="37">
        <f>SUM(C74:C76)+C71</f>
        <v>20.174498707145972</v>
      </c>
      <c r="D79" s="37">
        <f>SUM(D74:D76)+D71</f>
        <v>193.96125040588271</v>
      </c>
      <c r="E79" s="37">
        <f>SUM(E74:E76)+E71</f>
        <v>10.075345969200001</v>
      </c>
      <c r="F79" s="37">
        <f>SUM(F74:F76)+F71</f>
        <v>44.328078498536939</v>
      </c>
      <c r="G79" s="37">
        <f>SUM(G74:G76)+G71</f>
        <v>20.228257899999999</v>
      </c>
      <c r="H79" s="167">
        <f t="shared" si="6"/>
        <v>288.76743148076559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20.174498724900001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193.98066837513844</v>
      </c>
      <c r="E80" s="165">
        <f>(Résultats!AW$192+Résultats!AW$193+Résultats!AW$194)/1000000</f>
        <v>10.075345969200002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44.398394153225233</v>
      </c>
      <c r="G80" s="165">
        <f>Résultats!AW133/1000000</f>
        <v>20.228257899999999</v>
      </c>
      <c r="H80" s="188">
        <f t="shared" si="6"/>
        <v>288.8571651224637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288.8571647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205.2536686</v>
      </c>
      <c r="L5" s="25">
        <f>VLOOKUP($D5,Résultats!$B$2:$AX$212,L$2,FALSE)/1000000</f>
        <v>228.43322419999998</v>
      </c>
      <c r="M5" s="25">
        <f>VLOOKUP($D5,Résultats!$B$2:$AX$212,M$2,FALSE)/1000000</f>
        <v>253.45507090000001</v>
      </c>
      <c r="N5" s="102">
        <f>VLOOKUP($D5,Résultats!$B$2:$AX$212,N$2,FALSE)/1000000</f>
        <v>280.497772</v>
      </c>
      <c r="O5" s="101">
        <f>VLOOKUP($D5,Résultats!$B$2:$AX$212,O$2,FALSE)/1000000</f>
        <v>309.67701210000001</v>
      </c>
      <c r="P5" s="25">
        <f>VLOOKUP($D5,Résultats!$B$2:$AX$212,P$2,FALSE)/1000000</f>
        <v>341.0457801</v>
      </c>
      <c r="Q5" s="25">
        <f>VLOOKUP($D5,Résultats!$B$2:$AX$212,Q$2,FALSE)/1000000</f>
        <v>374.48718339999999</v>
      </c>
      <c r="R5" s="25">
        <f>VLOOKUP($D5,Résultats!$B$2:$AX$212,R$2,FALSE)/1000000</f>
        <v>409.68300469999997</v>
      </c>
      <c r="S5" s="102">
        <f>VLOOKUP($D5,Résultats!$B$2:$AX$212,S$2,FALSE)/1000000</f>
        <v>446.21733560000001</v>
      </c>
      <c r="T5" s="105">
        <f>VLOOKUP($D5,Résultats!$B$2:$AX$212,T$2,FALSE)/1000000</f>
        <v>638.3835047</v>
      </c>
      <c r="U5" s="105">
        <f>VLOOKUP($D5,Résultats!$B$2:$AX$212,U$2,FALSE)/1000000</f>
        <v>828.89321960000007</v>
      </c>
      <c r="V5" s="25">
        <f>VLOOKUP($D5,Résultats!$B$2:$AX$212,V$2,FALSE)/1000000</f>
        <v>1016.250035</v>
      </c>
      <c r="W5" s="105">
        <f>VLOOKUP($D5,Résultats!$B$2:$AX$212,W$2,FALSE)/1000000</f>
        <v>1206.4743209999999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68.402836219999998</v>
      </c>
      <c r="K6" s="25">
        <f>VLOOKUP($D6,Résultats!$B$2:$AX$212,K$2,FALSE)/1000000</f>
        <v>71.17559129</v>
      </c>
      <c r="L6" s="25">
        <f>VLOOKUP($D6,Résultats!$B$2:$AX$212,L$2,FALSE)/1000000</f>
        <v>76.574908659999991</v>
      </c>
      <c r="M6" s="25">
        <f>VLOOKUP($D6,Résultats!$B$2:$AX$212,M$2,FALSE)/1000000</f>
        <v>83.088584230000009</v>
      </c>
      <c r="N6" s="102">
        <f>VLOOKUP($D6,Résultats!$B$2:$AX$212,N$2,FALSE)/1000000</f>
        <v>89.957037689999993</v>
      </c>
      <c r="O6" s="101">
        <f>VLOOKUP($D6,Résultats!$B$2:$AX$212,O$2,FALSE)/1000000</f>
        <v>96.997533400000009</v>
      </c>
      <c r="P6" s="25">
        <f>VLOOKUP($D6,Résultats!$B$2:$AX$212,P$2,FALSE)/1000000</f>
        <v>103.3864258</v>
      </c>
      <c r="Q6" s="25">
        <f>VLOOKUP($D6,Résultats!$B$2:$AX$212,Q$2,FALSE)/1000000</f>
        <v>108.75792109999999</v>
      </c>
      <c r="R6" s="25">
        <f>VLOOKUP($D6,Résultats!$B$2:$AX$212,R$2,FALSE)/1000000</f>
        <v>113.1355434</v>
      </c>
      <c r="S6" s="102">
        <f>VLOOKUP($D6,Résultats!$B$2:$AX$212,S$2,FALSE)/1000000</f>
        <v>116.68354790000001</v>
      </c>
      <c r="T6" s="105">
        <f>VLOOKUP($D6,Résultats!$B$2:$AX$212,T$2,FALSE)/1000000</f>
        <v>123.51196920000001</v>
      </c>
      <c r="U6" s="105">
        <f>VLOOKUP($D6,Résultats!$B$2:$AX$212,U$2,FALSE)/1000000</f>
        <v>121.40625</v>
      </c>
      <c r="V6" s="25">
        <f>VLOOKUP($D6,Résultats!$B$2:$AX$212,V$2,FALSE)/1000000</f>
        <v>120.4497217</v>
      </c>
      <c r="W6" s="105">
        <f>VLOOKUP($D6,Résultats!$B$2:$AX$212,W$2,FALSE)/1000000</f>
        <v>121.3329138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579.86671139999999</v>
      </c>
      <c r="L7" s="25">
        <f>VLOOKUP($D7,Résultats!$B$2:$AX$212,L$2,FALSE)/1000000</f>
        <v>595.3864701</v>
      </c>
      <c r="M7" s="25">
        <f>VLOOKUP($D7,Résultats!$B$2:$AX$212,M$2,FALSE)/1000000</f>
        <v>614.43741060000002</v>
      </c>
      <c r="N7" s="102">
        <f>VLOOKUP($D7,Résultats!$B$2:$AX$212,N$2,FALSE)/1000000</f>
        <v>636.37378020000006</v>
      </c>
      <c r="O7" s="101">
        <f>VLOOKUP($D7,Résultats!$B$2:$AX$212,O$2,FALSE)/1000000</f>
        <v>660.0593063</v>
      </c>
      <c r="P7" s="25">
        <f>VLOOKUP($D7,Résultats!$B$2:$AX$212,P$2,FALSE)/1000000</f>
        <v>682.56696970000007</v>
      </c>
      <c r="Q7" s="25">
        <f>VLOOKUP($D7,Résultats!$B$2:$AX$212,Q$2,FALSE)/1000000</f>
        <v>702.08240939999996</v>
      </c>
      <c r="R7" s="25">
        <f>VLOOKUP($D7,Résultats!$B$2:$AX$212,R$2,FALSE)/1000000</f>
        <v>717.8649173</v>
      </c>
      <c r="S7" s="102">
        <f>VLOOKUP($D7,Résultats!$B$2:$AX$212,S$2,FALSE)/1000000</f>
        <v>730.03497529999993</v>
      </c>
      <c r="T7" s="105">
        <f>VLOOKUP($D7,Résultats!$B$2:$AX$212,T$2,FALSE)/1000000</f>
        <v>754.74213450000002</v>
      </c>
      <c r="U7" s="105">
        <f>VLOOKUP($D7,Résultats!$B$2:$AX$212,U$2,FALSE)/1000000</f>
        <v>751.16786839999997</v>
      </c>
      <c r="V7" s="25">
        <f>VLOOKUP($D7,Résultats!$B$2:$AX$212,V$2,FALSE)/1000000</f>
        <v>735.24321829999997</v>
      </c>
      <c r="W7" s="105">
        <f>VLOOKUP($D7,Résultats!$B$2:$AX$212,W$2,FALSE)/1000000</f>
        <v>709.46085629999993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848.9815797</v>
      </c>
      <c r="L8" s="25">
        <f>VLOOKUP($D8,Résultats!$B$2:$AX$212,L$2,FALSE)/1000000</f>
        <v>846.47130949999996</v>
      </c>
      <c r="M8" s="25">
        <f>VLOOKUP($D8,Résultats!$B$2:$AX$212,M$2,FALSE)/1000000</f>
        <v>843.07522560000007</v>
      </c>
      <c r="N8" s="102">
        <f>VLOOKUP($D8,Résultats!$B$2:$AX$212,N$2,FALSE)/1000000</f>
        <v>838.61016460000008</v>
      </c>
      <c r="O8" s="101">
        <f>VLOOKUP($D8,Résultats!$B$2:$AX$212,O$2,FALSE)/1000000</f>
        <v>832.9044768</v>
      </c>
      <c r="P8" s="25">
        <f>VLOOKUP($D8,Résultats!$B$2:$AX$212,P$2,FALSE)/1000000</f>
        <v>825.37224889999993</v>
      </c>
      <c r="Q8" s="25">
        <f>VLOOKUP($D8,Résultats!$B$2:$AX$212,Q$2,FALSE)/1000000</f>
        <v>816.10884829999998</v>
      </c>
      <c r="R8" s="25">
        <f>VLOOKUP($D8,Résultats!$B$2:$AX$212,R$2,FALSE)/1000000</f>
        <v>805.4303382999999</v>
      </c>
      <c r="S8" s="102">
        <f>VLOOKUP($D8,Résultats!$B$2:$AX$212,S$2,FALSE)/1000000</f>
        <v>793.70225040000003</v>
      </c>
      <c r="T8" s="105">
        <f>VLOOKUP($D8,Résultats!$B$2:$AX$212,T$2,FALSE)/1000000</f>
        <v>733.60294620000002</v>
      </c>
      <c r="U8" s="105">
        <f>VLOOKUP($D8,Résultats!$B$2:$AX$212,U$2,FALSE)/1000000</f>
        <v>679.71212500000001</v>
      </c>
      <c r="V8" s="25">
        <f>VLOOKUP($D8,Résultats!$B$2:$AX$212,V$2,FALSE)/1000000</f>
        <v>624.1827942000001</v>
      </c>
      <c r="W8" s="105">
        <f>VLOOKUP($D8,Résultats!$B$2:$AX$212,W$2,FALSE)/1000000</f>
        <v>563.54729010000005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621.33319700000004</v>
      </c>
      <c r="L9" s="25">
        <f>VLOOKUP($D9,Résultats!$B$2:$AX$212,L$2,FALSE)/1000000</f>
        <v>606.87790099999995</v>
      </c>
      <c r="M9" s="25">
        <f>VLOOKUP($D9,Résultats!$B$2:$AX$212,M$2,FALSE)/1000000</f>
        <v>589.23473799999999</v>
      </c>
      <c r="N9" s="102">
        <f>VLOOKUP($D9,Résultats!$B$2:$AX$212,N$2,FALSE)/1000000</f>
        <v>568.81885799999998</v>
      </c>
      <c r="O9" s="101">
        <f>VLOOKUP($D9,Résultats!$B$2:$AX$212,O$2,FALSE)/1000000</f>
        <v>546.49693860000002</v>
      </c>
      <c r="P9" s="25">
        <f>VLOOKUP($D9,Résultats!$B$2:$AX$212,P$2,FALSE)/1000000</f>
        <v>524.72785490000001</v>
      </c>
      <c r="Q9" s="25">
        <f>VLOOKUP($D9,Résultats!$B$2:$AX$212,Q$2,FALSE)/1000000</f>
        <v>504.91127410000001</v>
      </c>
      <c r="R9" s="25">
        <f>VLOOKUP($D9,Résultats!$B$2:$AX$212,R$2,FALSE)/1000000</f>
        <v>487.41531950000001</v>
      </c>
      <c r="S9" s="102">
        <f>VLOOKUP($D9,Résultats!$B$2:$AX$212,S$2,FALSE)/1000000</f>
        <v>472.08983030000002</v>
      </c>
      <c r="T9" s="105">
        <f>VLOOKUP($D9,Résultats!$B$2:$AX$212,T$2,FALSE)/1000000</f>
        <v>415.4694935</v>
      </c>
      <c r="U9" s="105">
        <f>VLOOKUP($D9,Résultats!$B$2:$AX$212,U$2,FALSE)/1000000</f>
        <v>372.40135179999999</v>
      </c>
      <c r="V9" s="25">
        <f>VLOOKUP($D9,Résultats!$B$2:$AX$212,V$2,FALSE)/1000000</f>
        <v>333.50275349999998</v>
      </c>
      <c r="W9" s="105">
        <f>VLOOKUP($D9,Résultats!$B$2:$AX$212,W$2,FALSE)/1000000</f>
        <v>297.26513549999999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312.9856178</v>
      </c>
      <c r="L10" s="25">
        <f>VLOOKUP($D10,Résultats!$B$2:$AX$212,L$2,FALSE)/1000000</f>
        <v>305.06055099999998</v>
      </c>
      <c r="M10" s="25">
        <f>VLOOKUP($D10,Résultats!$B$2:$AX$212,M$2,FALSE)/1000000</f>
        <v>295.36439739999997</v>
      </c>
      <c r="N10" s="102">
        <f>VLOOKUP($D10,Résultats!$B$2:$AX$212,N$2,FALSE)/1000000</f>
        <v>284.01318520000001</v>
      </c>
      <c r="O10" s="101">
        <f>VLOOKUP($D10,Résultats!$B$2:$AX$212,O$2,FALSE)/1000000</f>
        <v>271.48379539999996</v>
      </c>
      <c r="P10" s="25">
        <f>VLOOKUP($D10,Résultats!$B$2:$AX$212,P$2,FALSE)/1000000</f>
        <v>259.18867769999997</v>
      </c>
      <c r="Q10" s="25">
        <f>VLOOKUP($D10,Résultats!$B$2:$AX$212,Q$2,FALSE)/1000000</f>
        <v>247.92399669999998</v>
      </c>
      <c r="R10" s="25">
        <f>VLOOKUP($D10,Résultats!$B$2:$AX$212,R$2,FALSE)/1000000</f>
        <v>237.90347469999998</v>
      </c>
      <c r="S10" s="102">
        <f>VLOOKUP($D10,Résultats!$B$2:$AX$212,S$2,FALSE)/1000000</f>
        <v>229.05708759999999</v>
      </c>
      <c r="T10" s="105">
        <f>VLOOKUP($D10,Résultats!$B$2:$AX$212,T$2,FALSE)/1000000</f>
        <v>196.04137259999999</v>
      </c>
      <c r="U10" s="105">
        <f>VLOOKUP($D10,Résultats!$B$2:$AX$212,U$2,FALSE)/1000000</f>
        <v>171.17780260000001</v>
      </c>
      <c r="V10" s="25">
        <f>VLOOKUP($D10,Résultats!$B$2:$AX$212,V$2,FALSE)/1000000</f>
        <v>149.14311130000002</v>
      </c>
      <c r="W10" s="105">
        <f>VLOOKUP($D10,Résultats!$B$2:$AX$212,W$2,FALSE)/1000000</f>
        <v>129.043205</v>
      </c>
      <c r="X10" s="3"/>
      <c r="Y10">
        <f>(K10+K11-S10-S11)*10</f>
        <v>1210.1862349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85.335316939999998</v>
      </c>
      <c r="L11" s="17">
        <f>VLOOKUP($D11,Résultats!$B$2:$AX$212,L$2,FALSE)/1000000</f>
        <v>80.410491659999991</v>
      </c>
      <c r="M11" s="17">
        <f>VLOOKUP($D11,Résultats!$B$2:$AX$212,M$2,FALSE)/1000000</f>
        <v>75.2703237099999</v>
      </c>
      <c r="N11" s="89">
        <f>VLOOKUP($D11,Résultats!$B$2:$AX$212,N$2,FALSE)/1000000</f>
        <v>69.98247001</v>
      </c>
      <c r="O11" s="88">
        <f>VLOOKUP($D11,Résultats!$B$2:$AX$212,O$2,FALSE)/1000000</f>
        <v>64.697041740000003</v>
      </c>
      <c r="P11" s="17">
        <f>VLOOKUP($D11,Résultats!$B$2:$AX$212,P$2,FALSE)/1000000</f>
        <v>59.782534349999999</v>
      </c>
      <c r="Q11" s="17">
        <f>VLOOKUP($D11,Résultats!$B$2:$AX$212,Q$2,FALSE)/1000000</f>
        <v>55.406078829999998</v>
      </c>
      <c r="R11" s="17">
        <f>VLOOKUP($D11,Résultats!$B$2:$AX$212,R$2,FALSE)/1000000</f>
        <v>51.579767400000001</v>
      </c>
      <c r="S11" s="89">
        <f>VLOOKUP($D11,Résultats!$B$2:$AX$212,S$2,FALSE)/1000000</f>
        <v>48.24522365</v>
      </c>
      <c r="T11" s="97">
        <f>VLOOKUP($D11,Résultats!$B$2:$AX$212,T$2,FALSE)/1000000</f>
        <v>36.393419430000002</v>
      </c>
      <c r="U11" s="97">
        <f>VLOOKUP($D11,Résultats!$B$2:$AX$212,U$2,FALSE)/1000000</f>
        <v>28.682604059999999</v>
      </c>
      <c r="V11" s="17">
        <f>VLOOKUP($D11,Résultats!$B$2:$AX$212,V$2,FALSE)/1000000</f>
        <v>23.09901893</v>
      </c>
      <c r="W11" s="97">
        <f>VLOOKUP($D11,Résultats!$B$2:$AX$212,W$2,FALSE)/1000000</f>
        <v>18.948913899999997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7.5324335608306703E-2</v>
      </c>
      <c r="L16" s="74">
        <f t="shared" si="2"/>
        <v>8.3393686223494981E-2</v>
      </c>
      <c r="M16" s="74">
        <f t="shared" si="2"/>
        <v>9.2034097469766582E-2</v>
      </c>
      <c r="N16" s="109">
        <f t="shared" si="2"/>
        <v>0.10132662904888513</v>
      </c>
      <c r="O16" s="108">
        <f t="shared" si="2"/>
        <v>0.11130187962999333</v>
      </c>
      <c r="P16" s="74">
        <f t="shared" si="2"/>
        <v>0.12197324104516891</v>
      </c>
      <c r="Q16" s="74">
        <f t="shared" si="2"/>
        <v>0.13328474714398131</v>
      </c>
      <c r="R16" s="74">
        <f t="shared" si="2"/>
        <v>0.14512263912807905</v>
      </c>
      <c r="S16" s="109">
        <f t="shared" si="2"/>
        <v>0.15733870802071356</v>
      </c>
      <c r="T16" s="74">
        <f t="shared" si="2"/>
        <v>0.22027315401531139</v>
      </c>
      <c r="U16" s="115">
        <f t="shared" si="2"/>
        <v>0.28065336578416594</v>
      </c>
      <c r="V16" s="74">
        <f t="shared" si="2"/>
        <v>0.33853891538743791</v>
      </c>
      <c r="W16" s="115">
        <f t="shared" si="2"/>
        <v>0.39620083130056466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2.5220057509508245E-2</v>
      </c>
      <c r="K17" s="68">
        <f t="shared" si="4"/>
        <v>2.6120137886040354E-2</v>
      </c>
      <c r="L17" s="68">
        <f t="shared" si="4"/>
        <v>2.7955057447308175E-2</v>
      </c>
      <c r="M17" s="68">
        <f t="shared" si="4"/>
        <v>3.017096021198103E-2</v>
      </c>
      <c r="N17" s="111">
        <f t="shared" si="4"/>
        <v>3.2495956468243208E-2</v>
      </c>
      <c r="O17" s="110">
        <f t="shared" si="4"/>
        <v>3.4862154325510097E-2</v>
      </c>
      <c r="P17" s="68">
        <f t="shared" si="4"/>
        <v>3.6975614919511124E-2</v>
      </c>
      <c r="Q17" s="68">
        <f t="shared" si="4"/>
        <v>3.8708326095729793E-2</v>
      </c>
      <c r="R17" s="68">
        <f t="shared" si="4"/>
        <v>4.0076177066266587E-2</v>
      </c>
      <c r="S17" s="111">
        <f t="shared" si="4"/>
        <v>4.1143266317013628E-2</v>
      </c>
      <c r="T17" s="68">
        <f t="shared" si="4"/>
        <v>4.2617597124648889E-2</v>
      </c>
      <c r="U17" s="116">
        <f t="shared" si="4"/>
        <v>4.1106709385530481E-2</v>
      </c>
      <c r="V17" s="68">
        <f t="shared" si="4"/>
        <v>4.0124887319720234E-2</v>
      </c>
      <c r="W17" s="116">
        <f t="shared" si="4"/>
        <v>3.9845192288746403E-2</v>
      </c>
      <c r="X17" s="3"/>
      <c r="Y17" s="136" t="s">
        <v>54</v>
      </c>
      <c r="Z17" s="137">
        <f>I16+I17</f>
        <v>8.4486687438319052E-2</v>
      </c>
      <c r="AA17" s="137">
        <f>S16+S17</f>
        <v>0.19848197433772719</v>
      </c>
      <c r="AB17" s="138">
        <f>W16+W17</f>
        <v>0.43604602358931105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0.21280045845464965</v>
      </c>
      <c r="L18" s="68">
        <f t="shared" si="5"/>
        <v>0.21735661545346116</v>
      </c>
      <c r="M18" s="68">
        <f t="shared" si="5"/>
        <v>0.22311328132212715</v>
      </c>
      <c r="N18" s="111">
        <f t="shared" si="5"/>
        <v>0.22988278838365309</v>
      </c>
      <c r="O18" s="110">
        <f t="shared" si="5"/>
        <v>0.23723375836090838</v>
      </c>
      <c r="P18" s="68">
        <f t="shared" si="5"/>
        <v>0.24411650981365893</v>
      </c>
      <c r="Q18" s="68">
        <f t="shared" si="5"/>
        <v>0.24988005079779765</v>
      </c>
      <c r="R18" s="68">
        <f t="shared" si="5"/>
        <v>0.25429039071885184</v>
      </c>
      <c r="S18" s="111">
        <f t="shared" si="5"/>
        <v>0.25741438231929492</v>
      </c>
      <c r="T18" s="68">
        <f t="shared" si="5"/>
        <v>0.26042250341773809</v>
      </c>
      <c r="U18" s="116">
        <f t="shared" si="5"/>
        <v>0.25433648816323051</v>
      </c>
      <c r="V18" s="68">
        <f t="shared" si="5"/>
        <v>0.24492834745068542</v>
      </c>
      <c r="W18" s="116">
        <f t="shared" si="5"/>
        <v>0.23298380756938666</v>
      </c>
      <c r="X18" s="3"/>
      <c r="Y18" s="136" t="s">
        <v>55</v>
      </c>
      <c r="Z18" s="137">
        <f>I18+I19+I20</f>
        <v>0.75980315825318556</v>
      </c>
      <c r="AA18" s="137">
        <f>S18+S19+S20</f>
        <v>0.70373969223221788</v>
      </c>
      <c r="AB18" s="138">
        <f>W18+W19+W20</f>
        <v>0.51567080113414687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0.31156068425367567</v>
      </c>
      <c r="L19" s="68">
        <f t="shared" si="6"/>
        <v>0.30901968410615249</v>
      </c>
      <c r="M19" s="68">
        <f t="shared" si="6"/>
        <v>0.30613578655851564</v>
      </c>
      <c r="N19" s="111">
        <f t="shared" si="6"/>
        <v>0.30293838150361035</v>
      </c>
      <c r="O19" s="110">
        <f t="shared" si="6"/>
        <v>0.29935652372588933</v>
      </c>
      <c r="P19" s="68">
        <f t="shared" si="6"/>
        <v>0.2951900716600388</v>
      </c>
      <c r="Q19" s="68">
        <f t="shared" si="6"/>
        <v>0.29046350932508658</v>
      </c>
      <c r="R19" s="68">
        <f t="shared" si="6"/>
        <v>0.28530882410782493</v>
      </c>
      <c r="S19" s="111">
        <f t="shared" si="6"/>
        <v>0.27986381672767285</v>
      </c>
      <c r="T19" s="68">
        <f t="shared" si="6"/>
        <v>0.25312846206816914</v>
      </c>
      <c r="U19" s="116">
        <f t="shared" si="6"/>
        <v>0.23014242502504084</v>
      </c>
      <c r="V19" s="68">
        <f t="shared" si="6"/>
        <v>0.20793127564514025</v>
      </c>
      <c r="W19" s="116">
        <f t="shared" si="6"/>
        <v>0.18506643774210965</v>
      </c>
      <c r="X19" s="3"/>
      <c r="Y19" s="139" t="s">
        <v>60</v>
      </c>
      <c r="Z19" s="140">
        <f>I21+I22</f>
        <v>0.15571015449744879</v>
      </c>
      <c r="AA19" s="140">
        <f>S21+S22</f>
        <v>9.7778333341903403E-2</v>
      </c>
      <c r="AB19" s="272">
        <f>W21+W22</f>
        <v>4.8599957341414493E-2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0.22801789889864188</v>
      </c>
      <c r="L20" s="68">
        <f t="shared" si="7"/>
        <v>0.22155177045374491</v>
      </c>
      <c r="M20" s="68">
        <f t="shared" si="7"/>
        <v>0.21396173734894633</v>
      </c>
      <c r="N20" s="111">
        <f t="shared" si="7"/>
        <v>0.20547934127824896</v>
      </c>
      <c r="O20" s="110">
        <f t="shared" si="7"/>
        <v>0.19641799068564786</v>
      </c>
      <c r="P20" s="68">
        <f t="shared" si="7"/>
        <v>0.18766617522745918</v>
      </c>
      <c r="Q20" s="68">
        <f t="shared" si="7"/>
        <v>0.17970433831024388</v>
      </c>
      <c r="R20" s="68">
        <f t="shared" si="7"/>
        <v>0.17265787622577417</v>
      </c>
      <c r="S20" s="111">
        <f t="shared" si="7"/>
        <v>0.16646149318525022</v>
      </c>
      <c r="T20" s="68">
        <f t="shared" si="7"/>
        <v>0.14335704957382323</v>
      </c>
      <c r="U20" s="116">
        <f t="shared" si="7"/>
        <v>0.1260906596095448</v>
      </c>
      <c r="V20" s="68">
        <f t="shared" si="7"/>
        <v>0.11109830903830085</v>
      </c>
      <c r="W20" s="116">
        <f t="shared" si="7"/>
        <v>9.7620555822650612E-2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0.99999999991184851</v>
      </c>
      <c r="AB20" s="174">
        <f t="shared" si="8"/>
        <v>1.0003167820648724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0.11485998704210451</v>
      </c>
      <c r="L21" s="68">
        <f t="shared" si="9"/>
        <v>0.11136787986228706</v>
      </c>
      <c r="M21" s="68">
        <f t="shared" si="9"/>
        <v>0.10725212813017924</v>
      </c>
      <c r="N21" s="111">
        <f t="shared" si="9"/>
        <v>0.10259653207424661</v>
      </c>
      <c r="O21" s="110">
        <f t="shared" si="9"/>
        <v>9.7574748968925915E-2</v>
      </c>
      <c r="P21" s="68">
        <f t="shared" si="9"/>
        <v>9.2697476133588114E-2</v>
      </c>
      <c r="Q21" s="68">
        <f t="shared" si="9"/>
        <v>8.8239300771447329E-2</v>
      </c>
      <c r="R21" s="68">
        <f t="shared" si="9"/>
        <v>8.427291274014663E-2</v>
      </c>
      <c r="S21" s="111">
        <f t="shared" si="9"/>
        <v>8.0766799831995154E-2</v>
      </c>
      <c r="T21" s="68">
        <f t="shared" si="9"/>
        <v>6.7643745714241116E-2</v>
      </c>
      <c r="U21" s="116">
        <f t="shared" si="9"/>
        <v>5.7958763941163685E-2</v>
      </c>
      <c r="V21" s="68">
        <f t="shared" si="9"/>
        <v>4.9683390305624874E-2</v>
      </c>
      <c r="W21" s="116">
        <f t="shared" si="9"/>
        <v>4.237721781953218E-2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3.1316497757496259E-2</v>
      </c>
      <c r="L22" s="70">
        <f t="shared" si="10"/>
        <v>2.9355306497359325E-2</v>
      </c>
      <c r="M22" s="70">
        <f t="shared" si="10"/>
        <v>2.7332009118255968E-2</v>
      </c>
      <c r="N22" s="113">
        <f t="shared" si="10"/>
        <v>2.5280371134741131E-2</v>
      </c>
      <c r="O22" s="112">
        <f t="shared" si="10"/>
        <v>2.3252944425325443E-2</v>
      </c>
      <c r="P22" s="70">
        <f t="shared" si="10"/>
        <v>2.1380911003870358E-2</v>
      </c>
      <c r="Q22" s="70">
        <f t="shared" si="10"/>
        <v>1.9719727495208176E-2</v>
      </c>
      <c r="R22" s="70">
        <f t="shared" si="10"/>
        <v>1.8271180119326186E-2</v>
      </c>
      <c r="S22" s="113">
        <f t="shared" si="10"/>
        <v>1.7011533509908246E-2</v>
      </c>
      <c r="T22" s="70">
        <f t="shared" si="10"/>
        <v>1.2557488130924471E-2</v>
      </c>
      <c r="U22" s="117">
        <f t="shared" si="10"/>
        <v>9.7115879084862314E-3</v>
      </c>
      <c r="V22" s="70">
        <f t="shared" si="10"/>
        <v>7.694874829771688E-3</v>
      </c>
      <c r="W22" s="117">
        <f t="shared" si="10"/>
        <v>6.2227395218823096E-3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35116.030050000001</v>
      </c>
      <c r="L4" s="59">
        <f t="shared" si="6"/>
        <v>35229.844510000003</v>
      </c>
      <c r="M4" s="59">
        <f t="shared" si="6"/>
        <v>35141.101869999999</v>
      </c>
      <c r="N4" s="59">
        <f t="shared" si="6"/>
        <v>34952.141320000002</v>
      </c>
      <c r="O4" s="59">
        <f t="shared" si="6"/>
        <v>34795.468350000003</v>
      </c>
      <c r="P4" s="59">
        <f t="shared" si="6"/>
        <v>34681.575539999998</v>
      </c>
      <c r="Q4" s="59">
        <f t="shared" si="6"/>
        <v>34602.386619999997</v>
      </c>
      <c r="R4" s="59">
        <f t="shared" si="6"/>
        <v>34545.016300000003</v>
      </c>
      <c r="S4" s="59">
        <f t="shared" si="6"/>
        <v>34501.002610000003</v>
      </c>
      <c r="T4" s="59">
        <f t="shared" si="6"/>
        <v>34458.615189999997</v>
      </c>
      <c r="U4" s="59">
        <f t="shared" si="6"/>
        <v>34415.111349999999</v>
      </c>
      <c r="V4" s="59">
        <f t="shared" si="6"/>
        <v>34369.644990000001</v>
      </c>
      <c r="W4" s="59">
        <f t="shared" si="6"/>
        <v>34322.636169999998</v>
      </c>
      <c r="X4" s="59">
        <f t="shared" si="6"/>
        <v>34275.713190000002</v>
      </c>
      <c r="Y4" s="59">
        <f t="shared" si="6"/>
        <v>34227.205349999997</v>
      </c>
      <c r="Z4" s="59">
        <f t="shared" si="6"/>
        <v>34179.127939999998</v>
      </c>
      <c r="AA4" s="59">
        <f t="shared" si="6"/>
        <v>34132.73345</v>
      </c>
      <c r="AB4" s="59">
        <f t="shared" si="6"/>
        <v>34089.118909999997</v>
      </c>
      <c r="AC4" s="59">
        <f t="shared" si="6"/>
        <v>34048.5556</v>
      </c>
      <c r="AD4" s="59">
        <f t="shared" si="6"/>
        <v>34018.428079999998</v>
      </c>
      <c r="AE4" s="59">
        <f t="shared" si="6"/>
        <v>33996.991999999998</v>
      </c>
      <c r="AF4" s="59">
        <f t="shared" si="6"/>
        <v>33981.342799999999</v>
      </c>
      <c r="AG4" s="59">
        <f t="shared" si="6"/>
        <v>33969.835910000002</v>
      </c>
      <c r="AH4" s="59">
        <f t="shared" si="6"/>
        <v>33960.507740000001</v>
      </c>
      <c r="AI4" s="59">
        <f t="shared" si="6"/>
        <v>33951.643609999999</v>
      </c>
      <c r="AJ4" s="59">
        <f t="shared" si="6"/>
        <v>33943.178899999999</v>
      </c>
      <c r="AK4" s="59">
        <f t="shared" si="6"/>
        <v>33934.881560000002</v>
      </c>
      <c r="AL4" s="59">
        <f t="shared" si="6"/>
        <v>33926.548459999998</v>
      </c>
      <c r="AM4" s="103">
        <f t="shared" si="6"/>
        <v>33920.197780000002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35.116030049999999</v>
      </c>
      <c r="L5" s="154">
        <f t="shared" si="7"/>
        <v>35.22984451</v>
      </c>
      <c r="M5" s="154">
        <f t="shared" si="7"/>
        <v>35.14110187</v>
      </c>
      <c r="N5" s="154">
        <f t="shared" si="7"/>
        <v>34.952141320000003</v>
      </c>
      <c r="O5" s="154">
        <f t="shared" si="7"/>
        <v>34.79546835</v>
      </c>
      <c r="P5" s="154">
        <f t="shared" si="7"/>
        <v>34.681575539999997</v>
      </c>
      <c r="Q5" s="154">
        <f t="shared" si="7"/>
        <v>34.602386619999997</v>
      </c>
      <c r="R5" s="154">
        <f t="shared" si="7"/>
        <v>34.5450163</v>
      </c>
      <c r="S5" s="154">
        <f t="shared" si="7"/>
        <v>34.50100261</v>
      </c>
      <c r="T5" s="154">
        <f t="shared" si="7"/>
        <v>34.458615189999996</v>
      </c>
      <c r="U5" s="154">
        <f t="shared" si="7"/>
        <v>34.415111349999997</v>
      </c>
      <c r="V5" s="154">
        <f t="shared" si="7"/>
        <v>34.369644989999998</v>
      </c>
      <c r="W5" s="154">
        <f t="shared" si="7"/>
        <v>34.322636169999996</v>
      </c>
      <c r="X5" s="154">
        <f t="shared" si="7"/>
        <v>34.275713190000005</v>
      </c>
      <c r="Y5" s="154">
        <f t="shared" si="7"/>
        <v>34.227205349999998</v>
      </c>
      <c r="Z5" s="154">
        <f t="shared" si="7"/>
        <v>34.179127940000001</v>
      </c>
      <c r="AA5" s="154">
        <f t="shared" si="7"/>
        <v>34.132733449999996</v>
      </c>
      <c r="AB5" s="154">
        <f t="shared" si="7"/>
        <v>34.089118909999996</v>
      </c>
      <c r="AC5" s="154">
        <f t="shared" si="7"/>
        <v>34.0485556</v>
      </c>
      <c r="AD5" s="154">
        <f t="shared" si="7"/>
        <v>34.01842808</v>
      </c>
      <c r="AE5" s="154">
        <f t="shared" si="7"/>
        <v>33.996991999999999</v>
      </c>
      <c r="AF5" s="154">
        <f t="shared" si="7"/>
        <v>33.9813428</v>
      </c>
      <c r="AG5" s="154">
        <f t="shared" si="7"/>
        <v>33.96983591</v>
      </c>
      <c r="AH5" s="154">
        <f t="shared" si="7"/>
        <v>33.960507740000004</v>
      </c>
      <c r="AI5" s="154">
        <f t="shared" si="7"/>
        <v>33.951643609999998</v>
      </c>
      <c r="AJ5" s="154">
        <f t="shared" si="7"/>
        <v>33.943178899999999</v>
      </c>
      <c r="AK5" s="154">
        <f t="shared" si="7"/>
        <v>33.934881560000001</v>
      </c>
      <c r="AL5" s="154">
        <f t="shared" si="7"/>
        <v>33.926548459999999</v>
      </c>
      <c r="AM5" s="176">
        <f t="shared" si="7"/>
        <v>33.920197780000002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2.093814652035246E-2</v>
      </c>
      <c r="L6" s="155">
        <f t="shared" si="8"/>
        <v>2.9339596650975963E-2</v>
      </c>
      <c r="M6" s="155">
        <f t="shared" si="8"/>
        <v>3.7966047904120545E-2</v>
      </c>
      <c r="N6" s="155">
        <f t="shared" si="8"/>
        <v>4.7191240842694097E-2</v>
      </c>
      <c r="O6" s="155">
        <f t="shared" si="8"/>
        <v>5.7572384048683159E-2</v>
      </c>
      <c r="P6" s="155">
        <f t="shared" si="8"/>
        <v>6.9284926955772333E-2</v>
      </c>
      <c r="Q6" s="155">
        <f t="shared" si="8"/>
        <v>8.2428115185310305E-2</v>
      </c>
      <c r="R6" s="155">
        <f t="shared" si="8"/>
        <v>9.7061285537734701E-2</v>
      </c>
      <c r="S6" s="155">
        <f t="shared" si="8"/>
        <v>0.11324128867105986</v>
      </c>
      <c r="T6" s="155">
        <f t="shared" si="8"/>
        <v>0.13097546468755816</v>
      </c>
      <c r="U6" s="155">
        <f t="shared" si="8"/>
        <v>0.15029200828083331</v>
      </c>
      <c r="V6" s="155">
        <f t="shared" si="8"/>
        <v>0.1711983416096379</v>
      </c>
      <c r="W6" s="155">
        <f t="shared" si="8"/>
        <v>0.19367488243255182</v>
      </c>
      <c r="X6" s="155">
        <f t="shared" si="8"/>
        <v>0.21767356164529744</v>
      </c>
      <c r="Y6" s="155">
        <f t="shared" si="8"/>
        <v>0.2430779713950558</v>
      </c>
      <c r="Z6" s="155">
        <f t="shared" si="8"/>
        <v>0.26976603970662927</v>
      </c>
      <c r="AA6" s="155">
        <f t="shared" si="8"/>
        <v>0.29757417860713409</v>
      </c>
      <c r="AB6" s="155">
        <f t="shared" si="8"/>
        <v>0.32630827858495687</v>
      </c>
      <c r="AC6" s="155">
        <f t="shared" si="8"/>
        <v>0.35574407126979568</v>
      </c>
      <c r="AD6" s="155">
        <f t="shared" si="8"/>
        <v>0.38571966756201748</v>
      </c>
      <c r="AE6" s="155">
        <f t="shared" si="8"/>
        <v>0.41596841302901155</v>
      </c>
      <c r="AF6" s="155">
        <f t="shared" si="8"/>
        <v>0.44621687051166209</v>
      </c>
      <c r="AG6" s="155">
        <f t="shared" si="8"/>
        <v>0.47622049670360034</v>
      </c>
      <c r="AH6" s="155">
        <f t="shared" si="8"/>
        <v>0.50575290073681334</v>
      </c>
      <c r="AI6" s="155">
        <f t="shared" si="8"/>
        <v>0.53461708005953001</v>
      </c>
      <c r="AJ6" s="155">
        <f t="shared" si="8"/>
        <v>0.56266168016455287</v>
      </c>
      <c r="AK6" s="155">
        <f t="shared" si="8"/>
        <v>0.58976138297740388</v>
      </c>
      <c r="AL6" s="155">
        <f t="shared" si="8"/>
        <v>0.61581849343244388</v>
      </c>
      <c r="AM6" s="177">
        <f t="shared" si="8"/>
        <v>0.64078045685263096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0.97906185354799236</v>
      </c>
      <c r="L7" s="179">
        <f t="shared" si="9"/>
        <v>0.970660403292254</v>
      </c>
      <c r="M7" s="179">
        <f t="shared" si="9"/>
        <v>0.96203395229507649</v>
      </c>
      <c r="N7" s="179">
        <f t="shared" si="9"/>
        <v>0.95280875912869534</v>
      </c>
      <c r="O7" s="179">
        <f t="shared" si="9"/>
        <v>0.94242761615249249</v>
      </c>
      <c r="P7" s="179">
        <f t="shared" si="9"/>
        <v>0.93071507298656031</v>
      </c>
      <c r="Q7" s="179">
        <f t="shared" si="9"/>
        <v>0.91757188481468976</v>
      </c>
      <c r="R7" s="179">
        <f t="shared" si="9"/>
        <v>0.90293871449121288</v>
      </c>
      <c r="S7" s="179">
        <f t="shared" si="9"/>
        <v>0.88675871150284802</v>
      </c>
      <c r="T7" s="179">
        <f t="shared" si="9"/>
        <v>0.86902453522538092</v>
      </c>
      <c r="U7" s="179">
        <f t="shared" si="9"/>
        <v>0.84970799171916678</v>
      </c>
      <c r="V7" s="179">
        <f t="shared" si="9"/>
        <v>0.82880165850674392</v>
      </c>
      <c r="W7" s="179">
        <f t="shared" si="9"/>
        <v>0.80632511742177182</v>
      </c>
      <c r="X7" s="179">
        <f t="shared" si="9"/>
        <v>0.78232643858810391</v>
      </c>
      <c r="Y7" s="179">
        <f t="shared" si="9"/>
        <v>0.75692202840042866</v>
      </c>
      <c r="Z7" s="179">
        <f t="shared" si="9"/>
        <v>0.73023396014708275</v>
      </c>
      <c r="AA7" s="179">
        <f t="shared" si="9"/>
        <v>0.70242582139286591</v>
      </c>
      <c r="AB7" s="179">
        <f t="shared" si="9"/>
        <v>0.67369172141504319</v>
      </c>
      <c r="AC7" s="179">
        <f t="shared" si="9"/>
        <v>0.64425592873020443</v>
      </c>
      <c r="AD7" s="179">
        <f t="shared" si="9"/>
        <v>0.61428033273194094</v>
      </c>
      <c r="AE7" s="179">
        <f t="shared" si="9"/>
        <v>0.58403158697098856</v>
      </c>
      <c r="AF7" s="179">
        <f t="shared" si="9"/>
        <v>0.55378312948833797</v>
      </c>
      <c r="AG7" s="179">
        <f t="shared" si="9"/>
        <v>0.52377950329639966</v>
      </c>
      <c r="AH7" s="179">
        <f t="shared" si="9"/>
        <v>0.4942470995576464</v>
      </c>
      <c r="AI7" s="179">
        <f t="shared" si="9"/>
        <v>0.46538292023500655</v>
      </c>
      <c r="AJ7" s="179">
        <f t="shared" si="9"/>
        <v>0.43733832013005713</v>
      </c>
      <c r="AK7" s="179">
        <f t="shared" si="9"/>
        <v>0.41023861702259612</v>
      </c>
      <c r="AL7" s="179">
        <f t="shared" si="9"/>
        <v>0.38418150656755612</v>
      </c>
      <c r="AM7" s="180">
        <f t="shared" si="9"/>
        <v>0.35921954314736898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1.0000000000683449</v>
      </c>
      <c r="L8" s="231">
        <f t="shared" si="10"/>
        <v>0.99999999994322997</v>
      </c>
      <c r="M8" s="231">
        <f t="shared" si="10"/>
        <v>1.0000000001991971</v>
      </c>
      <c r="N8" s="231">
        <f t="shared" si="10"/>
        <v>0.99999999997138944</v>
      </c>
      <c r="O8" s="231">
        <f t="shared" si="10"/>
        <v>1.0000000002011757</v>
      </c>
      <c r="P8" s="231">
        <f t="shared" si="10"/>
        <v>0.99999999994233268</v>
      </c>
      <c r="Q8" s="231">
        <f t="shared" si="10"/>
        <v>1</v>
      </c>
      <c r="R8" s="231">
        <f t="shared" si="10"/>
        <v>1.0000000000289475</v>
      </c>
      <c r="S8" s="231">
        <f t="shared" si="10"/>
        <v>1.0000000001739078</v>
      </c>
      <c r="T8" s="231">
        <f t="shared" si="10"/>
        <v>0.99999999991293909</v>
      </c>
      <c r="U8" s="231">
        <f t="shared" si="10"/>
        <v>1</v>
      </c>
      <c r="V8" s="231">
        <f t="shared" si="10"/>
        <v>1.0000000001163818</v>
      </c>
      <c r="W8" s="231">
        <f t="shared" si="10"/>
        <v>0.99999999985432364</v>
      </c>
      <c r="X8" s="231">
        <f t="shared" si="10"/>
        <v>1.0000000002334013</v>
      </c>
      <c r="Y8" s="231">
        <f t="shared" si="10"/>
        <v>0.99999999979548448</v>
      </c>
      <c r="Z8" s="231">
        <f t="shared" si="10"/>
        <v>0.99999999985371202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1.0000000002939584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1.0000000002944598</v>
      </c>
      <c r="AI8" s="231">
        <f t="shared" si="10"/>
        <v>1.0000000002945366</v>
      </c>
      <c r="AJ8" s="231">
        <f t="shared" si="10"/>
        <v>1.0000000002946101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0.11324128867105986</v>
      </c>
      <c r="K13" s="182">
        <f>AM91</f>
        <v>0.64078045685263096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0.11324128867105986</v>
      </c>
      <c r="K14" s="183">
        <f>AM91</f>
        <v>0.64078045685263096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0.88675871150284802</v>
      </c>
      <c r="K15" s="182">
        <f>AM99</f>
        <v>0.35921954314736898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0.21017920551381911</v>
      </c>
      <c r="K16" s="184">
        <f>AM100+AM101</f>
        <v>0.10520045815015881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0.61688492269587403</v>
      </c>
      <c r="K17" s="183">
        <f>AM102+AM103+AM104</f>
        <v>0.23713844887257018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5.9694583122145387E-2</v>
      </c>
      <c r="K18" s="183">
        <f>AM105+AM106</f>
        <v>1.6880636171809488E-2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0.88675871133183848</v>
      </c>
      <c r="K19" s="185">
        <f>SUM(K16:K18)</f>
        <v>0.35921954319453853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2880.1679779999999</v>
      </c>
      <c r="L26" s="51">
        <f>VLOOKUP($D26,Résultats!$B$2:$AZ$251,L$2,FALSE)</f>
        <v>2846.579448</v>
      </c>
      <c r="M26" s="51">
        <f>VLOOKUP($D26,Résultats!$B$2:$AZ$251,M$2,FALSE)</f>
        <v>2652.8795030000001</v>
      </c>
      <c r="N26" s="51">
        <f>VLOOKUP($D26,Résultats!$B$2:$AZ$251,N$2,FALSE)</f>
        <v>2545.755541</v>
      </c>
      <c r="O26" s="51">
        <f>VLOOKUP($D26,Résultats!$B$2:$AZ$251,O$2,FALSE)</f>
        <v>2563.3380360000001</v>
      </c>
      <c r="P26" s="51">
        <f>VLOOKUP($D26,Résultats!$B$2:$AZ$251,P$2,FALSE)</f>
        <v>2593.925733</v>
      </c>
      <c r="Q26" s="51">
        <f>VLOOKUP($D26,Résultats!$B$2:$AZ$251,Q$2,FALSE)</f>
        <v>2619.7663750000002</v>
      </c>
      <c r="R26" s="51">
        <f>VLOOKUP($D26,Résultats!$B$2:$AZ$251,R$2,FALSE)</f>
        <v>2635.4224180000001</v>
      </c>
      <c r="S26" s="51">
        <f>VLOOKUP($D26,Résultats!$B$2:$AZ$251,S$2,FALSE)</f>
        <v>2644.314425</v>
      </c>
      <c r="T26" s="51">
        <f>VLOOKUP($D26,Résultats!$B$2:$AZ$251,T$2,FALSE)</f>
        <v>2642.5155030000001</v>
      </c>
      <c r="U26" s="51">
        <f>VLOOKUP($D26,Résultats!$B$2:$AZ$251,U$2,FALSE)</f>
        <v>2638.1004600000001</v>
      </c>
      <c r="V26" s="51">
        <f>VLOOKUP($D26,Résultats!$B$2:$AZ$251,V$2,FALSE)</f>
        <v>2632.7524239999998</v>
      </c>
      <c r="W26" s="51">
        <f>VLOOKUP($D26,Résultats!$B$2:$AZ$251,W$2,FALSE)</f>
        <v>2627.6717180000001</v>
      </c>
      <c r="X26" s="51">
        <f>VLOOKUP($D26,Résultats!$B$2:$AZ$251,X$2,FALSE)</f>
        <v>2624.0992970000002</v>
      </c>
      <c r="Y26" s="51">
        <f>VLOOKUP($D26,Résultats!$B$2:$AZ$251,Y$2,FALSE)</f>
        <v>2618.86283</v>
      </c>
      <c r="Z26" s="51">
        <f>VLOOKUP($D26,Résultats!$B$2:$AZ$251,Z$2,FALSE)</f>
        <v>2615.5183379999999</v>
      </c>
      <c r="AA26" s="51">
        <f>VLOOKUP($D26,Résultats!$B$2:$AZ$251,AA$2,FALSE)</f>
        <v>2613.459824</v>
      </c>
      <c r="AB26" s="51">
        <f>VLOOKUP($D26,Résultats!$B$2:$AZ$251,AB$2,FALSE)</f>
        <v>2612.6293110000001</v>
      </c>
      <c r="AC26" s="51">
        <f>VLOOKUP($D26,Résultats!$B$2:$AZ$251,AC$2,FALSE)</f>
        <v>2612.2864100000002</v>
      </c>
      <c r="AD26" s="51">
        <f>VLOOKUP($D26,Résultats!$B$2:$AZ$251,AD$2,FALSE)</f>
        <v>2619.565525</v>
      </c>
      <c r="AE26" s="51">
        <f>VLOOKUP($D26,Résultats!$B$2:$AZ$251,AE$2,FALSE)</f>
        <v>2625.9124099999999</v>
      </c>
      <c r="AF26" s="51">
        <f>VLOOKUP($D26,Résultats!$B$2:$AZ$251,AF$2,FALSE)</f>
        <v>2630.0311019999999</v>
      </c>
      <c r="AG26" s="51">
        <f>VLOOKUP($D26,Résultats!$B$2:$AZ$251,AG$2,FALSE)</f>
        <v>2632.95559</v>
      </c>
      <c r="AH26" s="51">
        <f>VLOOKUP($D26,Résultats!$B$2:$AZ$251,AH$2,FALSE)</f>
        <v>2634.2388259999998</v>
      </c>
      <c r="AI26" s="51">
        <f>VLOOKUP($D26,Résultats!$B$2:$AZ$251,AI$2,FALSE)</f>
        <v>2633.97694</v>
      </c>
      <c r="AJ26" s="51">
        <f>VLOOKUP($D26,Résultats!$B$2:$AZ$251,AJ$2,FALSE)</f>
        <v>2633.6865440000001</v>
      </c>
      <c r="AK26" s="51">
        <f>VLOOKUP($D26,Résultats!$B$2:$AZ$251,AK$2,FALSE)</f>
        <v>2633.1951800000002</v>
      </c>
      <c r="AL26" s="51">
        <f>VLOOKUP($D26,Résultats!$B$2:$AZ$251,AL$2,FALSE)</f>
        <v>2632.5137169999998</v>
      </c>
      <c r="AM26" s="100">
        <f>VLOOKUP($D26,Résultats!$B$2:$AZ$251,AM$2,FALSE)</f>
        <v>2633.84764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312.14415059999999</v>
      </c>
      <c r="L27" s="53">
        <f>VLOOKUP($D27,Résultats!$B$2:$AZ$251,L$2,FALSE)</f>
        <v>355.58387920000001</v>
      </c>
      <c r="M27" s="53">
        <f>VLOOKUP($D27,Résultats!$B$2:$AZ$251,M$2,FALSE)</f>
        <v>380.97741639999998</v>
      </c>
      <c r="N27" s="53">
        <f>VLOOKUP($D27,Résultats!$B$2:$AZ$251,N$2,FALSE)</f>
        <v>419.09252470000001</v>
      </c>
      <c r="O27" s="53">
        <f>VLOOKUP($D27,Résultats!$B$2:$AZ$251,O$2,FALSE)</f>
        <v>482.18384200000003</v>
      </c>
      <c r="P27" s="53">
        <f>VLOOKUP($D27,Résultats!$B$2:$AZ$251,P$2,FALSE)</f>
        <v>555.54793029999996</v>
      </c>
      <c r="Q27" s="53">
        <f>VLOOKUP($D27,Résultats!$B$2:$AZ$251,Q$2,FALSE)</f>
        <v>636.29600310000001</v>
      </c>
      <c r="R27" s="53">
        <f>VLOOKUP($D27,Résultats!$B$2:$AZ$251,R$2,FALSE)</f>
        <v>722.73601040000005</v>
      </c>
      <c r="S27" s="53">
        <f>VLOOKUP($D27,Résultats!$B$2:$AZ$251,S$2,FALSE)</f>
        <v>814.88688779999995</v>
      </c>
      <c r="T27" s="53">
        <f>VLOOKUP($D27,Résultats!$B$2:$AZ$251,T$2,FALSE)</f>
        <v>910.33700850000002</v>
      </c>
      <c r="U27" s="53">
        <f>VLOOKUP($D27,Résultats!$B$2:$AZ$251,U$2,FALSE)</f>
        <v>1010.3074319999999</v>
      </c>
      <c r="V27" s="53">
        <f>VLOOKUP($D27,Résultats!$B$2:$AZ$251,V$2,FALSE)</f>
        <v>1114.224903</v>
      </c>
      <c r="W27" s="53">
        <f>VLOOKUP($D27,Résultats!$B$2:$AZ$251,W$2,FALSE)</f>
        <v>1221.307174</v>
      </c>
      <c r="X27" s="53">
        <f>VLOOKUP($D27,Résultats!$B$2:$AZ$251,X$2,FALSE)</f>
        <v>1330.7939679999999</v>
      </c>
      <c r="Y27" s="53">
        <f>VLOOKUP($D27,Résultats!$B$2:$AZ$251,Y$2,FALSE)</f>
        <v>1439.57915</v>
      </c>
      <c r="Z27" s="53">
        <f>VLOOKUP($D27,Résultats!$B$2:$AZ$251,Z$2,FALSE)</f>
        <v>1547.949793</v>
      </c>
      <c r="AA27" s="53">
        <f>VLOOKUP($D27,Résultats!$B$2:$AZ$251,AA$2,FALSE)</f>
        <v>1654.1905019999999</v>
      </c>
      <c r="AB27" s="53">
        <f>VLOOKUP($D27,Résultats!$B$2:$AZ$251,AB$2,FALSE)</f>
        <v>1756.971168</v>
      </c>
      <c r="AC27" s="53">
        <f>VLOOKUP($D27,Résultats!$B$2:$AZ$251,AC$2,FALSE)</f>
        <v>1854.6569039999999</v>
      </c>
      <c r="AD27" s="53">
        <f>VLOOKUP($D27,Résultats!$B$2:$AZ$251,AD$2,FALSE)</f>
        <v>1951.617569</v>
      </c>
      <c r="AE27" s="53">
        <f>VLOOKUP($D27,Résultats!$B$2:$AZ$251,AE$2,FALSE)</f>
        <v>2041.2324249999999</v>
      </c>
      <c r="AF27" s="53">
        <f>VLOOKUP($D27,Résultats!$B$2:$AZ$251,AF$2,FALSE)</f>
        <v>2121.8930639999999</v>
      </c>
      <c r="AG27" s="53">
        <f>VLOOKUP($D27,Résultats!$B$2:$AZ$251,AG$2,FALSE)</f>
        <v>2194.087462</v>
      </c>
      <c r="AH27" s="53">
        <f>VLOOKUP($D27,Résultats!$B$2:$AZ$251,AH$2,FALSE)</f>
        <v>2257.4139540000001</v>
      </c>
      <c r="AI27" s="53">
        <f>VLOOKUP($D27,Résultats!$B$2:$AZ$251,AI$2,FALSE)</f>
        <v>2312.127806</v>
      </c>
      <c r="AJ27" s="53">
        <f>VLOOKUP($D27,Résultats!$B$2:$AZ$251,AJ$2,FALSE)</f>
        <v>2359.9366879999998</v>
      </c>
      <c r="AK27" s="53">
        <f>VLOOKUP($D27,Résultats!$B$2:$AZ$251,AK$2,FALSE)</f>
        <v>2401.2232309999999</v>
      </c>
      <c r="AL27" s="53">
        <f>VLOOKUP($D27,Résultats!$B$2:$AZ$251,AL$2,FALSE)</f>
        <v>2436.5827530000001</v>
      </c>
      <c r="AM27" s="213">
        <f>VLOOKUP($D27,Résultats!$B$2:$AZ$251,AM$2,FALSE)</f>
        <v>2468.6868209999998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11.9210805</v>
      </c>
      <c r="L28" s="25">
        <f>VLOOKUP($D28,Résultats!$B$2:$AZ$251,L$2,FALSE)</f>
        <v>14.626547860000001</v>
      </c>
      <c r="M28" s="25">
        <f>VLOOKUP($D28,Résultats!$B$2:$AZ$251,M$2,FALSE)</f>
        <v>16.837618809999999</v>
      </c>
      <c r="N28" s="25">
        <f>VLOOKUP($D28,Résultats!$B$2:$AZ$251,N$2,FALSE)</f>
        <v>19.855974570000001</v>
      </c>
      <c r="O28" s="25">
        <f>VLOOKUP($D28,Résultats!$B$2:$AZ$251,O$2,FALSE)</f>
        <v>24.395796990000001</v>
      </c>
      <c r="P28" s="25">
        <f>VLOOKUP($D28,Résultats!$B$2:$AZ$251,P$2,FALSE)</f>
        <v>29.882616410000001</v>
      </c>
      <c r="Q28" s="25">
        <f>VLOOKUP($D28,Résultats!$B$2:$AZ$251,Q$2,FALSE)</f>
        <v>36.225421249999997</v>
      </c>
      <c r="R28" s="25">
        <f>VLOOKUP($D28,Résultats!$B$2:$AZ$251,R$2,FALSE)</f>
        <v>43.370154769999999</v>
      </c>
      <c r="S28" s="25">
        <f>VLOOKUP($D28,Résultats!$B$2:$AZ$251,S$2,FALSE)</f>
        <v>51.350170339999998</v>
      </c>
      <c r="T28" s="25">
        <f>VLOOKUP($D28,Résultats!$B$2:$AZ$251,T$2,FALSE)</f>
        <v>60.042317449999999</v>
      </c>
      <c r="U28" s="25">
        <f>VLOOKUP($D28,Résultats!$B$2:$AZ$251,U$2,FALSE)</f>
        <v>69.550026119999998</v>
      </c>
      <c r="V28" s="25">
        <f>VLOOKUP($D28,Résultats!$B$2:$AZ$251,V$2,FALSE)</f>
        <v>79.865685529999894</v>
      </c>
      <c r="W28" s="25">
        <f>VLOOKUP($D28,Résultats!$B$2:$AZ$251,W$2,FALSE)</f>
        <v>90.961942480000005</v>
      </c>
      <c r="X28" s="25">
        <f>VLOOKUP($D28,Résultats!$B$2:$AZ$251,X$2,FALSE)</f>
        <v>102.8086785</v>
      </c>
      <c r="Y28" s="25">
        <f>VLOOKUP($D28,Résultats!$B$2:$AZ$251,Y$2,FALSE)</f>
        <v>115.1796683</v>
      </c>
      <c r="Z28" s="25">
        <f>VLOOKUP($D28,Résultats!$B$2:$AZ$251,Z$2,FALSE)</f>
        <v>128.09337110000001</v>
      </c>
      <c r="AA28" s="25">
        <f>VLOOKUP($D28,Résultats!$B$2:$AZ$251,AA$2,FALSE)</f>
        <v>141.41209509999999</v>
      </c>
      <c r="AB28" s="25">
        <f>VLOOKUP($D28,Résultats!$B$2:$AZ$251,AB$2,FALSE)</f>
        <v>155.0105547</v>
      </c>
      <c r="AC28" s="25">
        <f>VLOOKUP($D28,Résultats!$B$2:$AZ$251,AC$2,FALSE)</f>
        <v>168.7235263</v>
      </c>
      <c r="AD28" s="25">
        <f>VLOOKUP($D28,Résultats!$B$2:$AZ$251,AD$2,FALSE)</f>
        <v>182.9344045</v>
      </c>
      <c r="AE28" s="25">
        <f>VLOOKUP($D28,Résultats!$B$2:$AZ$251,AE$2,FALSE)</f>
        <v>197.0111757</v>
      </c>
      <c r="AF28" s="25">
        <f>VLOOKUP($D28,Résultats!$B$2:$AZ$251,AF$2,FALSE)</f>
        <v>210.754762</v>
      </c>
      <c r="AG28" s="25">
        <f>VLOOKUP($D28,Résultats!$B$2:$AZ$251,AG$2,FALSE)</f>
        <v>224.1665002</v>
      </c>
      <c r="AH28" s="25">
        <f>VLOOKUP($D28,Résultats!$B$2:$AZ$251,AH$2,FALSE)</f>
        <v>237.1552221</v>
      </c>
      <c r="AI28" s="25">
        <f>VLOOKUP($D28,Résultats!$B$2:$AZ$251,AI$2,FALSE)</f>
        <v>249.69813049999999</v>
      </c>
      <c r="AJ28" s="25">
        <f>VLOOKUP($D28,Résultats!$B$2:$AZ$251,AJ$2,FALSE)</f>
        <v>261.93059799999997</v>
      </c>
      <c r="AK28" s="25">
        <f>VLOOKUP($D28,Résultats!$B$2:$AZ$251,AK$2,FALSE)</f>
        <v>273.85192169999999</v>
      </c>
      <c r="AL28" s="25">
        <f>VLOOKUP($D28,Résultats!$B$2:$AZ$251,AL$2,FALSE)</f>
        <v>285.48880309999998</v>
      </c>
      <c r="AM28" s="102">
        <f>VLOOKUP($D28,Résultats!$B$2:$AZ$251,AM$2,FALSE)</f>
        <v>297.13172969999999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8.2313043340000007</v>
      </c>
      <c r="L29" s="25">
        <f>VLOOKUP($D29,Résultats!$B$2:$AZ$251,L$2,FALSE)</f>
        <v>9.8990317010000002</v>
      </c>
      <c r="M29" s="25">
        <f>VLOOKUP($D29,Résultats!$B$2:$AZ$251,M$2,FALSE)</f>
        <v>11.17762368</v>
      </c>
      <c r="N29" s="25">
        <f>VLOOKUP($D29,Résultats!$B$2:$AZ$251,N$2,FALSE)</f>
        <v>12.93705426</v>
      </c>
      <c r="O29" s="25">
        <f>VLOOKUP($D29,Résultats!$B$2:$AZ$251,O$2,FALSE)</f>
        <v>15.61509729</v>
      </c>
      <c r="P29" s="25">
        <f>VLOOKUP($D29,Résultats!$B$2:$AZ$251,P$2,FALSE)</f>
        <v>18.80993024</v>
      </c>
      <c r="Q29" s="25">
        <f>VLOOKUP($D29,Résultats!$B$2:$AZ$251,Q$2,FALSE)</f>
        <v>22.44734261</v>
      </c>
      <c r="R29" s="25">
        <f>VLOOKUP($D29,Résultats!$B$2:$AZ$251,R$2,FALSE)</f>
        <v>26.480589599999998</v>
      </c>
      <c r="S29" s="25">
        <f>VLOOKUP($D29,Résultats!$B$2:$AZ$251,S$2,FALSE)</f>
        <v>30.918495249999999</v>
      </c>
      <c r="T29" s="25">
        <f>VLOOKUP($D29,Résultats!$B$2:$AZ$251,T$2,FALSE)</f>
        <v>35.675980809999999</v>
      </c>
      <c r="U29" s="25">
        <f>VLOOKUP($D29,Résultats!$B$2:$AZ$251,U$2,FALSE)</f>
        <v>40.804512080000002</v>
      </c>
      <c r="V29" s="25">
        <f>VLOOKUP($D29,Résultats!$B$2:$AZ$251,V$2,FALSE)</f>
        <v>46.287963400000002</v>
      </c>
      <c r="W29" s="25">
        <f>VLOOKUP($D29,Résultats!$B$2:$AZ$251,W$2,FALSE)</f>
        <v>52.099134460000002</v>
      </c>
      <c r="X29" s="25">
        <f>VLOOKUP($D29,Résultats!$B$2:$AZ$251,X$2,FALSE)</f>
        <v>58.209554390000001</v>
      </c>
      <c r="Y29" s="25">
        <f>VLOOKUP($D29,Résultats!$B$2:$AZ$251,Y$2,FALSE)</f>
        <v>64.481966310000004</v>
      </c>
      <c r="Z29" s="25">
        <f>VLOOKUP($D29,Résultats!$B$2:$AZ$251,Z$2,FALSE)</f>
        <v>70.920717069999995</v>
      </c>
      <c r="AA29" s="25">
        <f>VLOOKUP($D29,Résultats!$B$2:$AZ$251,AA$2,FALSE)</f>
        <v>77.441956880000006</v>
      </c>
      <c r="AB29" s="25">
        <f>VLOOKUP($D29,Résultats!$B$2:$AZ$251,AB$2,FALSE)</f>
        <v>83.972237680000006</v>
      </c>
      <c r="AC29" s="25">
        <f>VLOOKUP($D29,Résultats!$B$2:$AZ$251,AC$2,FALSE)</f>
        <v>90.41899076</v>
      </c>
      <c r="AD29" s="25">
        <f>VLOOKUP($D29,Résultats!$B$2:$AZ$251,AD$2,FALSE)</f>
        <v>96.983288700000003</v>
      </c>
      <c r="AE29" s="25">
        <f>VLOOKUP($D29,Résultats!$B$2:$AZ$251,AE$2,FALSE)</f>
        <v>103.32518039999999</v>
      </c>
      <c r="AF29" s="25">
        <f>VLOOKUP($D29,Résultats!$B$2:$AZ$251,AF$2,FALSE)</f>
        <v>109.34161020000001</v>
      </c>
      <c r="AG29" s="25">
        <f>VLOOKUP($D29,Résultats!$B$2:$AZ$251,AG$2,FALSE)</f>
        <v>115.0353751</v>
      </c>
      <c r="AH29" s="25">
        <f>VLOOKUP($D29,Résultats!$B$2:$AZ$251,AH$2,FALSE)</f>
        <v>120.36252380000001</v>
      </c>
      <c r="AI29" s="25">
        <f>VLOOKUP($D29,Résultats!$B$2:$AZ$251,AI$2,FALSE)</f>
        <v>125.3143649</v>
      </c>
      <c r="AJ29" s="25">
        <f>VLOOKUP($D29,Résultats!$B$2:$AZ$251,AJ$2,FALSE)</f>
        <v>129.96172799999999</v>
      </c>
      <c r="AK29" s="25">
        <f>VLOOKUP($D29,Résultats!$B$2:$AZ$251,AK$2,FALSE)</f>
        <v>134.3061337</v>
      </c>
      <c r="AL29" s="25">
        <f>VLOOKUP($D29,Résultats!$B$2:$AZ$251,AL$2,FALSE)</f>
        <v>138.36230370000001</v>
      </c>
      <c r="AM29" s="102">
        <f>VLOOKUP($D29,Résultats!$B$2:$AZ$251,AM$2,FALSE)</f>
        <v>142.2686818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9.3059631399999905</v>
      </c>
      <c r="L30" s="25">
        <f>VLOOKUP($D30,Résultats!$B$2:$AZ$251,L$2,FALSE)</f>
        <v>10.56556389</v>
      </c>
      <c r="M30" s="25">
        <f>VLOOKUP($D30,Résultats!$B$2:$AZ$251,M$2,FALSE)</f>
        <v>11.265633530000001</v>
      </c>
      <c r="N30" s="25">
        <f>VLOOKUP($D30,Résultats!$B$2:$AZ$251,N$2,FALSE)</f>
        <v>12.3129101</v>
      </c>
      <c r="O30" s="25">
        <f>VLOOKUP($D30,Résultats!$B$2:$AZ$251,O$2,FALSE)</f>
        <v>14.053134760000001</v>
      </c>
      <c r="P30" s="25">
        <f>VLOOKUP($D30,Résultats!$B$2:$AZ$251,P$2,FALSE)</f>
        <v>16.038194969999999</v>
      </c>
      <c r="Q30" s="25">
        <f>VLOOKUP($D30,Résultats!$B$2:$AZ$251,Q$2,FALSE)</f>
        <v>18.171273159999998</v>
      </c>
      <c r="R30" s="25">
        <f>VLOOKUP($D30,Résultats!$B$2:$AZ$251,R$2,FALSE)</f>
        <v>20.392100790000001</v>
      </c>
      <c r="S30" s="25">
        <f>VLOOKUP($D30,Résultats!$B$2:$AZ$251,S$2,FALSE)</f>
        <v>22.690070469999998</v>
      </c>
      <c r="T30" s="25">
        <f>VLOOKUP($D30,Résultats!$B$2:$AZ$251,T$2,FALSE)</f>
        <v>24.987167530000001</v>
      </c>
      <c r="U30" s="25">
        <f>VLOOKUP($D30,Résultats!$B$2:$AZ$251,U$2,FALSE)</f>
        <v>27.306621889999999</v>
      </c>
      <c r="V30" s="25">
        <f>VLOOKUP($D30,Résultats!$B$2:$AZ$251,V$2,FALSE)</f>
        <v>29.621122159999999</v>
      </c>
      <c r="W30" s="25">
        <f>VLOOKUP($D30,Résultats!$B$2:$AZ$251,W$2,FALSE)</f>
        <v>31.898147519999998</v>
      </c>
      <c r="X30" s="25">
        <f>VLOOKUP($D30,Résultats!$B$2:$AZ$251,X$2,FALSE)</f>
        <v>34.106102659999998</v>
      </c>
      <c r="Y30" s="25">
        <f>VLOOKUP($D30,Résultats!$B$2:$AZ$251,Y$2,FALSE)</f>
        <v>36.155627000000003</v>
      </c>
      <c r="Z30" s="25">
        <f>VLOOKUP($D30,Résultats!$B$2:$AZ$251,Z$2,FALSE)</f>
        <v>38.047566570000001</v>
      </c>
      <c r="AA30" s="25">
        <f>VLOOKUP($D30,Résultats!$B$2:$AZ$251,AA$2,FALSE)</f>
        <v>39.731837669999997</v>
      </c>
      <c r="AB30" s="25">
        <f>VLOOKUP($D30,Résultats!$B$2:$AZ$251,AB$2,FALSE)</f>
        <v>41.17184555</v>
      </c>
      <c r="AC30" s="25">
        <f>VLOOKUP($D30,Résultats!$B$2:$AZ$251,AC$2,FALSE)</f>
        <v>42.326949159999998</v>
      </c>
      <c r="AD30" s="25">
        <f>VLOOKUP($D30,Résultats!$B$2:$AZ$251,AD$2,FALSE)</f>
        <v>43.293301739999997</v>
      </c>
      <c r="AE30" s="25">
        <f>VLOOKUP($D30,Résultats!$B$2:$AZ$251,AE$2,FALSE)</f>
        <v>43.920131570000002</v>
      </c>
      <c r="AF30" s="25">
        <f>VLOOKUP($D30,Résultats!$B$2:$AZ$251,AF$2,FALSE)</f>
        <v>44.176999670000001</v>
      </c>
      <c r="AG30" s="25">
        <f>VLOOKUP($D30,Résultats!$B$2:$AZ$251,AG$2,FALSE)</f>
        <v>44.079627590000001</v>
      </c>
      <c r="AH30" s="25">
        <f>VLOOKUP($D30,Résultats!$B$2:$AZ$251,AH$2,FALSE)</f>
        <v>43.626902440000002</v>
      </c>
      <c r="AI30" s="25">
        <f>VLOOKUP($D30,Résultats!$B$2:$AZ$251,AI$2,FALSE)</f>
        <v>42.831227679999998</v>
      </c>
      <c r="AJ30" s="25">
        <f>VLOOKUP($D30,Résultats!$B$2:$AZ$251,AJ$2,FALSE)</f>
        <v>41.732181509999997</v>
      </c>
      <c r="AK30" s="25">
        <f>VLOOKUP($D30,Résultats!$B$2:$AZ$251,AK$2,FALSE)</f>
        <v>40.343504549999999</v>
      </c>
      <c r="AL30" s="25">
        <f>VLOOKUP($D30,Résultats!$B$2:$AZ$251,AL$2,FALSE)</f>
        <v>38.682235660000003</v>
      </c>
      <c r="AM30" s="102">
        <f>VLOOKUP($D30,Résultats!$B$2:$AZ$251,AM$2,FALSE)</f>
        <v>36.792744919999997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199.43210020000001</v>
      </c>
      <c r="L31" s="25">
        <f>VLOOKUP($D31,Résultats!$B$2:$AZ$251,L$2,FALSE)</f>
        <v>226.58101099999999</v>
      </c>
      <c r="M31" s="25">
        <f>VLOOKUP($D31,Résultats!$B$2:$AZ$251,M$2,FALSE)</f>
        <v>242.0866235</v>
      </c>
      <c r="N31" s="25">
        <f>VLOOKUP($D31,Résultats!$B$2:$AZ$251,N$2,FALSE)</f>
        <v>265.53349070000002</v>
      </c>
      <c r="O31" s="25">
        <f>VLOOKUP($D31,Résultats!$B$2:$AZ$251,O$2,FALSE)</f>
        <v>304.60873800000002</v>
      </c>
      <c r="P31" s="25">
        <f>VLOOKUP($D31,Résultats!$B$2:$AZ$251,P$2,FALSE)</f>
        <v>349.92578120000002</v>
      </c>
      <c r="Q31" s="25">
        <f>VLOOKUP($D31,Résultats!$B$2:$AZ$251,Q$2,FALSE)</f>
        <v>399.62805830000002</v>
      </c>
      <c r="R31" s="25">
        <f>VLOOKUP($D31,Résultats!$B$2:$AZ$251,R$2,FALSE)</f>
        <v>452.62883440000002</v>
      </c>
      <c r="S31" s="25">
        <f>VLOOKUP($D31,Résultats!$B$2:$AZ$251,S$2,FALSE)</f>
        <v>508.92189050000002</v>
      </c>
      <c r="T31" s="25">
        <f>VLOOKUP($D31,Résultats!$B$2:$AZ$251,T$2,FALSE)</f>
        <v>566.9851013</v>
      </c>
      <c r="U31" s="25">
        <f>VLOOKUP($D31,Résultats!$B$2:$AZ$251,U$2,FALSE)</f>
        <v>627.56653589999996</v>
      </c>
      <c r="V31" s="25">
        <f>VLOOKUP($D31,Résultats!$B$2:$AZ$251,V$2,FALSE)</f>
        <v>690.29261469999994</v>
      </c>
      <c r="W31" s="25">
        <f>VLOOKUP($D31,Résultats!$B$2:$AZ$251,W$2,FALSE)</f>
        <v>754.66316540000003</v>
      </c>
      <c r="X31" s="25">
        <f>VLOOKUP($D31,Résultats!$B$2:$AZ$251,X$2,FALSE)</f>
        <v>820.19427329999996</v>
      </c>
      <c r="Y31" s="25">
        <f>VLOOKUP($D31,Résultats!$B$2:$AZ$251,Y$2,FALSE)</f>
        <v>884.96492230000001</v>
      </c>
      <c r="Z31" s="25">
        <f>VLOOKUP($D31,Résultats!$B$2:$AZ$251,Z$2,FALSE)</f>
        <v>949.15552339999999</v>
      </c>
      <c r="AA31" s="25">
        <f>VLOOKUP($D31,Résultats!$B$2:$AZ$251,AA$2,FALSE)</f>
        <v>1011.713266</v>
      </c>
      <c r="AB31" s="25">
        <f>VLOOKUP($D31,Résultats!$B$2:$AZ$251,AB$2,FALSE)</f>
        <v>1071.832823</v>
      </c>
      <c r="AC31" s="25">
        <f>VLOOKUP($D31,Résultats!$B$2:$AZ$251,AC$2,FALSE)</f>
        <v>1128.53045</v>
      </c>
      <c r="AD31" s="25">
        <f>VLOOKUP($D31,Résultats!$B$2:$AZ$251,AD$2,FALSE)</f>
        <v>1184.474948</v>
      </c>
      <c r="AE31" s="25">
        <f>VLOOKUP($D31,Résultats!$B$2:$AZ$251,AE$2,FALSE)</f>
        <v>1235.656399</v>
      </c>
      <c r="AF31" s="25">
        <f>VLOOKUP($D31,Résultats!$B$2:$AZ$251,AF$2,FALSE)</f>
        <v>1281.1278950000001</v>
      </c>
      <c r="AG31" s="25">
        <f>VLOOKUP($D31,Résultats!$B$2:$AZ$251,AG$2,FALSE)</f>
        <v>1321.2126679999999</v>
      </c>
      <c r="AH31" s="25">
        <f>VLOOKUP($D31,Résultats!$B$2:$AZ$251,AH$2,FALSE)</f>
        <v>1355.699153</v>
      </c>
      <c r="AI31" s="25">
        <f>VLOOKUP($D31,Résultats!$B$2:$AZ$251,AI$2,FALSE)</f>
        <v>1384.770667</v>
      </c>
      <c r="AJ31" s="25">
        <f>VLOOKUP($D31,Résultats!$B$2:$AZ$251,AJ$2,FALSE)</f>
        <v>1409.4796710000001</v>
      </c>
      <c r="AK31" s="25">
        <f>VLOOKUP($D31,Résultats!$B$2:$AZ$251,AK$2,FALSE)</f>
        <v>1430.0811269999999</v>
      </c>
      <c r="AL31" s="25">
        <f>VLOOKUP($D31,Résultats!$B$2:$AZ$251,AL$2,FALSE)</f>
        <v>1446.9549300000001</v>
      </c>
      <c r="AM31" s="102">
        <f>VLOOKUP($D31,Résultats!$B$2:$AZ$251,AM$2,FALSE)</f>
        <v>1461.702712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73.085504360000002</v>
      </c>
      <c r="L32" s="25">
        <f>VLOOKUP($D32,Résultats!$B$2:$AZ$251,L$2,FALSE)</f>
        <v>82.5397775</v>
      </c>
      <c r="M32" s="25">
        <f>VLOOKUP($D32,Résultats!$B$2:$AZ$251,M$2,FALSE)</f>
        <v>87.645426760000007</v>
      </c>
      <c r="N32" s="25">
        <f>VLOOKUP($D32,Résultats!$B$2:$AZ$251,N$2,FALSE)</f>
        <v>95.524648690000006</v>
      </c>
      <c r="O32" s="25">
        <f>VLOOKUP($D32,Résultats!$B$2:$AZ$251,O$2,FALSE)</f>
        <v>108.8869962</v>
      </c>
      <c r="P32" s="25">
        <f>VLOOKUP($D32,Résultats!$B$2:$AZ$251,P$2,FALSE)</f>
        <v>124.307306</v>
      </c>
      <c r="Q32" s="25">
        <f>VLOOKUP($D32,Résultats!$B$2:$AZ$251,Q$2,FALSE)</f>
        <v>141.1049482</v>
      </c>
      <c r="R32" s="25">
        <f>VLOOKUP($D32,Résultats!$B$2:$AZ$251,R$2,FALSE)</f>
        <v>158.88545540000001</v>
      </c>
      <c r="S32" s="25">
        <f>VLOOKUP($D32,Résultats!$B$2:$AZ$251,S$2,FALSE)</f>
        <v>177.64064189999999</v>
      </c>
      <c r="T32" s="25">
        <f>VLOOKUP($D32,Résultats!$B$2:$AZ$251,T$2,FALSE)</f>
        <v>196.8349552</v>
      </c>
      <c r="U32" s="25">
        <f>VLOOKUP($D32,Résultats!$B$2:$AZ$251,U$2,FALSE)</f>
        <v>216.72664330000001</v>
      </c>
      <c r="V32" s="25">
        <f>VLOOKUP($D32,Résultats!$B$2:$AZ$251,V$2,FALSE)</f>
        <v>237.18215430000001</v>
      </c>
      <c r="W32" s="25">
        <f>VLOOKUP($D32,Résultats!$B$2:$AZ$251,W$2,FALSE)</f>
        <v>258.0268835</v>
      </c>
      <c r="X32" s="25">
        <f>VLOOKUP($D32,Résultats!$B$2:$AZ$251,X$2,FALSE)</f>
        <v>279.09404130000001</v>
      </c>
      <c r="Y32" s="25">
        <f>VLOOKUP($D32,Résultats!$B$2:$AZ$251,Y$2,FALSE)</f>
        <v>299.73373839999999</v>
      </c>
      <c r="Z32" s="25">
        <f>VLOOKUP($D32,Résultats!$B$2:$AZ$251,Z$2,FALSE)</f>
        <v>320.0175337</v>
      </c>
      <c r="AA32" s="25">
        <f>VLOOKUP($D32,Résultats!$B$2:$AZ$251,AA$2,FALSE)</f>
        <v>339.59793330000002</v>
      </c>
      <c r="AB32" s="25">
        <f>VLOOKUP($D32,Résultats!$B$2:$AZ$251,AB$2,FALSE)</f>
        <v>358.21755200000001</v>
      </c>
      <c r="AC32" s="25">
        <f>VLOOKUP($D32,Résultats!$B$2:$AZ$251,AC$2,FALSE)</f>
        <v>375.5634551</v>
      </c>
      <c r="AD32" s="25">
        <f>VLOOKUP($D32,Résultats!$B$2:$AZ$251,AD$2,FALSE)</f>
        <v>392.53735460000001</v>
      </c>
      <c r="AE32" s="25">
        <f>VLOOKUP($D32,Résultats!$B$2:$AZ$251,AE$2,FALSE)</f>
        <v>407.82291179999999</v>
      </c>
      <c r="AF32" s="25">
        <f>VLOOKUP($D32,Résultats!$B$2:$AZ$251,AF$2,FALSE)</f>
        <v>421.12957269999998</v>
      </c>
      <c r="AG32" s="25">
        <f>VLOOKUP($D32,Résultats!$B$2:$AZ$251,AG$2,FALSE)</f>
        <v>432.58597570000001</v>
      </c>
      <c r="AH32" s="25">
        <f>VLOOKUP($D32,Résultats!$B$2:$AZ$251,AH$2,FALSE)</f>
        <v>442.14546250000001</v>
      </c>
      <c r="AI32" s="25">
        <f>VLOOKUP($D32,Résultats!$B$2:$AZ$251,AI$2,FALSE)</f>
        <v>449.88963919999998</v>
      </c>
      <c r="AJ32" s="25">
        <f>VLOOKUP($D32,Résultats!$B$2:$AZ$251,AJ$2,FALSE)</f>
        <v>456.18145759999999</v>
      </c>
      <c r="AK32" s="25">
        <f>VLOOKUP($D32,Résultats!$B$2:$AZ$251,AK$2,FALSE)</f>
        <v>461.12227430000002</v>
      </c>
      <c r="AL32" s="25">
        <f>VLOOKUP($D32,Résultats!$B$2:$AZ$251,AL$2,FALSE)</f>
        <v>464.85224679999999</v>
      </c>
      <c r="AM32" s="102">
        <f>VLOOKUP($D32,Résultats!$B$2:$AZ$251,AM$2,FALSE)</f>
        <v>467.89889060000002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10.16819804</v>
      </c>
      <c r="L34" s="55">
        <f>VLOOKUP($D34,Résultats!$B$2:$AZ$251,L$2,FALSE)</f>
        <v>11.37194729</v>
      </c>
      <c r="M34" s="55">
        <f>VLOOKUP($D34,Résultats!$B$2:$AZ$251,M$2,FALSE)</f>
        <v>11.96449005</v>
      </c>
      <c r="N34" s="55">
        <f>VLOOKUP($D34,Résultats!$B$2:$AZ$251,N$2,FALSE)</f>
        <v>12.9284464</v>
      </c>
      <c r="O34" s="55">
        <f>VLOOKUP($D34,Résultats!$B$2:$AZ$251,O$2,FALSE)</f>
        <v>14.62407876</v>
      </c>
      <c r="P34" s="55">
        <f>VLOOKUP($D34,Résultats!$B$2:$AZ$251,P$2,FALSE)</f>
        <v>16.58410147</v>
      </c>
      <c r="Q34" s="55">
        <f>VLOOKUP($D34,Résultats!$B$2:$AZ$251,Q$2,FALSE)</f>
        <v>18.718959600000002</v>
      </c>
      <c r="R34" s="55">
        <f>VLOOKUP($D34,Résultats!$B$2:$AZ$251,R$2,FALSE)</f>
        <v>20.978875330000001</v>
      </c>
      <c r="S34" s="55">
        <f>VLOOKUP($D34,Résultats!$B$2:$AZ$251,S$2,FALSE)</f>
        <v>23.365619290000001</v>
      </c>
      <c r="T34" s="55">
        <f>VLOOKUP($D34,Résultats!$B$2:$AZ$251,T$2,FALSE)</f>
        <v>25.81148623</v>
      </c>
      <c r="U34" s="55">
        <f>VLOOKUP($D34,Résultats!$B$2:$AZ$251,U$2,FALSE)</f>
        <v>28.353092319999998</v>
      </c>
      <c r="V34" s="55">
        <f>VLOOKUP($D34,Résultats!$B$2:$AZ$251,V$2,FALSE)</f>
        <v>30.975363120000001</v>
      </c>
      <c r="W34" s="55">
        <f>VLOOKUP($D34,Résultats!$B$2:$AZ$251,W$2,FALSE)</f>
        <v>33.657900830000003</v>
      </c>
      <c r="X34" s="55">
        <f>VLOOKUP($D34,Résultats!$B$2:$AZ$251,X$2,FALSE)</f>
        <v>36.381317529999997</v>
      </c>
      <c r="Y34" s="55">
        <f>VLOOKUP($D34,Résultats!$B$2:$AZ$251,Y$2,FALSE)</f>
        <v>39.063227740000002</v>
      </c>
      <c r="Z34" s="55">
        <f>VLOOKUP($D34,Résultats!$B$2:$AZ$251,Z$2,FALSE)</f>
        <v>41.715080970000002</v>
      </c>
      <c r="AA34" s="55">
        <f>VLOOKUP($D34,Résultats!$B$2:$AZ$251,AA$2,FALSE)</f>
        <v>44.293413430000001</v>
      </c>
      <c r="AB34" s="55">
        <f>VLOOKUP($D34,Résultats!$B$2:$AZ$251,AB$2,FALSE)</f>
        <v>46.766155750000003</v>
      </c>
      <c r="AC34" s="55">
        <f>VLOOKUP($D34,Résultats!$B$2:$AZ$251,AC$2,FALSE)</f>
        <v>49.093532680000003</v>
      </c>
      <c r="AD34" s="55">
        <f>VLOOKUP($D34,Résultats!$B$2:$AZ$251,AD$2,FALSE)</f>
        <v>51.394271539999998</v>
      </c>
      <c r="AE34" s="55">
        <f>VLOOKUP($D34,Résultats!$B$2:$AZ$251,AE$2,FALSE)</f>
        <v>53.496625979999997</v>
      </c>
      <c r="AF34" s="55">
        <f>VLOOKUP($D34,Résultats!$B$2:$AZ$251,AF$2,FALSE)</f>
        <v>55.362225049999999</v>
      </c>
      <c r="AG34" s="55">
        <f>VLOOKUP($D34,Résultats!$B$2:$AZ$251,AG$2,FALSE)</f>
        <v>57.007316009999997</v>
      </c>
      <c r="AH34" s="55">
        <f>VLOOKUP($D34,Résultats!$B$2:$AZ$251,AH$2,FALSE)</f>
        <v>58.424690920000003</v>
      </c>
      <c r="AI34" s="55">
        <f>VLOOKUP($D34,Résultats!$B$2:$AZ$251,AI$2,FALSE)</f>
        <v>59.623776489999997</v>
      </c>
      <c r="AJ34" s="55">
        <f>VLOOKUP($D34,Résultats!$B$2:$AZ$251,AJ$2,FALSE)</f>
        <v>60.651052159999999</v>
      </c>
      <c r="AK34" s="55">
        <f>VLOOKUP($D34,Résultats!$B$2:$AZ$251,AK$2,FALSE)</f>
        <v>61.518269670000002</v>
      </c>
      <c r="AL34" s="55">
        <f>VLOOKUP($D34,Résultats!$B$2:$AZ$251,AL$2,FALSE)</f>
        <v>62.242234029999999</v>
      </c>
      <c r="AM34" s="214">
        <f>VLOOKUP($D34,Résultats!$B$2:$AZ$251,AM$2,FALSE)</f>
        <v>62.892062150000001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2568.023827</v>
      </c>
      <c r="L35" s="53">
        <f>VLOOKUP($D35,Résultats!$B$2:$AZ$251,L$2,FALSE)</f>
        <v>2490.9955690000002</v>
      </c>
      <c r="M35" s="53">
        <f>VLOOKUP($D35,Résultats!$B$2:$AZ$251,M$2,FALSE)</f>
        <v>2271.9020869999999</v>
      </c>
      <c r="N35" s="53">
        <f>VLOOKUP($D35,Résultats!$B$2:$AZ$251,N$2,FALSE)</f>
        <v>2126.6630169999999</v>
      </c>
      <c r="O35" s="53">
        <f>VLOOKUP($D35,Résultats!$B$2:$AZ$251,O$2,FALSE)</f>
        <v>2081.1541940000002</v>
      </c>
      <c r="P35" s="53">
        <f>VLOOKUP($D35,Résultats!$B$2:$AZ$251,P$2,FALSE)</f>
        <v>2038.377802</v>
      </c>
      <c r="Q35" s="53">
        <f>VLOOKUP($D35,Résultats!$B$2:$AZ$251,Q$2,FALSE)</f>
        <v>1983.470372</v>
      </c>
      <c r="R35" s="53">
        <f>VLOOKUP($D35,Résultats!$B$2:$AZ$251,R$2,FALSE)</f>
        <v>1912.6864069999999</v>
      </c>
      <c r="S35" s="53">
        <f>VLOOKUP($D35,Résultats!$B$2:$AZ$251,S$2,FALSE)</f>
        <v>1829.427537</v>
      </c>
      <c r="T35" s="53">
        <f>VLOOKUP($D35,Résultats!$B$2:$AZ$251,T$2,FALSE)</f>
        <v>1732.1784950000001</v>
      </c>
      <c r="U35" s="53">
        <f>VLOOKUP($D35,Résultats!$B$2:$AZ$251,U$2,FALSE)</f>
        <v>1627.793028</v>
      </c>
      <c r="V35" s="53">
        <f>VLOOKUP($D35,Résultats!$B$2:$AZ$251,V$2,FALSE)</f>
        <v>1518.527521</v>
      </c>
      <c r="W35" s="53">
        <f>VLOOKUP($D35,Résultats!$B$2:$AZ$251,W$2,FALSE)</f>
        <v>1406.364544</v>
      </c>
      <c r="X35" s="53">
        <f>VLOOKUP($D35,Résultats!$B$2:$AZ$251,X$2,FALSE)</f>
        <v>1293.305329</v>
      </c>
      <c r="Y35" s="53">
        <f>VLOOKUP($D35,Résultats!$B$2:$AZ$251,Y$2,FALSE)</f>
        <v>1179.2836789999999</v>
      </c>
      <c r="Z35" s="53">
        <f>VLOOKUP($D35,Résultats!$B$2:$AZ$251,Z$2,FALSE)</f>
        <v>1067.568546</v>
      </c>
      <c r="AA35" s="53">
        <f>VLOOKUP($D35,Résultats!$B$2:$AZ$251,AA$2,FALSE)</f>
        <v>959.26932179999994</v>
      </c>
      <c r="AB35" s="53">
        <f>VLOOKUP($D35,Résultats!$B$2:$AZ$251,AB$2,FALSE)</f>
        <v>855.65814269999998</v>
      </c>
      <c r="AC35" s="53">
        <f>VLOOKUP($D35,Résultats!$B$2:$AZ$251,AC$2,FALSE)</f>
        <v>757.62950560000002</v>
      </c>
      <c r="AD35" s="53">
        <f>VLOOKUP($D35,Résultats!$B$2:$AZ$251,AD$2,FALSE)</f>
        <v>667.94795639999995</v>
      </c>
      <c r="AE35" s="53">
        <f>VLOOKUP($D35,Résultats!$B$2:$AZ$251,AE$2,FALSE)</f>
        <v>584.67998580000005</v>
      </c>
      <c r="AF35" s="53">
        <f>VLOOKUP($D35,Résultats!$B$2:$AZ$251,AF$2,FALSE)</f>
        <v>508.13803789999997</v>
      </c>
      <c r="AG35" s="53">
        <f>VLOOKUP($D35,Résultats!$B$2:$AZ$251,AG$2,FALSE)</f>
        <v>438.86812750000001</v>
      </c>
      <c r="AH35" s="53">
        <f>VLOOKUP($D35,Résultats!$B$2:$AZ$251,AH$2,FALSE)</f>
        <v>376.82487209999999</v>
      </c>
      <c r="AI35" s="53">
        <f>VLOOKUP($D35,Résultats!$B$2:$AZ$251,AI$2,FALSE)</f>
        <v>321.84913369999998</v>
      </c>
      <c r="AJ35" s="53">
        <f>VLOOKUP($D35,Résultats!$B$2:$AZ$251,AJ$2,FALSE)</f>
        <v>273.74985629999998</v>
      </c>
      <c r="AK35" s="53">
        <f>VLOOKUP($D35,Résultats!$B$2:$AZ$251,AK$2,FALSE)</f>
        <v>231.971949</v>
      </c>
      <c r="AL35" s="53">
        <f>VLOOKUP($D35,Résultats!$B$2:$AZ$251,AL$2,FALSE)</f>
        <v>195.93096320000001</v>
      </c>
      <c r="AM35" s="213">
        <f>VLOOKUP($D35,Résultats!$B$2:$AZ$251,AM$2,FALSE)</f>
        <v>165.16081890000001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157.8829681</v>
      </c>
      <c r="L36" s="25">
        <f>VLOOKUP($D36,Résultats!$B$2:$AZ$251,L$2,FALSE)</f>
        <v>171.37416970000001</v>
      </c>
      <c r="M36" s="25">
        <f>VLOOKUP($D36,Résultats!$B$2:$AZ$251,M$2,FALSE)</f>
        <v>175.5726191</v>
      </c>
      <c r="N36" s="25">
        <f>VLOOKUP($D36,Résultats!$B$2:$AZ$251,N$2,FALSE)</f>
        <v>184.02641489999999</v>
      </c>
      <c r="O36" s="25">
        <f>VLOOKUP($D36,Résultats!$B$2:$AZ$251,O$2,FALSE)</f>
        <v>191.31902769999999</v>
      </c>
      <c r="P36" s="25">
        <f>VLOOKUP($D36,Résultats!$B$2:$AZ$251,P$2,FALSE)</f>
        <v>195.44679239999999</v>
      </c>
      <c r="Q36" s="25">
        <f>VLOOKUP($D36,Résultats!$B$2:$AZ$251,Q$2,FALSE)</f>
        <v>196.68386380000001</v>
      </c>
      <c r="R36" s="25">
        <f>VLOOKUP($D36,Résultats!$B$2:$AZ$251,R$2,FALSE)</f>
        <v>195.1709721</v>
      </c>
      <c r="S36" s="25">
        <f>VLOOKUP($D36,Résultats!$B$2:$AZ$251,S$2,FALSE)</f>
        <v>191.52253880000001</v>
      </c>
      <c r="T36" s="25">
        <f>VLOOKUP($D36,Résultats!$B$2:$AZ$251,T$2,FALSE)</f>
        <v>185.79933600000001</v>
      </c>
      <c r="U36" s="25">
        <f>VLOOKUP($D36,Résultats!$B$2:$AZ$251,U$2,FALSE)</f>
        <v>178.7777519</v>
      </c>
      <c r="V36" s="25">
        <f>VLOOKUP($D36,Résultats!$B$2:$AZ$251,V$2,FALSE)</f>
        <v>170.69267439999999</v>
      </c>
      <c r="W36" s="25">
        <f>VLOOKUP($D36,Résultats!$B$2:$AZ$251,W$2,FALSE)</f>
        <v>161.75864189999999</v>
      </c>
      <c r="X36" s="25">
        <f>VLOOKUP($D36,Résultats!$B$2:$AZ$251,X$2,FALSE)</f>
        <v>152.17606409999999</v>
      </c>
      <c r="Y36" s="25">
        <f>VLOOKUP($D36,Résultats!$B$2:$AZ$251,Y$2,FALSE)</f>
        <v>142.2094955</v>
      </c>
      <c r="Z36" s="25">
        <f>VLOOKUP($D36,Résultats!$B$2:$AZ$251,Z$2,FALSE)</f>
        <v>131.88009729999999</v>
      </c>
      <c r="AA36" s="25">
        <f>VLOOKUP($D36,Résultats!$B$2:$AZ$251,AA$2,FALSE)</f>
        <v>121.2943458</v>
      </c>
      <c r="AB36" s="25">
        <f>VLOOKUP($D36,Résultats!$B$2:$AZ$251,AB$2,FALSE)</f>
        <v>110.70035970000001</v>
      </c>
      <c r="AC36" s="25">
        <f>VLOOKUP($D36,Résultats!$B$2:$AZ$251,AC$2,FALSE)</f>
        <v>100.24551719999999</v>
      </c>
      <c r="AD36" s="25">
        <f>VLOOKUP($D36,Résultats!$B$2:$AZ$251,AD$2,FALSE)</f>
        <v>90.446204080000001</v>
      </c>
      <c r="AE36" s="25">
        <f>VLOOKUP($D36,Résultats!$B$2:$AZ$251,AE$2,FALSE)</f>
        <v>81.02345262</v>
      </c>
      <c r="AF36" s="25">
        <f>VLOOKUP($D36,Résultats!$B$2:$AZ$251,AF$2,FALSE)</f>
        <v>72.056595279999996</v>
      </c>
      <c r="AG36" s="25">
        <f>VLOOKUP($D36,Résultats!$B$2:$AZ$251,AG$2,FALSE)</f>
        <v>63.696325819999998</v>
      </c>
      <c r="AH36" s="25">
        <f>VLOOKUP($D36,Résultats!$B$2:$AZ$251,AH$2,FALSE)</f>
        <v>56.004623410000001</v>
      </c>
      <c r="AI36" s="25">
        <f>VLOOKUP($D36,Résultats!$B$2:$AZ$251,AI$2,FALSE)</f>
        <v>49.039612730000002</v>
      </c>
      <c r="AJ36" s="25">
        <f>VLOOKUP($D36,Résultats!$B$2:$AZ$251,AJ$2,FALSE)</f>
        <v>42.788546650000001</v>
      </c>
      <c r="AK36" s="25">
        <f>VLOOKUP($D36,Résultats!$B$2:$AZ$251,AK$2,FALSE)</f>
        <v>37.212027999999997</v>
      </c>
      <c r="AL36" s="25">
        <f>VLOOKUP($D36,Résultats!$B$2:$AZ$251,AL$2,FALSE)</f>
        <v>32.264173300000003</v>
      </c>
      <c r="AM36" s="102">
        <f>VLOOKUP($D36,Résultats!$B$2:$AZ$251,AM$2,FALSE)</f>
        <v>27.92407356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535.50512360000005</v>
      </c>
      <c r="L37" s="25">
        <f>VLOOKUP($D37,Résultats!$B$2:$AZ$251,L$2,FALSE)</f>
        <v>521.2459854</v>
      </c>
      <c r="M37" s="25">
        <f>VLOOKUP($D37,Résultats!$B$2:$AZ$251,M$2,FALSE)</f>
        <v>476.67791089999997</v>
      </c>
      <c r="N37" s="25">
        <f>VLOOKUP($D37,Résultats!$B$2:$AZ$251,N$2,FALSE)</f>
        <v>446.62575229999999</v>
      </c>
      <c r="O37" s="25">
        <f>VLOOKUP($D37,Résultats!$B$2:$AZ$251,O$2,FALSE)</f>
        <v>438.96000470000001</v>
      </c>
      <c r="P37" s="25">
        <f>VLOOKUP($D37,Résultats!$B$2:$AZ$251,P$2,FALSE)</f>
        <v>431.51320529999998</v>
      </c>
      <c r="Q37" s="25">
        <f>VLOOKUP($D37,Résultats!$B$2:$AZ$251,Q$2,FALSE)</f>
        <v>421.29067279999998</v>
      </c>
      <c r="R37" s="25">
        <f>VLOOKUP($D37,Résultats!$B$2:$AZ$251,R$2,FALSE)</f>
        <v>407.4684939</v>
      </c>
      <c r="S37" s="25">
        <f>VLOOKUP($D37,Résultats!$B$2:$AZ$251,S$2,FALSE)</f>
        <v>390.77576090000002</v>
      </c>
      <c r="T37" s="25">
        <f>VLOOKUP($D37,Résultats!$B$2:$AZ$251,T$2,FALSE)</f>
        <v>370.89160930000003</v>
      </c>
      <c r="U37" s="25">
        <f>VLOOKUP($D37,Résultats!$B$2:$AZ$251,U$2,FALSE)</f>
        <v>349.32765019999999</v>
      </c>
      <c r="V37" s="25">
        <f>VLOOKUP($D37,Résultats!$B$2:$AZ$251,V$2,FALSE)</f>
        <v>326.5856809</v>
      </c>
      <c r="W37" s="25">
        <f>VLOOKUP($D37,Résultats!$B$2:$AZ$251,W$2,FALSE)</f>
        <v>303.10478810000001</v>
      </c>
      <c r="X37" s="25">
        <f>VLOOKUP($D37,Résultats!$B$2:$AZ$251,X$2,FALSE)</f>
        <v>279.31878080000001</v>
      </c>
      <c r="Y37" s="25">
        <f>VLOOKUP($D37,Résultats!$B$2:$AZ$251,Y$2,FALSE)</f>
        <v>255.13417029999999</v>
      </c>
      <c r="Z37" s="25">
        <f>VLOOKUP($D37,Résultats!$B$2:$AZ$251,Z$2,FALSE)</f>
        <v>231.33599570000001</v>
      </c>
      <c r="AA37" s="25">
        <f>VLOOKUP($D37,Résultats!$B$2:$AZ$251,AA$2,FALSE)</f>
        <v>208.17398679999999</v>
      </c>
      <c r="AB37" s="25">
        <f>VLOOKUP($D37,Résultats!$B$2:$AZ$251,AB$2,FALSE)</f>
        <v>185.94886249999999</v>
      </c>
      <c r="AC37" s="25">
        <f>VLOOKUP($D37,Résultats!$B$2:$AZ$251,AC$2,FALSE)</f>
        <v>164.8635438</v>
      </c>
      <c r="AD37" s="25">
        <f>VLOOKUP($D37,Résultats!$B$2:$AZ$251,AD$2,FALSE)</f>
        <v>145.5047146</v>
      </c>
      <c r="AE37" s="25">
        <f>VLOOKUP($D37,Résultats!$B$2:$AZ$251,AE$2,FALSE)</f>
        <v>127.49249810000001</v>
      </c>
      <c r="AF37" s="25">
        <f>VLOOKUP($D37,Résultats!$B$2:$AZ$251,AF$2,FALSE)</f>
        <v>110.90307799999999</v>
      </c>
      <c r="AG37" s="25">
        <f>VLOOKUP($D37,Résultats!$B$2:$AZ$251,AG$2,FALSE)</f>
        <v>95.866568630000003</v>
      </c>
      <c r="AH37" s="25">
        <f>VLOOKUP($D37,Résultats!$B$2:$AZ$251,AH$2,FALSE)</f>
        <v>82.381089169999996</v>
      </c>
      <c r="AI37" s="25">
        <f>VLOOKUP($D37,Résultats!$B$2:$AZ$251,AI$2,FALSE)</f>
        <v>70.402396760000002</v>
      </c>
      <c r="AJ37" s="25">
        <f>VLOOKUP($D37,Résultats!$B$2:$AZ$251,AJ$2,FALSE)</f>
        <v>59.90871439</v>
      </c>
      <c r="AK37" s="25">
        <f>VLOOKUP($D37,Résultats!$B$2:$AZ$251,AK$2,FALSE)</f>
        <v>50.783287549999997</v>
      </c>
      <c r="AL37" s="25">
        <f>VLOOKUP($D37,Résultats!$B$2:$AZ$251,AL$2,FALSE)</f>
        <v>42.901659109999997</v>
      </c>
      <c r="AM37" s="102">
        <f>VLOOKUP($D37,Résultats!$B$2:$AZ$251,AM$2,FALSE)</f>
        <v>36.165379559999998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746.04799779999996</v>
      </c>
      <c r="L38" s="25">
        <f>VLOOKUP($D38,Résultats!$B$2:$AZ$251,L$2,FALSE)</f>
        <v>719.69188199999996</v>
      </c>
      <c r="M38" s="25">
        <f>VLOOKUP($D38,Résultats!$B$2:$AZ$251,M$2,FALSE)</f>
        <v>651.87569429999996</v>
      </c>
      <c r="N38" s="25">
        <f>VLOOKUP($D38,Résultats!$B$2:$AZ$251,N$2,FALSE)</f>
        <v>605.25714219999998</v>
      </c>
      <c r="O38" s="25">
        <f>VLOOKUP($D38,Résultats!$B$2:$AZ$251,O$2,FALSE)</f>
        <v>589.60425569999995</v>
      </c>
      <c r="P38" s="25">
        <f>VLOOKUP($D38,Résultats!$B$2:$AZ$251,P$2,FALSE)</f>
        <v>575.49619610000002</v>
      </c>
      <c r="Q38" s="25">
        <f>VLOOKUP($D38,Résultats!$B$2:$AZ$251,Q$2,FALSE)</f>
        <v>558.35006699999997</v>
      </c>
      <c r="R38" s="25">
        <f>VLOOKUP($D38,Résultats!$B$2:$AZ$251,R$2,FALSE)</f>
        <v>536.99391660000003</v>
      </c>
      <c r="S38" s="25">
        <f>VLOOKUP($D38,Résultats!$B$2:$AZ$251,S$2,FALSE)</f>
        <v>512.32541839999999</v>
      </c>
      <c r="T38" s="25">
        <f>VLOOKUP($D38,Résultats!$B$2:$AZ$251,T$2,FALSE)</f>
        <v>483.86960329999999</v>
      </c>
      <c r="U38" s="25">
        <f>VLOOKUP($D38,Résultats!$B$2:$AZ$251,U$2,FALSE)</f>
        <v>453.53952770000001</v>
      </c>
      <c r="V38" s="25">
        <f>VLOOKUP($D38,Résultats!$B$2:$AZ$251,V$2,FALSE)</f>
        <v>421.97414759999998</v>
      </c>
      <c r="W38" s="25">
        <f>VLOOKUP($D38,Résultats!$B$2:$AZ$251,W$2,FALSE)</f>
        <v>389.73219460000001</v>
      </c>
      <c r="X38" s="25">
        <f>VLOOKUP($D38,Résultats!$B$2:$AZ$251,X$2,FALSE)</f>
        <v>357.38174149999998</v>
      </c>
      <c r="Y38" s="25">
        <f>VLOOKUP($D38,Résultats!$B$2:$AZ$251,Y$2,FALSE)</f>
        <v>324.82420409999997</v>
      </c>
      <c r="Z38" s="25">
        <f>VLOOKUP($D38,Résultats!$B$2:$AZ$251,Z$2,FALSE)</f>
        <v>293.0801629</v>
      </c>
      <c r="AA38" s="25">
        <f>VLOOKUP($D38,Résultats!$B$2:$AZ$251,AA$2,FALSE)</f>
        <v>262.4696639</v>
      </c>
      <c r="AB38" s="25">
        <f>VLOOKUP($D38,Résultats!$B$2:$AZ$251,AB$2,FALSE)</f>
        <v>233.31867890000001</v>
      </c>
      <c r="AC38" s="25">
        <f>VLOOKUP($D38,Résultats!$B$2:$AZ$251,AC$2,FALSE)</f>
        <v>205.8655813</v>
      </c>
      <c r="AD38" s="25">
        <f>VLOOKUP($D38,Résultats!$B$2:$AZ$251,AD$2,FALSE)</f>
        <v>180.81754340000001</v>
      </c>
      <c r="AE38" s="25">
        <f>VLOOKUP($D38,Résultats!$B$2:$AZ$251,AE$2,FALSE)</f>
        <v>157.65906290000001</v>
      </c>
      <c r="AF38" s="25">
        <f>VLOOKUP($D38,Résultats!$B$2:$AZ$251,AF$2,FALSE)</f>
        <v>136.4656358</v>
      </c>
      <c r="AG38" s="25">
        <f>VLOOKUP($D38,Résultats!$B$2:$AZ$251,AG$2,FALSE)</f>
        <v>117.3619971</v>
      </c>
      <c r="AH38" s="25">
        <f>VLOOKUP($D38,Résultats!$B$2:$AZ$251,AH$2,FALSE)</f>
        <v>100.3149695</v>
      </c>
      <c r="AI38" s="25">
        <f>VLOOKUP($D38,Résultats!$B$2:$AZ$251,AI$2,FALSE)</f>
        <v>85.257247989999996</v>
      </c>
      <c r="AJ38" s="25">
        <f>VLOOKUP($D38,Résultats!$B$2:$AZ$251,AJ$2,FALSE)</f>
        <v>72.133254649999998</v>
      </c>
      <c r="AK38" s="25">
        <f>VLOOKUP($D38,Résultats!$B$2:$AZ$251,AK$2,FALSE)</f>
        <v>60.78190584</v>
      </c>
      <c r="AL38" s="25">
        <f>VLOOKUP($D38,Résultats!$B$2:$AZ$251,AL$2,FALSE)</f>
        <v>51.034881349999999</v>
      </c>
      <c r="AM38" s="102">
        <f>VLOOKUP($D38,Résultats!$B$2:$AZ$251,AM$2,FALSE)</f>
        <v>42.752287449999997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690.65462779999996</v>
      </c>
      <c r="L39" s="25">
        <f>VLOOKUP($D39,Résultats!$B$2:$AZ$251,L$2,FALSE)</f>
        <v>662.83498010000005</v>
      </c>
      <c r="M39" s="25">
        <f>VLOOKUP($D39,Résultats!$B$2:$AZ$251,M$2,FALSE)</f>
        <v>597.0180173</v>
      </c>
      <c r="N39" s="25">
        <f>VLOOKUP($D39,Résultats!$B$2:$AZ$251,N$2,FALSE)</f>
        <v>551.27024570000003</v>
      </c>
      <c r="O39" s="25">
        <f>VLOOKUP($D39,Résultats!$B$2:$AZ$251,O$2,FALSE)</f>
        <v>534.54778910000005</v>
      </c>
      <c r="P39" s="25">
        <f>VLOOKUP($D39,Résultats!$B$2:$AZ$251,P$2,FALSE)</f>
        <v>519.88820050000004</v>
      </c>
      <c r="Q39" s="25">
        <f>VLOOKUP($D39,Résultats!$B$2:$AZ$251,Q$2,FALSE)</f>
        <v>502.8326146</v>
      </c>
      <c r="R39" s="25">
        <f>VLOOKUP($D39,Résultats!$B$2:$AZ$251,R$2,FALSE)</f>
        <v>482.26146039999998</v>
      </c>
      <c r="S39" s="25">
        <f>VLOOKUP($D39,Résultats!$B$2:$AZ$251,S$2,FALSE)</f>
        <v>458.9389046</v>
      </c>
      <c r="T39" s="25">
        <f>VLOOKUP($D39,Résultats!$B$2:$AZ$251,T$2,FALSE)</f>
        <v>432.40547479999998</v>
      </c>
      <c r="U39" s="25">
        <f>VLOOKUP($D39,Résultats!$B$2:$AZ$251,U$2,FALSE)</f>
        <v>404.34519399999999</v>
      </c>
      <c r="V39" s="25">
        <f>VLOOKUP($D39,Résultats!$B$2:$AZ$251,V$2,FALSE)</f>
        <v>375.32171959999999</v>
      </c>
      <c r="W39" s="25">
        <f>VLOOKUP($D39,Résultats!$B$2:$AZ$251,W$2,FALSE)</f>
        <v>345.82741909999999</v>
      </c>
      <c r="X39" s="25">
        <f>VLOOKUP($D39,Résultats!$B$2:$AZ$251,X$2,FALSE)</f>
        <v>316.36929270000002</v>
      </c>
      <c r="Y39" s="25">
        <f>VLOOKUP($D39,Résultats!$B$2:$AZ$251,Y$2,FALSE)</f>
        <v>286.8542946</v>
      </c>
      <c r="Z39" s="25">
        <f>VLOOKUP($D39,Résultats!$B$2:$AZ$251,Z$2,FALSE)</f>
        <v>258.20422430000002</v>
      </c>
      <c r="AA39" s="25">
        <f>VLOOKUP($D39,Résultats!$B$2:$AZ$251,AA$2,FALSE)</f>
        <v>230.70041180000001</v>
      </c>
      <c r="AB39" s="25">
        <f>VLOOKUP($D39,Résultats!$B$2:$AZ$251,AB$2,FALSE)</f>
        <v>204.60496620000001</v>
      </c>
      <c r="AC39" s="25">
        <f>VLOOKUP($D39,Résultats!$B$2:$AZ$251,AC$2,FALSE)</f>
        <v>180.11763429999999</v>
      </c>
      <c r="AD39" s="25">
        <f>VLOOKUP($D39,Résultats!$B$2:$AZ$251,AD$2,FALSE)</f>
        <v>157.84084089999999</v>
      </c>
      <c r="AE39" s="25">
        <f>VLOOKUP($D39,Résultats!$B$2:$AZ$251,AE$2,FALSE)</f>
        <v>137.3085681</v>
      </c>
      <c r="AF39" s="25">
        <f>VLOOKUP($D39,Résultats!$B$2:$AZ$251,AF$2,FALSE)</f>
        <v>118.5770117</v>
      </c>
      <c r="AG39" s="25">
        <f>VLOOKUP($D39,Résultats!$B$2:$AZ$251,AG$2,FALSE)</f>
        <v>101.7385833</v>
      </c>
      <c r="AH39" s="25">
        <f>VLOOKUP($D39,Résultats!$B$2:$AZ$251,AH$2,FALSE)</f>
        <v>86.75064175</v>
      </c>
      <c r="AI39" s="25">
        <f>VLOOKUP($D39,Résultats!$B$2:$AZ$251,AI$2,FALSE)</f>
        <v>73.546703269999995</v>
      </c>
      <c r="AJ39" s="25">
        <f>VLOOKUP($D39,Résultats!$B$2:$AZ$251,AJ$2,FALSE)</f>
        <v>62.067455119999998</v>
      </c>
      <c r="AK39" s="25">
        <f>VLOOKUP($D39,Résultats!$B$2:$AZ$251,AK$2,FALSE)</f>
        <v>52.164968170000002</v>
      </c>
      <c r="AL39" s="25">
        <f>VLOOKUP($D39,Résultats!$B$2:$AZ$251,AL$2,FALSE)</f>
        <v>43.68593345</v>
      </c>
      <c r="AM39" s="102">
        <f>VLOOKUP($D39,Résultats!$B$2:$AZ$251,AM$2,FALSE)</f>
        <v>36.50073476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355.11397770000002</v>
      </c>
      <c r="L40" s="25">
        <f>VLOOKUP($D40,Résultats!$B$2:$AZ$251,L$2,FALSE)</f>
        <v>337.78474390000002</v>
      </c>
      <c r="M40" s="25">
        <f>VLOOKUP($D40,Résultats!$B$2:$AZ$251,M$2,FALSE)</f>
        <v>301.54944929999999</v>
      </c>
      <c r="N40" s="25">
        <f>VLOOKUP($D40,Résultats!$B$2:$AZ$251,N$2,FALSE)</f>
        <v>276.3097793</v>
      </c>
      <c r="O40" s="25">
        <f>VLOOKUP($D40,Résultats!$B$2:$AZ$251,O$2,FALSE)</f>
        <v>266.01340040000002</v>
      </c>
      <c r="P40" s="25">
        <f>VLOOKUP($D40,Résultats!$B$2:$AZ$251,P$2,FALSE)</f>
        <v>257.32725449999998</v>
      </c>
      <c r="Q40" s="25">
        <f>VLOOKUP($D40,Résultats!$B$2:$AZ$251,Q$2,FALSE)</f>
        <v>247.76683420000001</v>
      </c>
      <c r="R40" s="25">
        <f>VLOOKUP($D40,Résultats!$B$2:$AZ$251,R$2,FALSE)</f>
        <v>236.7201445</v>
      </c>
      <c r="S40" s="25">
        <f>VLOOKUP($D40,Résultats!$B$2:$AZ$251,S$2,FALSE)</f>
        <v>224.51889499999999</v>
      </c>
      <c r="T40" s="25">
        <f>VLOOKUP($D40,Résultats!$B$2:$AZ$251,T$2,FALSE)</f>
        <v>210.90699169999999</v>
      </c>
      <c r="U40" s="25">
        <f>VLOOKUP($D40,Résultats!$B$2:$AZ$251,U$2,FALSE)</f>
        <v>196.67612149999999</v>
      </c>
      <c r="V40" s="25">
        <f>VLOOKUP($D40,Résultats!$B$2:$AZ$251,V$2,FALSE)</f>
        <v>182.0873024</v>
      </c>
      <c r="W40" s="25">
        <f>VLOOKUP($D40,Résultats!$B$2:$AZ$251,W$2,FALSE)</f>
        <v>167.36893610000001</v>
      </c>
      <c r="X40" s="25">
        <f>VLOOKUP($D40,Résultats!$B$2:$AZ$251,X$2,FALSE)</f>
        <v>152.76099859999999</v>
      </c>
      <c r="Y40" s="25">
        <f>VLOOKUP($D40,Résultats!$B$2:$AZ$251,Y$2,FALSE)</f>
        <v>138.2258807</v>
      </c>
      <c r="Z40" s="25">
        <f>VLOOKUP($D40,Résultats!$B$2:$AZ$251,Z$2,FALSE)</f>
        <v>124.1925395</v>
      </c>
      <c r="AA40" s="25">
        <f>VLOOKUP($D40,Résultats!$B$2:$AZ$251,AA$2,FALSE)</f>
        <v>110.78648579999999</v>
      </c>
      <c r="AB40" s="25">
        <f>VLOOKUP($D40,Résultats!$B$2:$AZ$251,AB$2,FALSE)</f>
        <v>98.116276139999997</v>
      </c>
      <c r="AC40" s="25">
        <f>VLOOKUP($D40,Résultats!$B$2:$AZ$251,AC$2,FALSE)</f>
        <v>86.268120530000004</v>
      </c>
      <c r="AD40" s="25">
        <f>VLOOKUP($D40,Résultats!$B$2:$AZ$251,AD$2,FALSE)</f>
        <v>75.525153009999997</v>
      </c>
      <c r="AE40" s="25">
        <f>VLOOKUP($D40,Résultats!$B$2:$AZ$251,AE$2,FALSE)</f>
        <v>65.64958335</v>
      </c>
      <c r="AF40" s="25">
        <f>VLOOKUP($D40,Résultats!$B$2:$AZ$251,AF$2,FALSE)</f>
        <v>56.661225559999998</v>
      </c>
      <c r="AG40" s="25">
        <f>VLOOKUP($D40,Résultats!$B$2:$AZ$251,AG$2,FALSE)</f>
        <v>48.597070979999998</v>
      </c>
      <c r="AH40" s="25">
        <f>VLOOKUP($D40,Résultats!$B$2:$AZ$251,AH$2,FALSE)</f>
        <v>41.431414310000001</v>
      </c>
      <c r="AI40" s="25">
        <f>VLOOKUP($D40,Résultats!$B$2:$AZ$251,AI$2,FALSE)</f>
        <v>35.13123641</v>
      </c>
      <c r="AJ40" s="25">
        <f>VLOOKUP($D40,Résultats!$B$2:$AZ$251,AJ$2,FALSE)</f>
        <v>29.66177364</v>
      </c>
      <c r="AK40" s="25">
        <f>VLOOKUP($D40,Résultats!$B$2:$AZ$251,AK$2,FALSE)</f>
        <v>24.9492923</v>
      </c>
      <c r="AL40" s="25">
        <f>VLOOKUP($D40,Résultats!$B$2:$AZ$251,AL$2,FALSE)</f>
        <v>20.91805772</v>
      </c>
      <c r="AM40" s="102">
        <f>VLOOKUP($D40,Résultats!$B$2:$AZ$251,AM$2,FALSE)</f>
        <v>17.504396450000002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71.568231969999999</v>
      </c>
      <c r="L41" s="25">
        <f>VLOOKUP($D41,Résultats!$B$2:$AZ$251,L$2,FALSE)</f>
        <v>67.883301250000002</v>
      </c>
      <c r="M41" s="25">
        <f>VLOOKUP($D41,Résultats!$B$2:$AZ$251,M$2,FALSE)</f>
        <v>60.545368170000003</v>
      </c>
      <c r="N41" s="25">
        <f>VLOOKUP($D41,Résultats!$B$2:$AZ$251,N$2,FALSE)</f>
        <v>55.553169029999999</v>
      </c>
      <c r="O41" s="25">
        <f>VLOOKUP($D41,Résultats!$B$2:$AZ$251,O$2,FALSE)</f>
        <v>53.553298890000001</v>
      </c>
      <c r="P41" s="25">
        <f>VLOOKUP($D41,Résultats!$B$2:$AZ$251,P$2,FALSE)</f>
        <v>51.894005200000002</v>
      </c>
      <c r="Q41" s="25">
        <f>VLOOKUP($D41,Résultats!$B$2:$AZ$251,Q$2,FALSE)</f>
        <v>50.06453123</v>
      </c>
      <c r="R41" s="25">
        <f>VLOOKUP($D41,Résultats!$B$2:$AZ$251,R$2,FALSE)</f>
        <v>47.934707539999998</v>
      </c>
      <c r="S41" s="25">
        <f>VLOOKUP($D41,Résultats!$B$2:$AZ$251,S$2,FALSE)</f>
        <v>45.56757743</v>
      </c>
      <c r="T41" s="25">
        <f>VLOOKUP($D41,Résultats!$B$2:$AZ$251,T$2,FALSE)</f>
        <v>42.909628720000001</v>
      </c>
      <c r="U41" s="25">
        <f>VLOOKUP($D41,Résultats!$B$2:$AZ$251,U$2,FALSE)</f>
        <v>40.120186510000003</v>
      </c>
      <c r="V41" s="25">
        <f>VLOOKUP($D41,Résultats!$B$2:$AZ$251,V$2,FALSE)</f>
        <v>37.250181730000001</v>
      </c>
      <c r="W41" s="25">
        <f>VLOOKUP($D41,Résultats!$B$2:$AZ$251,W$2,FALSE)</f>
        <v>34.344502800000001</v>
      </c>
      <c r="X41" s="25">
        <f>VLOOKUP($D41,Résultats!$B$2:$AZ$251,X$2,FALSE)</f>
        <v>31.450015839999999</v>
      </c>
      <c r="Y41" s="25">
        <f>VLOOKUP($D41,Résultats!$B$2:$AZ$251,Y$2,FALSE)</f>
        <v>28.56089781</v>
      </c>
      <c r="Z41" s="25">
        <f>VLOOKUP($D41,Résultats!$B$2:$AZ$251,Z$2,FALSE)</f>
        <v>25.7581071</v>
      </c>
      <c r="AA41" s="25">
        <f>VLOOKUP($D41,Résultats!$B$2:$AZ$251,AA$2,FALSE)</f>
        <v>23.06575956</v>
      </c>
      <c r="AB41" s="25">
        <f>VLOOKUP($D41,Résultats!$B$2:$AZ$251,AB$2,FALSE)</f>
        <v>20.50869642</v>
      </c>
      <c r="AC41" s="25">
        <f>VLOOKUP($D41,Résultats!$B$2:$AZ$251,AC$2,FALSE)</f>
        <v>18.10528343</v>
      </c>
      <c r="AD41" s="25">
        <f>VLOOKUP($D41,Résultats!$B$2:$AZ$251,AD$2,FALSE)</f>
        <v>15.91768559</v>
      </c>
      <c r="AE41" s="25">
        <f>VLOOKUP($D41,Résultats!$B$2:$AZ$251,AE$2,FALSE)</f>
        <v>13.89686412</v>
      </c>
      <c r="AF41" s="25">
        <f>VLOOKUP($D41,Résultats!$B$2:$AZ$251,AF$2,FALSE)</f>
        <v>12.04805794</v>
      </c>
      <c r="AG41" s="25">
        <f>VLOOKUP($D41,Résultats!$B$2:$AZ$251,AG$2,FALSE)</f>
        <v>10.38157899</v>
      </c>
      <c r="AH41" s="25">
        <f>VLOOKUP($D41,Résultats!$B$2:$AZ$251,AH$2,FALSE)</f>
        <v>8.8942157779999995</v>
      </c>
      <c r="AI41" s="25">
        <f>VLOOKUP($D41,Résultats!$B$2:$AZ$251,AI$2,FALSE)</f>
        <v>7.5806685859999998</v>
      </c>
      <c r="AJ41" s="25">
        <f>VLOOKUP($D41,Résultats!$B$2:$AZ$251,AJ$2,FALSE)</f>
        <v>6.4349728439999998</v>
      </c>
      <c r="AK41" s="25">
        <f>VLOOKUP($D41,Résultats!$B$2:$AZ$251,AK$2,FALSE)</f>
        <v>5.4428148360000002</v>
      </c>
      <c r="AL41" s="25">
        <f>VLOOKUP($D41,Résultats!$B$2:$AZ$251,AL$2,FALSE)</f>
        <v>4.5893575240000004</v>
      </c>
      <c r="AM41" s="102">
        <f>VLOOKUP($D41,Résultats!$B$2:$AZ$251,AM$2,FALSE)</f>
        <v>3.8626124370000001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11.25090011</v>
      </c>
      <c r="L42" s="57">
        <f>VLOOKUP($D42,Résultats!$B$2:$AZ$251,L$2,FALSE)</f>
        <v>10.180506790000001</v>
      </c>
      <c r="M42" s="57">
        <f>VLOOKUP($D42,Résultats!$B$2:$AZ$251,M$2,FALSE)</f>
        <v>8.6630276849999994</v>
      </c>
      <c r="N42" s="57">
        <f>VLOOKUP($D42,Résultats!$B$2:$AZ$251,N$2,FALSE)</f>
        <v>7.6205131100000001</v>
      </c>
      <c r="O42" s="57">
        <f>VLOOKUP($D42,Résultats!$B$2:$AZ$251,O$2,FALSE)</f>
        <v>7.1564170100000002</v>
      </c>
      <c r="P42" s="57">
        <f>VLOOKUP($D42,Résultats!$B$2:$AZ$251,P$2,FALSE)</f>
        <v>6.8121484329999999</v>
      </c>
      <c r="Q42" s="57">
        <f>VLOOKUP($D42,Résultats!$B$2:$AZ$251,Q$2,FALSE)</f>
        <v>6.4817883969999999</v>
      </c>
      <c r="R42" s="57">
        <f>VLOOKUP($D42,Résultats!$B$2:$AZ$251,R$2,FALSE)</f>
        <v>6.1367124029999998</v>
      </c>
      <c r="S42" s="57">
        <f>VLOOKUP($D42,Résultats!$B$2:$AZ$251,S$2,FALSE)</f>
        <v>5.7784419610000004</v>
      </c>
      <c r="T42" s="57">
        <f>VLOOKUP($D42,Résultats!$B$2:$AZ$251,T$2,FALSE)</f>
        <v>5.3958511040000001</v>
      </c>
      <c r="U42" s="57">
        <f>VLOOKUP($D42,Résultats!$B$2:$AZ$251,U$2,FALSE)</f>
        <v>5.0065965309999996</v>
      </c>
      <c r="V42" s="57">
        <f>VLOOKUP($D42,Résultats!$B$2:$AZ$251,V$2,FALSE)</f>
        <v>4.6158139499999997</v>
      </c>
      <c r="W42" s="57">
        <f>VLOOKUP($D42,Résultats!$B$2:$AZ$251,W$2,FALSE)</f>
        <v>4.2280613699999998</v>
      </c>
      <c r="X42" s="57">
        <f>VLOOKUP($D42,Résultats!$B$2:$AZ$251,X$2,FALSE)</f>
        <v>3.8484355269999999</v>
      </c>
      <c r="Y42" s="57">
        <f>VLOOKUP($D42,Résultats!$B$2:$AZ$251,Y$2,FALSE)</f>
        <v>3.4747365170000002</v>
      </c>
      <c r="Z42" s="57">
        <f>VLOOKUP($D42,Résultats!$B$2:$AZ$251,Z$2,FALSE)</f>
        <v>3.1174187760000001</v>
      </c>
      <c r="AA42" s="57">
        <f>VLOOKUP($D42,Résultats!$B$2:$AZ$251,AA$2,FALSE)</f>
        <v>2.778668068</v>
      </c>
      <c r="AB42" s="57">
        <f>VLOOKUP($D42,Résultats!$B$2:$AZ$251,AB$2,FALSE)</f>
        <v>2.460302736</v>
      </c>
      <c r="AC42" s="57">
        <f>VLOOKUP($D42,Résultats!$B$2:$AZ$251,AC$2,FALSE)</f>
        <v>2.163825068</v>
      </c>
      <c r="AD42" s="57">
        <f>VLOOKUP($D42,Résultats!$B$2:$AZ$251,AD$2,FALSE)</f>
        <v>1.895814866</v>
      </c>
      <c r="AE42" s="57">
        <f>VLOOKUP($D42,Résultats!$B$2:$AZ$251,AE$2,FALSE)</f>
        <v>1.64995658</v>
      </c>
      <c r="AF42" s="57">
        <f>VLOOKUP($D42,Résultats!$B$2:$AZ$251,AF$2,FALSE)</f>
        <v>1.4264336900000001</v>
      </c>
      <c r="AG42" s="57">
        <f>VLOOKUP($D42,Résultats!$B$2:$AZ$251,AG$2,FALSE)</f>
        <v>1.226002644</v>
      </c>
      <c r="AH42" s="57">
        <f>VLOOKUP($D42,Résultats!$B$2:$AZ$251,AH$2,FALSE)</f>
        <v>1.0479181070000001</v>
      </c>
      <c r="AI42" s="57">
        <f>VLOOKUP($D42,Résultats!$B$2:$AZ$251,AI$2,FALSE)</f>
        <v>0.89126793699999995</v>
      </c>
      <c r="AJ42" s="57">
        <f>VLOOKUP($D42,Résultats!$B$2:$AZ$251,AJ$2,FALSE)</f>
        <v>0.75513895890000005</v>
      </c>
      <c r="AK42" s="57">
        <f>VLOOKUP($D42,Résultats!$B$2:$AZ$251,AK$2,FALSE)</f>
        <v>0.63765229540000001</v>
      </c>
      <c r="AL42" s="57">
        <f>VLOOKUP($D42,Résultats!$B$2:$AZ$251,AL$2,FALSE)</f>
        <v>0.53690071230000003</v>
      </c>
      <c r="AM42" s="215">
        <f>VLOOKUP($D42,Résultats!$B$2:$AZ$251,AM$2,FALSE)</f>
        <v>0.4513347311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35116.030050000001</v>
      </c>
      <c r="L43" s="99">
        <f>VLOOKUP($D48,Résultats!$B$2:$AZ$212,L$2,FALSE)</f>
        <v>35229.844510000003</v>
      </c>
      <c r="M43" s="99">
        <f>VLOOKUP($D48,Résultats!$B$2:$AZ$212,M$2,FALSE)</f>
        <v>35141.101869999999</v>
      </c>
      <c r="N43" s="99">
        <f>VLOOKUP($D48,Résultats!$B$2:$AZ$212,N$2,FALSE)</f>
        <v>34952.141320000002</v>
      </c>
      <c r="O43" s="99">
        <f>VLOOKUP($D48,Résultats!$B$2:$AZ$212,O$2,FALSE)</f>
        <v>34795.468350000003</v>
      </c>
      <c r="P43" s="99">
        <f>VLOOKUP($D48,Résultats!$B$2:$AZ$212,P$2,FALSE)</f>
        <v>34681.575539999998</v>
      </c>
      <c r="Q43" s="99">
        <f>VLOOKUP($D48,Résultats!$B$2:$AZ$212,Q$2,FALSE)</f>
        <v>34602.386619999997</v>
      </c>
      <c r="R43" s="99">
        <f>VLOOKUP($D48,Résultats!$B$2:$AZ$212,R$2,FALSE)</f>
        <v>34545.016300000003</v>
      </c>
      <c r="S43" s="99">
        <f>VLOOKUP($D48,Résultats!$B$2:$AZ$212,S$2,FALSE)</f>
        <v>34501.002610000003</v>
      </c>
      <c r="T43" s="99">
        <f>VLOOKUP($D48,Résultats!$B$2:$AZ$212,T$2,FALSE)</f>
        <v>34458.615189999997</v>
      </c>
      <c r="U43" s="99">
        <f>VLOOKUP($D48,Résultats!$B$2:$AZ$212,U$2,FALSE)</f>
        <v>34415.111349999999</v>
      </c>
      <c r="V43" s="99">
        <f>VLOOKUP($D48,Résultats!$B$2:$AZ$212,V$2,FALSE)</f>
        <v>34369.644990000001</v>
      </c>
      <c r="W43" s="99">
        <f>VLOOKUP($D48,Résultats!$B$2:$AZ$212,W$2,FALSE)</f>
        <v>34322.636169999998</v>
      </c>
      <c r="X43" s="99">
        <f>VLOOKUP($D48,Résultats!$B$2:$AZ$212,X$2,FALSE)</f>
        <v>34275.713190000002</v>
      </c>
      <c r="Y43" s="99">
        <f>VLOOKUP($D48,Résultats!$B$2:$AZ$212,Y$2,FALSE)</f>
        <v>34227.205349999997</v>
      </c>
      <c r="Z43" s="99">
        <f>VLOOKUP($D48,Résultats!$B$2:$AZ$212,Z$2,FALSE)</f>
        <v>34179.127939999998</v>
      </c>
      <c r="AA43" s="99">
        <f>VLOOKUP($D48,Résultats!$B$2:$AZ$212,AA$2,FALSE)</f>
        <v>34132.73345</v>
      </c>
      <c r="AB43" s="99">
        <f>VLOOKUP($D48,Résultats!$B$2:$AZ$212,AB$2,FALSE)</f>
        <v>34089.118909999997</v>
      </c>
      <c r="AC43" s="99">
        <f>VLOOKUP($D48,Résultats!$B$2:$AZ$212,AC$2,FALSE)</f>
        <v>34048.5556</v>
      </c>
      <c r="AD43" s="99">
        <f>VLOOKUP($D48,Résultats!$B$2:$AZ$212,AD$2,FALSE)</f>
        <v>34018.428079999998</v>
      </c>
      <c r="AE43" s="99">
        <f>VLOOKUP($D48,Résultats!$B$2:$AZ$212,AE$2,FALSE)</f>
        <v>33996.991999999998</v>
      </c>
      <c r="AF43" s="99">
        <f>VLOOKUP($D48,Résultats!$B$2:$AZ$212,AF$2,FALSE)</f>
        <v>33981.342799999999</v>
      </c>
      <c r="AG43" s="99">
        <f>VLOOKUP($D48,Résultats!$B$2:$AZ$212,AG$2,FALSE)</f>
        <v>33969.835910000002</v>
      </c>
      <c r="AH43" s="99">
        <f>VLOOKUP($D48,Résultats!$B$2:$AZ$212,AH$2,FALSE)</f>
        <v>33960.507740000001</v>
      </c>
      <c r="AI43" s="99">
        <f>VLOOKUP($D48,Résultats!$B$2:$AZ$212,AI$2,FALSE)</f>
        <v>33951.643609999999</v>
      </c>
      <c r="AJ43" s="99">
        <f>VLOOKUP($D48,Résultats!$B$2:$AZ$212,AJ$2,FALSE)</f>
        <v>33943.178899999999</v>
      </c>
      <c r="AK43" s="99">
        <f>VLOOKUP($D48,Résultats!$B$2:$AZ$212,AK$2,FALSE)</f>
        <v>33934.881560000002</v>
      </c>
      <c r="AL43" s="99">
        <f>VLOOKUP($D48,Résultats!$B$2:$AZ$212,AL$2,FALSE)</f>
        <v>33926.548459999998</v>
      </c>
      <c r="AM43" s="104">
        <f>VLOOKUP($D48,Résultats!$B$2:$AZ$212,AM$2,FALSE)</f>
        <v>33920.197780000002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34380.765469999998</v>
      </c>
      <c r="L45" s="25">
        <f>VLOOKUP($D45,Résultats!$B$2:$AZ$212,L$2,FALSE)</f>
        <v>34196.215080000002</v>
      </c>
      <c r="M45" s="25">
        <f>VLOOKUP($D45,Résultats!$B$2:$AZ$212,M$2,FALSE)</f>
        <v>33806.933120000002</v>
      </c>
      <c r="N45" s="25">
        <f>VLOOKUP($D45,Résultats!$B$2:$AZ$212,N$2,FALSE)</f>
        <v>33302.706400000003</v>
      </c>
      <c r="O45" s="25">
        <f>VLOOKUP($D45,Résultats!$B$2:$AZ$212,O$2,FALSE)</f>
        <v>32792.210290000003</v>
      </c>
      <c r="P45" s="25">
        <f>VLOOKUP($D45,Résultats!$B$2:$AZ$212,P$2,FALSE)</f>
        <v>32278.665110000002</v>
      </c>
      <c r="Q45" s="25">
        <f>VLOOKUP($D45,Résultats!$B$2:$AZ$212,Q$2,FALSE)</f>
        <v>31750.177110000001</v>
      </c>
      <c r="R45" s="25">
        <f>VLOOKUP($D45,Résultats!$B$2:$AZ$212,R$2,FALSE)</f>
        <v>31192.032609999998</v>
      </c>
      <c r="S45" s="25">
        <f>VLOOKUP($D45,Résultats!$B$2:$AZ$212,S$2,FALSE)</f>
        <v>30594.064620000001</v>
      </c>
      <c r="T45" s="25">
        <f>VLOOKUP($D45,Résultats!$B$2:$AZ$212,T$2,FALSE)</f>
        <v>29945.38205</v>
      </c>
      <c r="U45" s="25">
        <f>VLOOKUP($D45,Résultats!$B$2:$AZ$212,U$2,FALSE)</f>
        <v>29242.795150000002</v>
      </c>
      <c r="V45" s="25">
        <f>VLOOKUP($D45,Résultats!$B$2:$AZ$212,V$2,FALSE)</f>
        <v>28485.618770000001</v>
      </c>
      <c r="W45" s="25">
        <f>VLOOKUP($D45,Résultats!$B$2:$AZ$212,W$2,FALSE)</f>
        <v>27675.20364</v>
      </c>
      <c r="X45" s="25">
        <f>VLOOKUP($D45,Résultats!$B$2:$AZ$212,X$2,FALSE)</f>
        <v>26814.796630000001</v>
      </c>
      <c r="Y45" s="25">
        <f>VLOOKUP($D45,Résultats!$B$2:$AZ$212,Y$2,FALSE)</f>
        <v>25907.325700000001</v>
      </c>
      <c r="Z45" s="25">
        <f>VLOOKUP($D45,Résultats!$B$2:$AZ$212,Z$2,FALSE)</f>
        <v>24958.75995</v>
      </c>
      <c r="AA45" s="25">
        <f>VLOOKUP($D45,Résultats!$B$2:$AZ$212,AA$2,FALSE)</f>
        <v>23975.713329999999</v>
      </c>
      <c r="AB45" s="25">
        <f>VLOOKUP($D45,Résultats!$B$2:$AZ$212,AB$2,FALSE)</f>
        <v>22965.557199999999</v>
      </c>
      <c r="AC45" s="25">
        <f>VLOOKUP($D45,Résultats!$B$2:$AZ$212,AC$2,FALSE)</f>
        <v>21935.983810000002</v>
      </c>
      <c r="AD45" s="25">
        <f>VLOOKUP($D45,Résultats!$B$2:$AZ$212,AD$2,FALSE)</f>
        <v>20896.851320000002</v>
      </c>
      <c r="AE45" s="25">
        <f>VLOOKUP($D45,Résultats!$B$2:$AZ$212,AE$2,FALSE)</f>
        <v>19855.317190000002</v>
      </c>
      <c r="AF45" s="25">
        <f>VLOOKUP($D45,Résultats!$B$2:$AZ$212,AF$2,FALSE)</f>
        <v>18818.29436</v>
      </c>
      <c r="AG45" s="25">
        <f>VLOOKUP($D45,Résultats!$B$2:$AZ$212,AG$2,FALSE)</f>
        <v>17792.70378</v>
      </c>
      <c r="AH45" s="25">
        <f>VLOOKUP($D45,Résultats!$B$2:$AZ$212,AH$2,FALSE)</f>
        <v>16784.882450000001</v>
      </c>
      <c r="AI45" s="25">
        <f>VLOOKUP($D45,Résultats!$B$2:$AZ$212,AI$2,FALSE)</f>
        <v>15800.51505</v>
      </c>
      <c r="AJ45" s="25">
        <f>VLOOKUP($D45,Résultats!$B$2:$AZ$212,AJ$2,FALSE)</f>
        <v>14844.652840000001</v>
      </c>
      <c r="AK45" s="25">
        <f>VLOOKUP($D45,Résultats!$B$2:$AZ$212,AK$2,FALSE)</f>
        <v>13921.398880000001</v>
      </c>
      <c r="AL45" s="25">
        <f>VLOOKUP($D45,Résultats!$B$2:$AZ$212,AL$2,FALSE)</f>
        <v>13033.952499999999</v>
      </c>
      <c r="AM45" s="102">
        <f>VLOOKUP($D45,Résultats!$B$2:$AZ$212,AM$2,FALSE)</f>
        <v>12184.79795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735.26458239999999</v>
      </c>
      <c r="L46" s="25">
        <f>VLOOKUP($D46,Résultats!$B$2:$AZ$212,L$2,FALSE)</f>
        <v>1033.629428</v>
      </c>
      <c r="M46" s="25">
        <f>VLOOKUP($D46,Résultats!$B$2:$AZ$212,M$2,FALSE)</f>
        <v>1334.1687569999999</v>
      </c>
      <c r="N46" s="25">
        <f>VLOOKUP($D46,Résultats!$B$2:$AZ$212,N$2,FALSE)</f>
        <v>1649.434919</v>
      </c>
      <c r="O46" s="25">
        <f>VLOOKUP($D46,Résultats!$B$2:$AZ$212,O$2,FALSE)</f>
        <v>2003.258067</v>
      </c>
      <c r="P46" s="25">
        <f>VLOOKUP($D46,Résultats!$B$2:$AZ$212,P$2,FALSE)</f>
        <v>2402.9104280000001</v>
      </c>
      <c r="Q46" s="25">
        <f>VLOOKUP($D46,Résultats!$B$2:$AZ$212,Q$2,FALSE)</f>
        <v>2852.2095100000001</v>
      </c>
      <c r="R46" s="25">
        <f>VLOOKUP($D46,Résultats!$B$2:$AZ$212,R$2,FALSE)</f>
        <v>3352.9836909999999</v>
      </c>
      <c r="S46" s="25">
        <f>VLOOKUP($D46,Résultats!$B$2:$AZ$212,S$2,FALSE)</f>
        <v>3906.9379960000001</v>
      </c>
      <c r="T46" s="25">
        <f>VLOOKUP($D46,Résultats!$B$2:$AZ$212,T$2,FALSE)</f>
        <v>4513.2331370000002</v>
      </c>
      <c r="U46" s="25">
        <f>VLOOKUP($D46,Résultats!$B$2:$AZ$212,U$2,FALSE)</f>
        <v>5172.3162000000002</v>
      </c>
      <c r="V46" s="25">
        <f>VLOOKUP($D46,Résultats!$B$2:$AZ$212,V$2,FALSE)</f>
        <v>5884.0262240000002</v>
      </c>
      <c r="W46" s="25">
        <f>VLOOKUP($D46,Résultats!$B$2:$AZ$212,W$2,FALSE)</f>
        <v>6647.4325250000002</v>
      </c>
      <c r="X46" s="25">
        <f>VLOOKUP($D46,Résultats!$B$2:$AZ$212,X$2,FALSE)</f>
        <v>7460.9165679999996</v>
      </c>
      <c r="Y46" s="25">
        <f>VLOOKUP($D46,Résultats!$B$2:$AZ$212,Y$2,FALSE)</f>
        <v>8319.8796430000002</v>
      </c>
      <c r="Z46" s="25">
        <f>VLOOKUP($D46,Résultats!$B$2:$AZ$212,Z$2,FALSE)</f>
        <v>9220.3679850000008</v>
      </c>
      <c r="AA46" s="25">
        <f>VLOOKUP($D46,Résultats!$B$2:$AZ$212,AA$2,FALSE)</f>
        <v>10157.020119999999</v>
      </c>
      <c r="AB46" s="25">
        <f>VLOOKUP($D46,Résultats!$B$2:$AZ$212,AB$2,FALSE)</f>
        <v>11123.56171</v>
      </c>
      <c r="AC46" s="25">
        <f>VLOOKUP($D46,Résultats!$B$2:$AZ$212,AC$2,FALSE)</f>
        <v>12112.57179</v>
      </c>
      <c r="AD46" s="25">
        <f>VLOOKUP($D46,Résultats!$B$2:$AZ$212,AD$2,FALSE)</f>
        <v>13121.57677</v>
      </c>
      <c r="AE46" s="25">
        <f>VLOOKUP($D46,Résultats!$B$2:$AZ$212,AE$2,FALSE)</f>
        <v>14141.67481</v>
      </c>
      <c r="AF46" s="25">
        <f>VLOOKUP($D46,Résultats!$B$2:$AZ$212,AF$2,FALSE)</f>
        <v>15163.04844</v>
      </c>
      <c r="AG46" s="25">
        <f>VLOOKUP($D46,Résultats!$B$2:$AZ$212,AG$2,FALSE)</f>
        <v>16177.13213</v>
      </c>
      <c r="AH46" s="25">
        <f>VLOOKUP($D46,Résultats!$B$2:$AZ$212,AH$2,FALSE)</f>
        <v>17175.6253</v>
      </c>
      <c r="AI46" s="25">
        <f>VLOOKUP($D46,Résultats!$B$2:$AZ$212,AI$2,FALSE)</f>
        <v>18151.128570000001</v>
      </c>
      <c r="AJ46" s="25">
        <f>VLOOKUP($D46,Résultats!$B$2:$AZ$212,AJ$2,FALSE)</f>
        <v>19098.52607</v>
      </c>
      <c r="AK46" s="25">
        <f>VLOOKUP($D46,Résultats!$B$2:$AZ$212,AK$2,FALSE)</f>
        <v>20013.482680000001</v>
      </c>
      <c r="AL46" s="25">
        <f>VLOOKUP($D46,Résultats!$B$2:$AZ$212,AL$2,FALSE)</f>
        <v>20892.595959999999</v>
      </c>
      <c r="AM46" s="102">
        <f>VLOOKUP($D46,Résultats!$B$2:$AZ$212,AM$2,FALSE)</f>
        <v>21735.399829999998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1.16982327</v>
      </c>
      <c r="L47" s="25">
        <f>VLOOKUP($D47,Résultats!$B$2:$AZ$212,L$2,FALSE)</f>
        <v>1.2729247960000001</v>
      </c>
      <c r="M47" s="25">
        <f>VLOOKUP($D47,Résultats!$B$2:$AZ$212,M$2,FALSE)</f>
        <v>1.3727016620000001</v>
      </c>
      <c r="N47" s="25">
        <f>VLOOKUP($D47,Résultats!$B$2:$AZ$212,N$2,FALSE)</f>
        <v>1.474234767</v>
      </c>
      <c r="O47" s="25">
        <f>VLOOKUP($D47,Résultats!$B$2:$AZ$212,O$2,FALSE)</f>
        <v>1.5760979310000001</v>
      </c>
      <c r="P47" s="25">
        <f>VLOOKUP($D47,Résultats!$B$2:$AZ$212,P$2,FALSE)</f>
        <v>1.6746900680000001</v>
      </c>
      <c r="Q47" s="25">
        <f>VLOOKUP($D47,Résultats!$B$2:$AZ$212,Q$2,FALSE)</f>
        <v>1.766997076</v>
      </c>
      <c r="R47" s="25">
        <f>VLOOKUP($D47,Résultats!$B$2:$AZ$212,R$2,FALSE)</f>
        <v>1.850397584</v>
      </c>
      <c r="S47" s="25">
        <f>VLOOKUP($D47,Résultats!$B$2:$AZ$212,S$2,FALSE)</f>
        <v>1.9231691179999999</v>
      </c>
      <c r="T47" s="25">
        <f>VLOOKUP($D47,Résultats!$B$2:$AZ$212,T$2,FALSE)</f>
        <v>1.9837915859999999</v>
      </c>
      <c r="U47" s="25">
        <f>VLOOKUP($D47,Résultats!$B$2:$AZ$212,U$2,FALSE)</f>
        <v>2.031741861</v>
      </c>
      <c r="V47" s="25">
        <f>VLOOKUP($D47,Résultats!$B$2:$AZ$212,V$2,FALSE)</f>
        <v>2.0668034030000002</v>
      </c>
      <c r="W47" s="25">
        <f>VLOOKUP($D47,Résultats!$B$2:$AZ$212,W$2,FALSE)</f>
        <v>2.0890193429999999</v>
      </c>
      <c r="X47" s="25">
        <f>VLOOKUP($D47,Résultats!$B$2:$AZ$212,X$2,FALSE)</f>
        <v>2.0986563130000002</v>
      </c>
      <c r="Y47" s="25">
        <f>VLOOKUP($D47,Résultats!$B$2:$AZ$212,Y$2,FALSE)</f>
        <v>2.0962589939999998</v>
      </c>
      <c r="Z47" s="25">
        <f>VLOOKUP($D47,Résultats!$B$2:$AZ$212,Z$2,FALSE)</f>
        <v>2.0823543710000001</v>
      </c>
      <c r="AA47" s="25">
        <f>VLOOKUP($D47,Résultats!$B$2:$AZ$212,AA$2,FALSE)</f>
        <v>2.0575489629999999</v>
      </c>
      <c r="AB47" s="25">
        <f>VLOOKUP($D47,Résultats!$B$2:$AZ$212,AB$2,FALSE)</f>
        <v>2.0226827150000002</v>
      </c>
      <c r="AC47" s="25">
        <f>VLOOKUP($D47,Résultats!$B$2:$AZ$212,AC$2,FALSE)</f>
        <v>1.9786969139999999</v>
      </c>
      <c r="AD47" s="25">
        <f>VLOOKUP($D47,Résultats!$B$2:$AZ$212,AD$2,FALSE)</f>
        <v>1.927043592</v>
      </c>
      <c r="AE47" s="25">
        <f>VLOOKUP($D47,Résultats!$B$2:$AZ$212,AE$2,FALSE)</f>
        <v>1.868746225</v>
      </c>
      <c r="AF47" s="25">
        <f>VLOOKUP($D47,Résultats!$B$2:$AZ$212,AF$2,FALSE)</f>
        <v>1.8048383480000001</v>
      </c>
      <c r="AG47" s="25">
        <f>VLOOKUP($D47,Résultats!$B$2:$AZ$212,AG$2,FALSE)</f>
        <v>1.7364434470000001</v>
      </c>
      <c r="AH47" s="25">
        <f>VLOOKUP($D47,Résultats!$B$2:$AZ$212,AH$2,FALSE)</f>
        <v>1.6646675989999999</v>
      </c>
      <c r="AI47" s="25">
        <f>VLOOKUP($D47,Résultats!$B$2:$AZ$212,AI$2,FALSE)</f>
        <v>1.590596431</v>
      </c>
      <c r="AJ47" s="25">
        <f>VLOOKUP($D47,Résultats!$B$2:$AZ$212,AJ$2,FALSE)</f>
        <v>1.5152166600000001</v>
      </c>
      <c r="AK47" s="25">
        <f>VLOOKUP($D47,Résultats!$B$2:$AZ$212,AK$2,FALSE)</f>
        <v>1.4393935899999999</v>
      </c>
      <c r="AL47" s="25">
        <f>VLOOKUP($D47,Résultats!$B$2:$AZ$212,AL$2,FALSE)</f>
        <v>1.3638732200000001</v>
      </c>
      <c r="AM47" s="102">
        <f>VLOOKUP($D47,Résultats!$B$2:$AZ$212,AM$2,FALSE)</f>
        <v>1.2893197780000001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35116.030050000001</v>
      </c>
      <c r="L48" s="59">
        <f>VLOOKUP($D48,Résultats!$B$2:$AZ$212,L$2,FALSE)</f>
        <v>35229.844510000003</v>
      </c>
      <c r="M48" s="59">
        <f>VLOOKUP($D48,Résultats!$B$2:$AZ$212,M$2,FALSE)</f>
        <v>35141.101869999999</v>
      </c>
      <c r="N48" s="59">
        <f>VLOOKUP($D48,Résultats!$B$2:$AZ$212,N$2,FALSE)</f>
        <v>34952.141320000002</v>
      </c>
      <c r="O48" s="59">
        <f>VLOOKUP($D48,Résultats!$B$2:$AZ$212,O$2,FALSE)</f>
        <v>34795.468350000003</v>
      </c>
      <c r="P48" s="59">
        <f>VLOOKUP($D48,Résultats!$B$2:$AZ$212,P$2,FALSE)</f>
        <v>34681.575539999998</v>
      </c>
      <c r="Q48" s="59">
        <f>VLOOKUP($D48,Résultats!$B$2:$AZ$212,Q$2,FALSE)</f>
        <v>34602.386619999997</v>
      </c>
      <c r="R48" s="59">
        <f>VLOOKUP($D48,Résultats!$B$2:$AZ$212,R$2,FALSE)</f>
        <v>34545.016300000003</v>
      </c>
      <c r="S48" s="59">
        <f>VLOOKUP($D48,Résultats!$B$2:$AZ$212,S$2,FALSE)</f>
        <v>34501.002610000003</v>
      </c>
      <c r="T48" s="59">
        <f>VLOOKUP($D48,Résultats!$B$2:$AZ$212,T$2,FALSE)</f>
        <v>34458.615189999997</v>
      </c>
      <c r="U48" s="59">
        <f>VLOOKUP($D48,Résultats!$B$2:$AZ$212,U$2,FALSE)</f>
        <v>34415.111349999999</v>
      </c>
      <c r="V48" s="59">
        <f>VLOOKUP($D48,Résultats!$B$2:$AZ$212,V$2,FALSE)</f>
        <v>34369.644990000001</v>
      </c>
      <c r="W48" s="59">
        <f>VLOOKUP($D48,Résultats!$B$2:$AZ$212,W$2,FALSE)</f>
        <v>34322.636169999998</v>
      </c>
      <c r="X48" s="59">
        <f>VLOOKUP($D48,Résultats!$B$2:$AZ$212,X$2,FALSE)</f>
        <v>34275.713190000002</v>
      </c>
      <c r="Y48" s="59">
        <f>VLOOKUP($D48,Résultats!$B$2:$AZ$212,Y$2,FALSE)</f>
        <v>34227.205349999997</v>
      </c>
      <c r="Z48" s="59">
        <f>VLOOKUP($D48,Résultats!$B$2:$AZ$212,Z$2,FALSE)</f>
        <v>34179.127939999998</v>
      </c>
      <c r="AA48" s="59">
        <f>VLOOKUP($D48,Résultats!$B$2:$AZ$212,AA$2,FALSE)</f>
        <v>34132.73345</v>
      </c>
      <c r="AB48" s="59">
        <f>VLOOKUP($D48,Résultats!$B$2:$AZ$212,AB$2,FALSE)</f>
        <v>34089.118909999997</v>
      </c>
      <c r="AC48" s="59">
        <f>VLOOKUP($D48,Résultats!$B$2:$AZ$212,AC$2,FALSE)</f>
        <v>34048.5556</v>
      </c>
      <c r="AD48" s="59">
        <f>VLOOKUP($D48,Résultats!$B$2:$AZ$212,AD$2,FALSE)</f>
        <v>34018.428079999998</v>
      </c>
      <c r="AE48" s="59">
        <f>VLOOKUP($D48,Résultats!$B$2:$AZ$212,AE$2,FALSE)</f>
        <v>33996.991999999998</v>
      </c>
      <c r="AF48" s="59">
        <f>VLOOKUP($D48,Résultats!$B$2:$AZ$212,AF$2,FALSE)</f>
        <v>33981.342799999999</v>
      </c>
      <c r="AG48" s="59">
        <f>VLOOKUP($D48,Résultats!$B$2:$AZ$212,AG$2,FALSE)</f>
        <v>33969.835910000002</v>
      </c>
      <c r="AH48" s="59">
        <f>VLOOKUP($D48,Résultats!$B$2:$AZ$212,AH$2,FALSE)</f>
        <v>33960.507740000001</v>
      </c>
      <c r="AI48" s="59">
        <f>VLOOKUP($D48,Résultats!$B$2:$AZ$212,AI$2,FALSE)</f>
        <v>33951.643609999999</v>
      </c>
      <c r="AJ48" s="59">
        <f>VLOOKUP($D48,Résultats!$B$2:$AZ$212,AJ$2,FALSE)</f>
        <v>33943.178899999999</v>
      </c>
      <c r="AK48" s="59">
        <f>VLOOKUP($D48,Résultats!$B$2:$AZ$212,AK$2,FALSE)</f>
        <v>33934.881560000002</v>
      </c>
      <c r="AL48" s="59">
        <f>VLOOKUP($D48,Résultats!$B$2:$AZ$212,AL$2,FALSE)</f>
        <v>33926.548459999998</v>
      </c>
      <c r="AM48" s="103">
        <f>VLOOKUP($D48,Résultats!$B$2:$AZ$212,AM$2,FALSE)</f>
        <v>33920.197780000002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735.26458239999999</v>
      </c>
      <c r="L49" s="61">
        <f>VLOOKUP($D49,Résultats!$B$2:$AZ$212,L$2,FALSE)</f>
        <v>1033.629428</v>
      </c>
      <c r="M49" s="61">
        <f>VLOOKUP($D49,Résultats!$B$2:$AZ$212,M$2,FALSE)</f>
        <v>1334.1687569999999</v>
      </c>
      <c r="N49" s="61">
        <f>VLOOKUP($D49,Résultats!$B$2:$AZ$212,N$2,FALSE)</f>
        <v>1649.434919</v>
      </c>
      <c r="O49" s="61">
        <f>VLOOKUP($D49,Résultats!$B$2:$AZ$212,O$2,FALSE)</f>
        <v>2003.258067</v>
      </c>
      <c r="P49" s="61">
        <f>VLOOKUP($D49,Résultats!$B$2:$AZ$212,P$2,FALSE)</f>
        <v>2402.9104280000001</v>
      </c>
      <c r="Q49" s="61">
        <f>VLOOKUP($D49,Résultats!$B$2:$AZ$212,Q$2,FALSE)</f>
        <v>2852.2095100000001</v>
      </c>
      <c r="R49" s="61">
        <f>VLOOKUP($D49,Résultats!$B$2:$AZ$212,R$2,FALSE)</f>
        <v>3352.9836909999999</v>
      </c>
      <c r="S49" s="61">
        <f>VLOOKUP($D49,Résultats!$B$2:$AZ$212,S$2,FALSE)</f>
        <v>3906.9379960000001</v>
      </c>
      <c r="T49" s="61">
        <f>VLOOKUP($D49,Résultats!$B$2:$AZ$212,T$2,FALSE)</f>
        <v>4513.2331370000002</v>
      </c>
      <c r="U49" s="61">
        <f>VLOOKUP($D49,Résultats!$B$2:$AZ$212,U$2,FALSE)</f>
        <v>5172.3162000000002</v>
      </c>
      <c r="V49" s="61">
        <f>VLOOKUP($D49,Résultats!$B$2:$AZ$212,V$2,FALSE)</f>
        <v>5884.0262240000002</v>
      </c>
      <c r="W49" s="61">
        <f>VLOOKUP($D49,Résultats!$B$2:$AZ$212,W$2,FALSE)</f>
        <v>6647.4325250000002</v>
      </c>
      <c r="X49" s="61">
        <f>VLOOKUP($D49,Résultats!$B$2:$AZ$212,X$2,FALSE)</f>
        <v>7460.9165679999996</v>
      </c>
      <c r="Y49" s="61">
        <f>VLOOKUP($D49,Résultats!$B$2:$AZ$212,Y$2,FALSE)</f>
        <v>8319.8796430000002</v>
      </c>
      <c r="Z49" s="61">
        <f>VLOOKUP($D49,Résultats!$B$2:$AZ$212,Z$2,FALSE)</f>
        <v>9220.3679850000008</v>
      </c>
      <c r="AA49" s="61">
        <f>VLOOKUP($D49,Résultats!$B$2:$AZ$212,AA$2,FALSE)</f>
        <v>10157.020119999999</v>
      </c>
      <c r="AB49" s="61">
        <f>VLOOKUP($D49,Résultats!$B$2:$AZ$212,AB$2,FALSE)</f>
        <v>11123.56171</v>
      </c>
      <c r="AC49" s="61">
        <f>VLOOKUP($D49,Résultats!$B$2:$AZ$212,AC$2,FALSE)</f>
        <v>12112.57179</v>
      </c>
      <c r="AD49" s="61">
        <f>VLOOKUP($D49,Résultats!$B$2:$AZ$212,AD$2,FALSE)</f>
        <v>13121.57677</v>
      </c>
      <c r="AE49" s="61">
        <f>VLOOKUP($D49,Résultats!$B$2:$AZ$212,AE$2,FALSE)</f>
        <v>14141.67481</v>
      </c>
      <c r="AF49" s="61">
        <f>VLOOKUP($D49,Résultats!$B$2:$AZ$212,AF$2,FALSE)</f>
        <v>15163.04844</v>
      </c>
      <c r="AG49" s="61">
        <f>VLOOKUP($D49,Résultats!$B$2:$AZ$212,AG$2,FALSE)</f>
        <v>16177.13213</v>
      </c>
      <c r="AH49" s="61">
        <f>VLOOKUP($D49,Résultats!$B$2:$AZ$212,AH$2,FALSE)</f>
        <v>17175.6253</v>
      </c>
      <c r="AI49" s="61">
        <f>VLOOKUP($D49,Résultats!$B$2:$AZ$212,AI$2,FALSE)</f>
        <v>18151.128570000001</v>
      </c>
      <c r="AJ49" s="61">
        <f>VLOOKUP($D49,Résultats!$B$2:$AZ$212,AJ$2,FALSE)</f>
        <v>19098.52607</v>
      </c>
      <c r="AK49" s="61">
        <f>VLOOKUP($D49,Résultats!$B$2:$AZ$212,AK$2,FALSE)</f>
        <v>20013.482680000001</v>
      </c>
      <c r="AL49" s="61">
        <f>VLOOKUP($D49,Résultats!$B$2:$AZ$212,AL$2,FALSE)</f>
        <v>20892.595959999999</v>
      </c>
      <c r="AM49" s="225">
        <f>VLOOKUP($D49,Résultats!$B$2:$AZ$212,AM$2,FALSE)</f>
        <v>21735.399829999998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24.911793729999999</v>
      </c>
      <c r="L50" s="25">
        <f>VLOOKUP($D50,Résultats!$B$2:$AZ$212,L$2,FALSE)</f>
        <v>37.599680599999999</v>
      </c>
      <c r="M50" s="25">
        <f>VLOOKUP($D50,Résultats!$B$2:$AZ$212,M$2,FALSE)</f>
        <v>51.511254219999998</v>
      </c>
      <c r="N50" s="25">
        <f>VLOOKUP($D50,Résultats!$B$2:$AZ$212,N$2,FALSE)</f>
        <v>67.358570880000002</v>
      </c>
      <c r="O50" s="25">
        <f>VLOOKUP($D50,Résultats!$B$2:$AZ$212,O$2,FALSE)</f>
        <v>86.512455739999893</v>
      </c>
      <c r="P50" s="25">
        <f>VLOOKUP($D50,Résultats!$B$2:$AZ$212,P$2,FALSE)</f>
        <v>109.6625853</v>
      </c>
      <c r="Q50" s="25">
        <f>VLOOKUP($D50,Résultats!$B$2:$AZ$212,Q$2,FALSE)</f>
        <v>137.35395320000001</v>
      </c>
      <c r="R50" s="25">
        <f>VLOOKUP($D50,Résultats!$B$2:$AZ$212,R$2,FALSE)</f>
        <v>170.03508439999999</v>
      </c>
      <c r="S50" s="25">
        <f>VLOOKUP($D50,Résultats!$B$2:$AZ$212,S$2,FALSE)</f>
        <v>208.1529525</v>
      </c>
      <c r="T50" s="25">
        <f>VLOOKUP($D50,Résultats!$B$2:$AZ$212,T$2,FALSE)</f>
        <v>251.9965966</v>
      </c>
      <c r="U50" s="25">
        <f>VLOOKUP($D50,Résultats!$B$2:$AZ$212,U$2,FALSE)</f>
        <v>301.93599260000002</v>
      </c>
      <c r="V50" s="25">
        <f>VLOOKUP($D50,Résultats!$B$2:$AZ$212,V$2,FALSE)</f>
        <v>358.30471369999998</v>
      </c>
      <c r="W50" s="25">
        <f>VLOOKUP($D50,Résultats!$B$2:$AZ$212,W$2,FALSE)</f>
        <v>421.38302090000002</v>
      </c>
      <c r="X50" s="25">
        <f>VLOOKUP($D50,Résultats!$B$2:$AZ$212,X$2,FALSE)</f>
        <v>491.39924639999998</v>
      </c>
      <c r="Y50" s="25">
        <f>VLOOKUP($D50,Résultats!$B$2:$AZ$212,Y$2,FALSE)</f>
        <v>568.33772820000002</v>
      </c>
      <c r="Z50" s="25">
        <f>VLOOKUP($D50,Résultats!$B$2:$AZ$212,Z$2,FALSE)</f>
        <v>652.20248240000001</v>
      </c>
      <c r="AA50" s="25">
        <f>VLOOKUP($D50,Résultats!$B$2:$AZ$212,AA$2,FALSE)</f>
        <v>742.85952039999995</v>
      </c>
      <c r="AB50" s="25">
        <f>VLOOKUP($D50,Résultats!$B$2:$AZ$212,AB$2,FALSE)</f>
        <v>840.05999569999994</v>
      </c>
      <c r="AC50" s="25">
        <f>VLOOKUP($D50,Résultats!$B$2:$AZ$212,AC$2,FALSE)</f>
        <v>943.40920319999998</v>
      </c>
      <c r="AD50" s="25">
        <f>VLOOKUP($D50,Résultats!$B$2:$AZ$212,AD$2,FALSE)</f>
        <v>1052.926549</v>
      </c>
      <c r="AE50" s="25">
        <f>VLOOKUP($D50,Résultats!$B$2:$AZ$212,AE$2,FALSE)</f>
        <v>1167.997916</v>
      </c>
      <c r="AF50" s="25">
        <f>VLOOKUP($D50,Résultats!$B$2:$AZ$212,AF$2,FALSE)</f>
        <v>1287.857898</v>
      </c>
      <c r="AG50" s="25">
        <f>VLOOKUP($D50,Résultats!$B$2:$AZ$212,AG$2,FALSE)</f>
        <v>1411.8019939999999</v>
      </c>
      <c r="AH50" s="25">
        <f>VLOOKUP($D50,Résultats!$B$2:$AZ$212,AH$2,FALSE)</f>
        <v>1539.089356</v>
      </c>
      <c r="AI50" s="25">
        <f>VLOOKUP($D50,Résultats!$B$2:$AZ$212,AI$2,FALSE)</f>
        <v>1669.0139959999999</v>
      </c>
      <c r="AJ50" s="25">
        <f>VLOOKUP($D50,Résultats!$B$2:$AZ$212,AJ$2,FALSE)</f>
        <v>1801.060236</v>
      </c>
      <c r="AK50" s="25">
        <f>VLOOKUP($D50,Résultats!$B$2:$AZ$212,AK$2,FALSE)</f>
        <v>1934.7518279999999</v>
      </c>
      <c r="AL50" s="25">
        <f>VLOOKUP($D50,Résultats!$B$2:$AZ$212,AL$2,FALSE)</f>
        <v>2069.6762869999998</v>
      </c>
      <c r="AM50" s="102">
        <f>VLOOKUP($D50,Résultats!$B$2:$AZ$212,AM$2,FALSE)</f>
        <v>2205.7437140000002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17.736194229999999</v>
      </c>
      <c r="L51" s="25">
        <f>VLOOKUP($D51,Résultats!$B$2:$AZ$212,L$2,FALSE)</f>
        <v>26.254977360000002</v>
      </c>
      <c r="M51" s="25">
        <f>VLOOKUP($D51,Résultats!$B$2:$AZ$212,M$2,FALSE)</f>
        <v>35.389412139999997</v>
      </c>
      <c r="N51" s="25">
        <f>VLOOKUP($D51,Résultats!$B$2:$AZ$212,N$2,FALSE)</f>
        <v>45.572426540000002</v>
      </c>
      <c r="O51" s="25">
        <f>VLOOKUP($D51,Résultats!$B$2:$AZ$212,O$2,FALSE)</f>
        <v>57.641031490000003</v>
      </c>
      <c r="P51" s="25">
        <f>VLOOKUP($D51,Résultats!$B$2:$AZ$212,P$2,FALSE)</f>
        <v>71.965278350000006</v>
      </c>
      <c r="Q51" s="25">
        <f>VLOOKUP($D51,Résultats!$B$2:$AZ$212,Q$2,FALSE)</f>
        <v>88.812210190000002</v>
      </c>
      <c r="R51" s="25">
        <f>VLOOKUP($D51,Résultats!$B$2:$AZ$212,R$2,FALSE)</f>
        <v>108.3813437</v>
      </c>
      <c r="S51" s="25">
        <f>VLOOKUP($D51,Résultats!$B$2:$AZ$212,S$2,FALSE)</f>
        <v>130.8654932</v>
      </c>
      <c r="T51" s="25">
        <f>VLOOKUP($D51,Résultats!$B$2:$AZ$212,T$2,FALSE)</f>
        <v>156.35738889999999</v>
      </c>
      <c r="U51" s="25">
        <f>VLOOKUP($D51,Résultats!$B$2:$AZ$212,U$2,FALSE)</f>
        <v>184.99401080000001</v>
      </c>
      <c r="V51" s="25">
        <f>VLOOKUP($D51,Résultats!$B$2:$AZ$212,V$2,FALSE)</f>
        <v>216.88555310000001</v>
      </c>
      <c r="W51" s="25">
        <f>VLOOKUP($D51,Résultats!$B$2:$AZ$212,W$2,FALSE)</f>
        <v>252.10643440000001</v>
      </c>
      <c r="X51" s="25">
        <f>VLOOKUP($D51,Résultats!$B$2:$AZ$212,X$2,FALSE)</f>
        <v>290.69681100000003</v>
      </c>
      <c r="Y51" s="25">
        <f>VLOOKUP($D51,Résultats!$B$2:$AZ$212,Y$2,FALSE)</f>
        <v>332.5564574</v>
      </c>
      <c r="Z51" s="25">
        <f>VLOOKUP($D51,Résultats!$B$2:$AZ$212,Z$2,FALSE)</f>
        <v>377.59729449999998</v>
      </c>
      <c r="AA51" s="25">
        <f>VLOOKUP($D51,Résultats!$B$2:$AZ$212,AA$2,FALSE)</f>
        <v>425.654248</v>
      </c>
      <c r="AB51" s="25">
        <f>VLOOKUP($D51,Résultats!$B$2:$AZ$212,AB$2,FALSE)</f>
        <v>476.50164139999998</v>
      </c>
      <c r="AC51" s="25">
        <f>VLOOKUP($D51,Résultats!$B$2:$AZ$212,AC$2,FALSE)</f>
        <v>529.83879239999999</v>
      </c>
      <c r="AD51" s="25">
        <f>VLOOKUP($D51,Résultats!$B$2:$AZ$212,AD$2,FALSE)</f>
        <v>585.5894902</v>
      </c>
      <c r="AE51" s="25">
        <f>VLOOKUP($D51,Résultats!$B$2:$AZ$212,AE$2,FALSE)</f>
        <v>643.34350410000002</v>
      </c>
      <c r="AF51" s="25">
        <f>VLOOKUP($D51,Résultats!$B$2:$AZ$212,AF$2,FALSE)</f>
        <v>702.61947190000001</v>
      </c>
      <c r="AG51" s="25">
        <f>VLOOKUP($D51,Résultats!$B$2:$AZ$212,AG$2,FALSE)</f>
        <v>762.97628889999999</v>
      </c>
      <c r="AH51" s="25">
        <f>VLOOKUP($D51,Résultats!$B$2:$AZ$212,AH$2,FALSE)</f>
        <v>823.96322599999996</v>
      </c>
      <c r="AI51" s="25">
        <f>VLOOKUP($D51,Résultats!$B$2:$AZ$212,AI$2,FALSE)</f>
        <v>885.15593909999996</v>
      </c>
      <c r="AJ51" s="25">
        <f>VLOOKUP($D51,Résultats!$B$2:$AZ$212,AJ$2,FALSE)</f>
        <v>946.23393639999995</v>
      </c>
      <c r="AK51" s="25">
        <f>VLOOKUP($D51,Résultats!$B$2:$AZ$212,AK$2,FALSE)</f>
        <v>1006.903188</v>
      </c>
      <c r="AL51" s="25">
        <f>VLOOKUP($D51,Résultats!$B$2:$AZ$212,AL$2,FALSE)</f>
        <v>1066.907267</v>
      </c>
      <c r="AM51" s="102">
        <f>VLOOKUP($D51,Résultats!$B$2:$AZ$212,AM$2,FALSE)</f>
        <v>1126.148146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21.922108890000001</v>
      </c>
      <c r="L52" s="25">
        <f>VLOOKUP($D52,Résultats!$B$2:$AZ$212,L$2,FALSE)</f>
        <v>30.78167208</v>
      </c>
      <c r="M52" s="25">
        <f>VLOOKUP($D52,Résultats!$B$2:$AZ$212,M$2,FALSE)</f>
        <v>39.651844750000002</v>
      </c>
      <c r="N52" s="25">
        <f>VLOOKUP($D52,Résultats!$B$2:$AZ$212,N$2,FALSE)</f>
        <v>48.87900818</v>
      </c>
      <c r="O52" s="25">
        <f>VLOOKUP($D52,Résultats!$B$2:$AZ$212,O$2,FALSE)</f>
        <v>59.12832908</v>
      </c>
      <c r="P52" s="25">
        <f>VLOOKUP($D52,Résultats!$B$2:$AZ$212,P$2,FALSE)</f>
        <v>70.565097649999998</v>
      </c>
      <c r="Q52" s="25">
        <f>VLOOKUP($D52,Résultats!$B$2:$AZ$212,Q$2,FALSE)</f>
        <v>83.24492352</v>
      </c>
      <c r="R52" s="25">
        <f>VLOOKUP($D52,Résultats!$B$2:$AZ$212,R$2,FALSE)</f>
        <v>97.158820149999997</v>
      </c>
      <c r="S52" s="25">
        <f>VLOOKUP($D52,Résultats!$B$2:$AZ$212,S$2,FALSE)</f>
        <v>112.2878929</v>
      </c>
      <c r="T52" s="25">
        <f>VLOOKUP($D52,Résultats!$B$2:$AZ$212,T$2,FALSE)</f>
        <v>128.53670299999999</v>
      </c>
      <c r="U52" s="25">
        <f>VLOOKUP($D52,Résultats!$B$2:$AZ$212,U$2,FALSE)</f>
        <v>145.8404687</v>
      </c>
      <c r="V52" s="25">
        <f>VLOOKUP($D52,Résultats!$B$2:$AZ$212,V$2,FALSE)</f>
        <v>164.11213799999999</v>
      </c>
      <c r="W52" s="25">
        <f>VLOOKUP($D52,Résultats!$B$2:$AZ$212,W$2,FALSE)</f>
        <v>183.2389129</v>
      </c>
      <c r="X52" s="25">
        <f>VLOOKUP($D52,Résultats!$B$2:$AZ$212,X$2,FALSE)</f>
        <v>203.08517800000001</v>
      </c>
      <c r="Y52" s="25">
        <f>VLOOKUP($D52,Résultats!$B$2:$AZ$212,Y$2,FALSE)</f>
        <v>223.436511</v>
      </c>
      <c r="Z52" s="25">
        <f>VLOOKUP($D52,Résultats!$B$2:$AZ$212,Z$2,FALSE)</f>
        <v>244.09602219999999</v>
      </c>
      <c r="AA52" s="25">
        <f>VLOOKUP($D52,Résultats!$B$2:$AZ$212,AA$2,FALSE)</f>
        <v>264.83206050000001</v>
      </c>
      <c r="AB52" s="25">
        <f>VLOOKUP($D52,Résultats!$B$2:$AZ$212,AB$2,FALSE)</f>
        <v>285.39440719999999</v>
      </c>
      <c r="AC52" s="25">
        <f>VLOOKUP($D52,Résultats!$B$2:$AZ$212,AC$2,FALSE)</f>
        <v>305.51167479999998</v>
      </c>
      <c r="AD52" s="25">
        <f>VLOOKUP($D52,Résultats!$B$2:$AZ$212,AD$2,FALSE)</f>
        <v>325.02974899999998</v>
      </c>
      <c r="AE52" s="25">
        <f>VLOOKUP($D52,Résultats!$B$2:$AZ$212,AE$2,FALSE)</f>
        <v>343.65573669999998</v>
      </c>
      <c r="AF52" s="25">
        <f>VLOOKUP($D52,Résultats!$B$2:$AZ$212,AF$2,FALSE)</f>
        <v>361.08909920000002</v>
      </c>
      <c r="AG52" s="25">
        <f>VLOOKUP($D52,Résultats!$B$2:$AZ$212,AG$2,FALSE)</f>
        <v>377.06840779999999</v>
      </c>
      <c r="AH52" s="25">
        <f>VLOOKUP($D52,Résultats!$B$2:$AZ$212,AH$2,FALSE)</f>
        <v>391.35146529999997</v>
      </c>
      <c r="AI52" s="25">
        <f>VLOOKUP($D52,Résultats!$B$2:$AZ$212,AI$2,FALSE)</f>
        <v>403.72732600000001</v>
      </c>
      <c r="AJ52" s="25">
        <f>VLOOKUP($D52,Résultats!$B$2:$AZ$212,AJ$2,FALSE)</f>
        <v>414.04103859999998</v>
      </c>
      <c r="AK52" s="25">
        <f>VLOOKUP($D52,Résultats!$B$2:$AZ$212,AK$2,FALSE)</f>
        <v>422.16345059999998</v>
      </c>
      <c r="AL52" s="25">
        <f>VLOOKUP($D52,Résultats!$B$2:$AZ$212,AL$2,FALSE)</f>
        <v>427.99249950000001</v>
      </c>
      <c r="AM52" s="102">
        <f>VLOOKUP($D52,Résultats!$B$2:$AZ$212,AM$2,FALSE)</f>
        <v>431.47843510000001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471.58801890000001</v>
      </c>
      <c r="L53" s="25">
        <f>VLOOKUP($D53,Résultats!$B$2:$AZ$212,L$2,FALSE)</f>
        <v>661.46957320000001</v>
      </c>
      <c r="M53" s="25">
        <f>VLOOKUP($D53,Résultats!$B$2:$AZ$212,M$2,FALSE)</f>
        <v>852.07996530000003</v>
      </c>
      <c r="N53" s="25">
        <f>VLOOKUP($D53,Résultats!$B$2:$AZ$212,N$2,FALSE)</f>
        <v>1051.303731</v>
      </c>
      <c r="O53" s="25">
        <f>VLOOKUP($D53,Résultats!$B$2:$AZ$212,O$2,FALSE)</f>
        <v>1274.0989489999999</v>
      </c>
      <c r="P53" s="25">
        <f>VLOOKUP($D53,Résultats!$B$2:$AZ$212,P$2,FALSE)</f>
        <v>1524.873061</v>
      </c>
      <c r="Q53" s="25">
        <f>VLOOKUP($D53,Résultats!$B$2:$AZ$212,Q$2,FALSE)</f>
        <v>1805.8339550000001</v>
      </c>
      <c r="R53" s="25">
        <f>VLOOKUP($D53,Résultats!$B$2:$AZ$212,R$2,FALSE)</f>
        <v>2117.9309640000001</v>
      </c>
      <c r="S53" s="25">
        <f>VLOOKUP($D53,Résultats!$B$2:$AZ$212,S$2,FALSE)</f>
        <v>2462.033324</v>
      </c>
      <c r="T53" s="25">
        <f>VLOOKUP($D53,Résultats!$B$2:$AZ$212,T$2,FALSE)</f>
        <v>2837.4205019999999</v>
      </c>
      <c r="U53" s="25">
        <f>VLOOKUP($D53,Résultats!$B$2:$AZ$212,U$2,FALSE)</f>
        <v>3244.1761040000001</v>
      </c>
      <c r="V53" s="25">
        <f>VLOOKUP($D53,Résultats!$B$2:$AZ$212,V$2,FALSE)</f>
        <v>3682.0036519999999</v>
      </c>
      <c r="W53" s="25">
        <f>VLOOKUP($D53,Résultats!$B$2:$AZ$212,W$2,FALSE)</f>
        <v>4150.1295680000003</v>
      </c>
      <c r="X53" s="25">
        <f>VLOOKUP($D53,Résultats!$B$2:$AZ$212,X$2,FALSE)</f>
        <v>4647.3565600000002</v>
      </c>
      <c r="Y53" s="25">
        <f>VLOOKUP($D53,Résultats!$B$2:$AZ$212,Y$2,FALSE)</f>
        <v>5170.6594930000001</v>
      </c>
      <c r="Z53" s="25">
        <f>VLOOKUP($D53,Résultats!$B$2:$AZ$212,Z$2,FALSE)</f>
        <v>5717.4290639999999</v>
      </c>
      <c r="AA53" s="25">
        <f>VLOOKUP($D53,Résultats!$B$2:$AZ$212,AA$2,FALSE)</f>
        <v>6284.2062150000002</v>
      </c>
      <c r="AB53" s="25">
        <f>VLOOKUP($D53,Résultats!$B$2:$AZ$212,AB$2,FALSE)</f>
        <v>6866.9957530000001</v>
      </c>
      <c r="AC53" s="25">
        <f>VLOOKUP($D53,Résultats!$B$2:$AZ$212,AC$2,FALSE)</f>
        <v>7461.1296460000003</v>
      </c>
      <c r="AD53" s="25">
        <f>VLOOKUP($D53,Résultats!$B$2:$AZ$212,AD$2,FALSE)</f>
        <v>8064.9719370000003</v>
      </c>
      <c r="AE53" s="25">
        <f>VLOOKUP($D53,Résultats!$B$2:$AZ$212,AE$2,FALSE)</f>
        <v>8673.0040609999996</v>
      </c>
      <c r="AF53" s="25">
        <f>VLOOKUP($D53,Résultats!$B$2:$AZ$212,AF$2,FALSE)</f>
        <v>9279.1900060000007</v>
      </c>
      <c r="AG53" s="25">
        <f>VLOOKUP($D53,Résultats!$B$2:$AZ$212,AG$2,FALSE)</f>
        <v>9878.2867200000001</v>
      </c>
      <c r="AH53" s="25">
        <f>VLOOKUP($D53,Résultats!$B$2:$AZ$212,AH$2,FALSE)</f>
        <v>10465.24761</v>
      </c>
      <c r="AI53" s="25">
        <f>VLOOKUP($D53,Résultats!$B$2:$AZ$212,AI$2,FALSE)</f>
        <v>11035.60212</v>
      </c>
      <c r="AJ53" s="25">
        <f>VLOOKUP($D53,Résultats!$B$2:$AZ$212,AJ$2,FALSE)</f>
        <v>11586.280070000001</v>
      </c>
      <c r="AK53" s="25">
        <f>VLOOKUP($D53,Résultats!$B$2:$AZ$212,AK$2,FALSE)</f>
        <v>12114.70516</v>
      </c>
      <c r="AL53" s="25">
        <f>VLOOKUP($D53,Résultats!$B$2:$AZ$212,AL$2,FALSE)</f>
        <v>12618.88148</v>
      </c>
      <c r="AM53" s="102">
        <f>VLOOKUP($D53,Résultats!$B$2:$AZ$212,AM$2,FALSE)</f>
        <v>13098.57007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174.3850004</v>
      </c>
      <c r="L54" s="25">
        <f>VLOOKUP($D54,Résultats!$B$2:$AZ$212,L$2,FALSE)</f>
        <v>243.35396069999999</v>
      </c>
      <c r="M54" s="25">
        <f>VLOOKUP($D54,Résultats!$B$2:$AZ$212,M$2,FALSE)</f>
        <v>312.06133610000001</v>
      </c>
      <c r="N54" s="25">
        <f>VLOOKUP($D54,Résultats!$B$2:$AZ$212,N$2,FALSE)</f>
        <v>383.30105589999999</v>
      </c>
      <c r="O54" s="25">
        <f>VLOOKUP($D54,Résultats!$B$2:$AZ$212,O$2,FALSE)</f>
        <v>462.35917610000001</v>
      </c>
      <c r="P54" s="25">
        <f>VLOOKUP($D54,Résultats!$B$2:$AZ$212,P$2,FALSE)</f>
        <v>550.68522329999996</v>
      </c>
      <c r="Q54" s="25">
        <f>VLOOKUP($D54,Résultats!$B$2:$AZ$212,Q$2,FALSE)</f>
        <v>648.93529030000002</v>
      </c>
      <c r="R54" s="25">
        <f>VLOOKUP($D54,Résultats!$B$2:$AZ$212,R$2,FALSE)</f>
        <v>757.31994499999996</v>
      </c>
      <c r="S54" s="25">
        <f>VLOOKUP($D54,Résultats!$B$2:$AZ$212,S$2,FALSE)</f>
        <v>876.02518259999999</v>
      </c>
      <c r="T54" s="25">
        <f>VLOOKUP($D54,Résultats!$B$2:$AZ$212,T$2,FALSE)</f>
        <v>1004.686972</v>
      </c>
      <c r="U54" s="25">
        <f>VLOOKUP($D54,Résultats!$B$2:$AZ$212,U$2,FALSE)</f>
        <v>1143.2278590000001</v>
      </c>
      <c r="V54" s="25">
        <f>VLOOKUP($D54,Résultats!$B$2:$AZ$212,V$2,FALSE)</f>
        <v>1291.4428640000001</v>
      </c>
      <c r="W54" s="25">
        <f>VLOOKUP($D54,Résultats!$B$2:$AZ$212,W$2,FALSE)</f>
        <v>1448.9683580000001</v>
      </c>
      <c r="X54" s="25">
        <f>VLOOKUP($D54,Résultats!$B$2:$AZ$212,X$2,FALSE)</f>
        <v>1615.3022149999999</v>
      </c>
      <c r="Y54" s="25">
        <f>VLOOKUP($D54,Résultats!$B$2:$AZ$212,Y$2,FALSE)</f>
        <v>1789.3315009999999</v>
      </c>
      <c r="Z54" s="25">
        <f>VLOOKUP($D54,Résultats!$B$2:$AZ$212,Z$2,FALSE)</f>
        <v>1970.101447</v>
      </c>
      <c r="AA54" s="25">
        <f>VLOOKUP($D54,Résultats!$B$2:$AZ$212,AA$2,FALSE)</f>
        <v>2156.3840930000001</v>
      </c>
      <c r="AB54" s="25">
        <f>VLOOKUP($D54,Résultats!$B$2:$AZ$212,AB$2,FALSE)</f>
        <v>2346.7896529999998</v>
      </c>
      <c r="AC54" s="25">
        <f>VLOOKUP($D54,Résultats!$B$2:$AZ$212,AC$2,FALSE)</f>
        <v>2539.723563</v>
      </c>
      <c r="AD54" s="25">
        <f>VLOOKUP($D54,Résultats!$B$2:$AZ$212,AD$2,FALSE)</f>
        <v>2734.6170609999999</v>
      </c>
      <c r="AE54" s="25">
        <f>VLOOKUP($D54,Résultats!$B$2:$AZ$212,AE$2,FALSE)</f>
        <v>2929.6293059999998</v>
      </c>
      <c r="AF54" s="25">
        <f>VLOOKUP($D54,Résultats!$B$2:$AZ$212,AF$2,FALSE)</f>
        <v>3122.7721630000001</v>
      </c>
      <c r="AG54" s="25">
        <f>VLOOKUP($D54,Résultats!$B$2:$AZ$212,AG$2,FALSE)</f>
        <v>3312.3408490000002</v>
      </c>
      <c r="AH54" s="25">
        <f>VLOOKUP($D54,Résultats!$B$2:$AZ$212,AH$2,FALSE)</f>
        <v>3496.7165960000002</v>
      </c>
      <c r="AI54" s="25">
        <f>VLOOKUP($D54,Résultats!$B$2:$AZ$212,AI$2,FALSE)</f>
        <v>3674.4882120000002</v>
      </c>
      <c r="AJ54" s="25">
        <f>VLOOKUP($D54,Résultats!$B$2:$AZ$212,AJ$2,FALSE)</f>
        <v>3844.7172799999998</v>
      </c>
      <c r="AK54" s="25">
        <f>VLOOKUP($D54,Résultats!$B$2:$AZ$212,AK$2,FALSE)</f>
        <v>4006.6397659999998</v>
      </c>
      <c r="AL54" s="25">
        <f>VLOOKUP($D54,Résultats!$B$2:$AZ$212,AL$2,FALSE)</f>
        <v>4159.6912519999996</v>
      </c>
      <c r="AM54" s="102">
        <f>VLOOKUP($D54,Résultats!$B$2:$AZ$212,AM$2,FALSE)</f>
        <v>4303.8787609999999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1.07434191E-3</v>
      </c>
      <c r="AE55" s="25">
        <f>VLOOKUP($D55,Résultats!$B$2:$AZ$212,AE$2,FALSE)</f>
        <v>9.9073553200000001E-4</v>
      </c>
      <c r="AF55" s="25">
        <f>VLOOKUP($D55,Résultats!$B$2:$AZ$212,AF$2,FALSE)</f>
        <v>9.1363548999999998E-4</v>
      </c>
      <c r="AG55" s="25">
        <f>VLOOKUP($D55,Résultats!$B$2:$AZ$212,AG$2,FALSE)</f>
        <v>8.4253545199999998E-4</v>
      </c>
      <c r="AH55" s="25">
        <f>VLOOKUP($D55,Résultats!$B$2:$AZ$212,AH$2,FALSE)</f>
        <v>7.7696849100000005E-4</v>
      </c>
      <c r="AI55" s="25">
        <f>VLOOKUP($D55,Résultats!$B$2:$AZ$212,AI$2,FALSE)</f>
        <v>7.1650401700000001E-4</v>
      </c>
      <c r="AJ55" s="25">
        <f>VLOOKUP($D55,Résultats!$B$2:$AZ$212,AJ$2,FALSE)</f>
        <v>6.60744949E-4</v>
      </c>
      <c r="AK55" s="25">
        <f>VLOOKUP($D55,Résultats!$B$2:$AZ$212,AK$2,FALSE)</f>
        <v>6.0932510899999997E-4</v>
      </c>
      <c r="AL55" s="25">
        <f>VLOOKUP($D55,Résultats!$B$2:$AZ$212,AL$2,FALSE)</f>
        <v>5.6190681200000005E-4</v>
      </c>
      <c r="AM55" s="102">
        <f>VLOOKUP($D55,Résultats!$B$2:$AZ$212,AM$2,FALSE)</f>
        <v>5.1817865599999998E-4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24.716458410000001</v>
      </c>
      <c r="L56" s="25">
        <f>VLOOKUP($D56,Résultats!$B$2:$AZ$212,L$2,FALSE)</f>
        <v>34.164945899999999</v>
      </c>
      <c r="M56" s="25">
        <f>VLOOKUP($D56,Résultats!$B$2:$AZ$212,M$2,FALSE)</f>
        <v>43.470685289999999</v>
      </c>
      <c r="N56" s="25">
        <f>VLOOKUP($D56,Résultats!$B$2:$AZ$212,N$2,FALSE)</f>
        <v>53.016198989999999</v>
      </c>
      <c r="O56" s="25">
        <f>VLOOKUP($D56,Résultats!$B$2:$AZ$212,O$2,FALSE)</f>
        <v>63.514503509999997</v>
      </c>
      <c r="P56" s="25">
        <f>VLOOKUP($D56,Résultats!$B$2:$AZ$212,P$2,FALSE)</f>
        <v>75.155842059999998</v>
      </c>
      <c r="Q56" s="25">
        <f>VLOOKUP($D56,Résultats!$B$2:$AZ$212,Q$2,FALSE)</f>
        <v>88.026097989999997</v>
      </c>
      <c r="R56" s="25">
        <f>VLOOKUP($D56,Résultats!$B$2:$AZ$212,R$2,FALSE)</f>
        <v>102.15469330000001</v>
      </c>
      <c r="S56" s="25">
        <f>VLOOKUP($D56,Résultats!$B$2:$AZ$212,S$2,FALSE)</f>
        <v>117.570531</v>
      </c>
      <c r="T56" s="25">
        <f>VLOOKUP($D56,Résultats!$B$2:$AZ$212,T$2,FALSE)</f>
        <v>134.2325596</v>
      </c>
      <c r="U56" s="25">
        <f>VLOOKUP($D56,Résultats!$B$2:$AZ$212,U$2,FALSE)</f>
        <v>152.1395383</v>
      </c>
      <c r="V56" s="25">
        <f>VLOOKUP($D56,Résultats!$B$2:$AZ$212,V$2,FALSE)</f>
        <v>171.27524869999999</v>
      </c>
      <c r="W56" s="25">
        <f>VLOOKUP($D56,Résultats!$B$2:$AZ$212,W$2,FALSE)</f>
        <v>191.60433639999999</v>
      </c>
      <c r="X56" s="25">
        <f>VLOOKUP($D56,Résultats!$B$2:$AZ$212,X$2,FALSE)</f>
        <v>213.07481060000001</v>
      </c>
      <c r="Y56" s="25">
        <f>VLOOKUP($D56,Résultats!$B$2:$AZ$212,Y$2,FALSE)</f>
        <v>235.556341</v>
      </c>
      <c r="Z56" s="25">
        <f>VLOOKUP($D56,Résultats!$B$2:$AZ$212,Z$2,FALSE)</f>
        <v>258.94018920000002</v>
      </c>
      <c r="AA56" s="25">
        <f>VLOOKUP($D56,Résultats!$B$2:$AZ$212,AA$2,FALSE)</f>
        <v>283.08261520000002</v>
      </c>
      <c r="AB56" s="25">
        <f>VLOOKUP($D56,Résultats!$B$2:$AZ$212,AB$2,FALSE)</f>
        <v>307.81899540000001</v>
      </c>
      <c r="AC56" s="25">
        <f>VLOOKUP($D56,Résultats!$B$2:$AZ$212,AC$2,FALSE)</f>
        <v>332.95774249999999</v>
      </c>
      <c r="AD56" s="25">
        <f>VLOOKUP($D56,Résultats!$B$2:$AZ$212,AD$2,FALSE)</f>
        <v>358.44090560000001</v>
      </c>
      <c r="AE56" s="25">
        <f>VLOOKUP($D56,Résultats!$B$2:$AZ$212,AE$2,FALSE)</f>
        <v>384.04329769999998</v>
      </c>
      <c r="AF56" s="25">
        <f>VLOOKUP($D56,Résultats!$B$2:$AZ$212,AF$2,FALSE)</f>
        <v>409.51888480000002</v>
      </c>
      <c r="AG56" s="25">
        <f>VLOOKUP($D56,Résultats!$B$2:$AZ$212,AG$2,FALSE)</f>
        <v>434.65702690000001</v>
      </c>
      <c r="AH56" s="25">
        <f>VLOOKUP($D56,Résultats!$B$2:$AZ$212,AH$2,FALSE)</f>
        <v>459.25626829999999</v>
      </c>
      <c r="AI56" s="25">
        <f>VLOOKUP($D56,Résultats!$B$2:$AZ$212,AI$2,FALSE)</f>
        <v>483.14025729999997</v>
      </c>
      <c r="AJ56" s="25">
        <f>VLOOKUP($D56,Résultats!$B$2:$AZ$212,AJ$2,FALSE)</f>
        <v>506.19284590000001</v>
      </c>
      <c r="AK56" s="25">
        <f>VLOOKUP($D56,Résultats!$B$2:$AZ$212,AK$2,FALSE)</f>
        <v>528.31867620000003</v>
      </c>
      <c r="AL56" s="25">
        <f>VLOOKUP($D56,Résultats!$B$2:$AZ$212,AL$2,FALSE)</f>
        <v>549.44661640000004</v>
      </c>
      <c r="AM56" s="102">
        <f>VLOOKUP($D56,Résultats!$B$2:$AZ$212,AM$2,FALSE)</f>
        <v>569.58018700000002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34380.765469999998</v>
      </c>
      <c r="L57" s="61">
        <f>VLOOKUP($D57,Résultats!$B$2:$AZ$212,L$2,FALSE)</f>
        <v>34196.215080000002</v>
      </c>
      <c r="M57" s="61">
        <f>VLOOKUP($D57,Résultats!$B$2:$AZ$212,M$2,FALSE)</f>
        <v>33806.933120000002</v>
      </c>
      <c r="N57" s="61">
        <f>VLOOKUP($D57,Résultats!$B$2:$AZ$212,N$2,FALSE)</f>
        <v>33302.706400000003</v>
      </c>
      <c r="O57" s="61">
        <f>VLOOKUP($D57,Résultats!$B$2:$AZ$212,O$2,FALSE)</f>
        <v>32792.210290000003</v>
      </c>
      <c r="P57" s="61">
        <f>VLOOKUP($D57,Résultats!$B$2:$AZ$212,P$2,FALSE)</f>
        <v>32278.665110000002</v>
      </c>
      <c r="Q57" s="61">
        <f>VLOOKUP($D57,Résultats!$B$2:$AZ$212,Q$2,FALSE)</f>
        <v>31750.177110000001</v>
      </c>
      <c r="R57" s="61">
        <f>VLOOKUP($D57,Résultats!$B$2:$AZ$212,R$2,FALSE)</f>
        <v>31192.032609999998</v>
      </c>
      <c r="S57" s="61">
        <f>VLOOKUP($D57,Résultats!$B$2:$AZ$212,S$2,FALSE)</f>
        <v>30594.064620000001</v>
      </c>
      <c r="T57" s="61">
        <f>VLOOKUP($D57,Résultats!$B$2:$AZ$212,T$2,FALSE)</f>
        <v>29945.38205</v>
      </c>
      <c r="U57" s="61">
        <f>VLOOKUP($D57,Résultats!$B$2:$AZ$212,U$2,FALSE)</f>
        <v>29242.795150000002</v>
      </c>
      <c r="V57" s="61">
        <f>VLOOKUP($D57,Résultats!$B$2:$AZ$212,V$2,FALSE)</f>
        <v>28485.618770000001</v>
      </c>
      <c r="W57" s="61">
        <f>VLOOKUP($D57,Résultats!$B$2:$AZ$212,W$2,FALSE)</f>
        <v>27675.20364</v>
      </c>
      <c r="X57" s="61">
        <f>VLOOKUP($D57,Résultats!$B$2:$AZ$212,X$2,FALSE)</f>
        <v>26814.796630000001</v>
      </c>
      <c r="Y57" s="61">
        <f>VLOOKUP($D57,Résultats!$B$2:$AZ$212,Y$2,FALSE)</f>
        <v>25907.325700000001</v>
      </c>
      <c r="Z57" s="61">
        <f>VLOOKUP($D57,Résultats!$B$2:$AZ$212,Z$2,FALSE)</f>
        <v>24958.75995</v>
      </c>
      <c r="AA57" s="61">
        <f>VLOOKUP($D57,Résultats!$B$2:$AZ$212,AA$2,FALSE)</f>
        <v>23975.713329999999</v>
      </c>
      <c r="AB57" s="61">
        <f>VLOOKUP($D57,Résultats!$B$2:$AZ$212,AB$2,FALSE)</f>
        <v>22965.557199999999</v>
      </c>
      <c r="AC57" s="61">
        <f>VLOOKUP($D57,Résultats!$B$2:$AZ$212,AC$2,FALSE)</f>
        <v>21935.983810000002</v>
      </c>
      <c r="AD57" s="61">
        <f>VLOOKUP($D57,Résultats!$B$2:$AZ$212,AD$2,FALSE)</f>
        <v>20896.851320000002</v>
      </c>
      <c r="AE57" s="61">
        <f>VLOOKUP($D57,Résultats!$B$2:$AZ$212,AE$2,FALSE)</f>
        <v>19855.317190000002</v>
      </c>
      <c r="AF57" s="61">
        <f>VLOOKUP($D57,Résultats!$B$2:$AZ$212,AF$2,FALSE)</f>
        <v>18818.29436</v>
      </c>
      <c r="AG57" s="61">
        <f>VLOOKUP($D57,Résultats!$B$2:$AZ$212,AG$2,FALSE)</f>
        <v>17792.70378</v>
      </c>
      <c r="AH57" s="61">
        <f>VLOOKUP($D57,Résultats!$B$2:$AZ$212,AH$2,FALSE)</f>
        <v>16784.882450000001</v>
      </c>
      <c r="AI57" s="61">
        <f>VLOOKUP($D57,Résultats!$B$2:$AZ$212,AI$2,FALSE)</f>
        <v>15800.51505</v>
      </c>
      <c r="AJ57" s="61">
        <f>VLOOKUP($D57,Résultats!$B$2:$AZ$212,AJ$2,FALSE)</f>
        <v>14844.652840000001</v>
      </c>
      <c r="AK57" s="61">
        <f>VLOOKUP($D57,Résultats!$B$2:$AZ$212,AK$2,FALSE)</f>
        <v>13921.398880000001</v>
      </c>
      <c r="AL57" s="61">
        <f>VLOOKUP($D57,Résultats!$B$2:$AZ$212,AL$2,FALSE)</f>
        <v>13033.952499999999</v>
      </c>
      <c r="AM57" s="225">
        <f>VLOOKUP($D57,Résultats!$B$2:$AZ$212,AM$2,FALSE)</f>
        <v>12184.79795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1030.547462</v>
      </c>
      <c r="L58" s="65">
        <f>VLOOKUP($D58,Résultats!$B$2:$AZ$212,L$2,FALSE)</f>
        <v>1121.7233859999999</v>
      </c>
      <c r="M58" s="65">
        <f>VLOOKUP($D58,Résultats!$B$2:$AZ$212,M$2,FALSE)</f>
        <v>1210.002356</v>
      </c>
      <c r="N58" s="65">
        <f>VLOOKUP($D58,Résultats!$B$2:$AZ$212,N$2,FALSE)</f>
        <v>1299.865164</v>
      </c>
      <c r="O58" s="65">
        <f>VLOOKUP($D58,Résultats!$B$2:$AZ$212,O$2,FALSE)</f>
        <v>1390.0273689999999</v>
      </c>
      <c r="P58" s="65">
        <f>VLOOKUP($D58,Résultats!$B$2:$AZ$212,P$2,FALSE)</f>
        <v>1477.3008259999999</v>
      </c>
      <c r="Q58" s="65">
        <f>VLOOKUP($D58,Résultats!$B$2:$AZ$212,Q$2,FALSE)</f>
        <v>1559.0196450000001</v>
      </c>
      <c r="R58" s="65">
        <f>VLOOKUP($D58,Résultats!$B$2:$AZ$212,R$2,FALSE)</f>
        <v>1632.866131</v>
      </c>
      <c r="S58" s="65">
        <f>VLOOKUP($D58,Résultats!$B$2:$AZ$212,S$2,FALSE)</f>
        <v>1697.3173750000001</v>
      </c>
      <c r="T58" s="65">
        <f>VLOOKUP($D58,Résultats!$B$2:$AZ$212,T$2,FALSE)</f>
        <v>1751.0297559999999</v>
      </c>
      <c r="U58" s="65">
        <f>VLOOKUP($D58,Résultats!$B$2:$AZ$212,U$2,FALSE)</f>
        <v>1793.5406009999999</v>
      </c>
      <c r="V58" s="65">
        <f>VLOOKUP($D58,Résultats!$B$2:$AZ$212,V$2,FALSE)</f>
        <v>1824.6581309999999</v>
      </c>
      <c r="W58" s="65">
        <f>VLOOKUP($D58,Résultats!$B$2:$AZ$212,W$2,FALSE)</f>
        <v>1844.4200310000001</v>
      </c>
      <c r="X58" s="65">
        <f>VLOOKUP($D58,Résultats!$B$2:$AZ$212,X$2,FALSE)</f>
        <v>1853.061463</v>
      </c>
      <c r="Y58" s="65">
        <f>VLOOKUP($D58,Résultats!$B$2:$AZ$212,Y$2,FALSE)</f>
        <v>1851.0638409999999</v>
      </c>
      <c r="Z58" s="65">
        <f>VLOOKUP($D58,Résultats!$B$2:$AZ$212,Z$2,FALSE)</f>
        <v>1838.8922769999999</v>
      </c>
      <c r="AA58" s="65">
        <f>VLOOKUP($D58,Résultats!$B$2:$AZ$212,AA$2,FALSE)</f>
        <v>1817.0821659999999</v>
      </c>
      <c r="AB58" s="65">
        <f>VLOOKUP($D58,Résultats!$B$2:$AZ$212,AB$2,FALSE)</f>
        <v>1786.3753529999999</v>
      </c>
      <c r="AC58" s="65">
        <f>VLOOKUP($D58,Résultats!$B$2:$AZ$212,AC$2,FALSE)</f>
        <v>1747.603333</v>
      </c>
      <c r="AD58" s="65">
        <f>VLOOKUP($D58,Résultats!$B$2:$AZ$212,AD$2,FALSE)</f>
        <v>1702.049278</v>
      </c>
      <c r="AE58" s="65">
        <f>VLOOKUP($D58,Résultats!$B$2:$AZ$212,AE$2,FALSE)</f>
        <v>1650.617534</v>
      </c>
      <c r="AF58" s="65">
        <f>VLOOKUP($D58,Résultats!$B$2:$AZ$212,AF$2,FALSE)</f>
        <v>1594.2214019999999</v>
      </c>
      <c r="AG58" s="65">
        <f>VLOOKUP($D58,Résultats!$B$2:$AZ$212,AG$2,FALSE)</f>
        <v>1533.8538060000001</v>
      </c>
      <c r="AH58" s="65">
        <f>VLOOKUP($D58,Résultats!$B$2:$AZ$212,AH$2,FALSE)</f>
        <v>1470.4923739999999</v>
      </c>
      <c r="AI58" s="65">
        <f>VLOOKUP($D58,Résultats!$B$2:$AZ$212,AI$2,FALSE)</f>
        <v>1405.096783</v>
      </c>
      <c r="AJ58" s="65">
        <f>VLOOKUP($D58,Résultats!$B$2:$AZ$212,AJ$2,FALSE)</f>
        <v>1338.539276</v>
      </c>
      <c r="AK58" s="65">
        <f>VLOOKUP($D58,Résultats!$B$2:$AZ$212,AK$2,FALSE)</f>
        <v>1271.584824</v>
      </c>
      <c r="AL58" s="65">
        <f>VLOOKUP($D58,Résultats!$B$2:$AZ$212,AL$2,FALSE)</f>
        <v>1204.8929800000001</v>
      </c>
      <c r="AM58" s="226">
        <f>VLOOKUP($D58,Résultats!$B$2:$AZ$212,AM$2,FALSE)</f>
        <v>1139.0510630000001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5519.3260920000002</v>
      </c>
      <c r="L59" s="65">
        <f>VLOOKUP($D59,Résultats!$B$2:$AZ$212,L$2,FALSE)</f>
        <v>5611.0525369999996</v>
      </c>
      <c r="M59" s="65">
        <f>VLOOKUP($D59,Résultats!$B$2:$AZ$212,M$2,FALSE)</f>
        <v>5651.0726629999999</v>
      </c>
      <c r="N59" s="65">
        <f>VLOOKUP($D59,Résultats!$B$2:$AZ$212,N$2,FALSE)</f>
        <v>5657.9262230000004</v>
      </c>
      <c r="O59" s="65">
        <f>VLOOKUP($D59,Résultats!$B$2:$AZ$212,O$2,FALSE)</f>
        <v>5656.5806849999999</v>
      </c>
      <c r="P59" s="65">
        <f>VLOOKUP($D59,Résultats!$B$2:$AZ$212,P$2,FALSE)</f>
        <v>5647.893059</v>
      </c>
      <c r="Q59" s="65">
        <f>VLOOKUP($D59,Résultats!$B$2:$AZ$212,Q$2,FALSE)</f>
        <v>5629.6589800000002</v>
      </c>
      <c r="R59" s="65">
        <f>VLOOKUP($D59,Résultats!$B$2:$AZ$212,R$2,FALSE)</f>
        <v>5599.0217169999996</v>
      </c>
      <c r="S59" s="65">
        <f>VLOOKUP($D59,Résultats!$B$2:$AZ$212,S$2,FALSE)</f>
        <v>5554.0759429999998</v>
      </c>
      <c r="T59" s="65">
        <f>VLOOKUP($D59,Résultats!$B$2:$AZ$212,T$2,FALSE)</f>
        <v>5492.7437440000003</v>
      </c>
      <c r="U59" s="65">
        <f>VLOOKUP($D59,Résultats!$B$2:$AZ$212,U$2,FALSE)</f>
        <v>5414.6205190000001</v>
      </c>
      <c r="V59" s="65">
        <f>VLOOKUP($D59,Résultats!$B$2:$AZ$212,V$2,FALSE)</f>
        <v>5319.8349529999996</v>
      </c>
      <c r="W59" s="65">
        <f>VLOOKUP($D59,Résultats!$B$2:$AZ$212,W$2,FALSE)</f>
        <v>5208.9448030000003</v>
      </c>
      <c r="X59" s="65">
        <f>VLOOKUP($D59,Résultats!$B$2:$AZ$212,X$2,FALSE)</f>
        <v>5082.8982299999998</v>
      </c>
      <c r="Y59" s="65">
        <f>VLOOKUP($D59,Résultats!$B$2:$AZ$212,Y$2,FALSE)</f>
        <v>4942.4761179999996</v>
      </c>
      <c r="Z59" s="65">
        <f>VLOOKUP($D59,Résultats!$B$2:$AZ$212,Z$2,FALSE)</f>
        <v>4789.1836219999996</v>
      </c>
      <c r="AA59" s="65">
        <f>VLOOKUP($D59,Résultats!$B$2:$AZ$212,AA$2,FALSE)</f>
        <v>4624.6584940000002</v>
      </c>
      <c r="AB59" s="65">
        <f>VLOOKUP($D59,Résultats!$B$2:$AZ$212,AB$2,FALSE)</f>
        <v>4450.7117539999999</v>
      </c>
      <c r="AC59" s="65">
        <f>VLOOKUP($D59,Résultats!$B$2:$AZ$212,AC$2,FALSE)</f>
        <v>4269.2164059999996</v>
      </c>
      <c r="AD59" s="65">
        <f>VLOOKUP($D59,Résultats!$B$2:$AZ$212,AD$2,FALSE)</f>
        <v>4082.4863810000002</v>
      </c>
      <c r="AE59" s="65">
        <f>VLOOKUP($D59,Résultats!$B$2:$AZ$212,AE$2,FALSE)</f>
        <v>3892.2756589999999</v>
      </c>
      <c r="AF59" s="65">
        <f>VLOOKUP($D59,Résultats!$B$2:$AZ$212,AF$2,FALSE)</f>
        <v>3700.2779070000001</v>
      </c>
      <c r="AG59" s="65">
        <f>VLOOKUP($D59,Résultats!$B$2:$AZ$212,AG$2,FALSE)</f>
        <v>3508.1851059999999</v>
      </c>
      <c r="AH59" s="65">
        <f>VLOOKUP($D59,Résultats!$B$2:$AZ$212,AH$2,FALSE)</f>
        <v>3317.5556809999998</v>
      </c>
      <c r="AI59" s="65">
        <f>VLOOKUP($D59,Résultats!$B$2:$AZ$212,AI$2,FALSE)</f>
        <v>3129.7825379999999</v>
      </c>
      <c r="AJ59" s="65">
        <f>VLOOKUP($D59,Résultats!$B$2:$AZ$212,AJ$2,FALSE)</f>
        <v>2946.1284089999999</v>
      </c>
      <c r="AK59" s="65">
        <f>VLOOKUP($D59,Résultats!$B$2:$AZ$212,AK$2,FALSE)</f>
        <v>2767.6410030000002</v>
      </c>
      <c r="AL59" s="65">
        <f>VLOOKUP($D59,Résultats!$B$2:$AZ$212,AL$2,FALSE)</f>
        <v>2595.1620400000002</v>
      </c>
      <c r="AM59" s="226">
        <f>VLOOKUP($D59,Résultats!$B$2:$AZ$212,AM$2,FALSE)</f>
        <v>2429.3692839999999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8387.4741009999998</v>
      </c>
      <c r="L60" s="65">
        <f>VLOOKUP($D60,Résultats!$B$2:$AZ$212,L$2,FALSE)</f>
        <v>8454.4442629999994</v>
      </c>
      <c r="M60" s="65">
        <f>VLOOKUP($D60,Résultats!$B$2:$AZ$212,M$2,FALSE)</f>
        <v>8448.3865519999999</v>
      </c>
      <c r="N60" s="65">
        <f>VLOOKUP($D60,Résultats!$B$2:$AZ$212,N$2,FALSE)</f>
        <v>8396.1817050000009</v>
      </c>
      <c r="O60" s="65">
        <f>VLOOKUP($D60,Résultats!$B$2:$AZ$212,O$2,FALSE)</f>
        <v>8332.3866070000004</v>
      </c>
      <c r="P60" s="65">
        <f>VLOOKUP($D60,Résultats!$B$2:$AZ$212,P$2,FALSE)</f>
        <v>8259.4480469999999</v>
      </c>
      <c r="Q60" s="65">
        <f>VLOOKUP($D60,Résultats!$B$2:$AZ$212,Q$2,FALSE)</f>
        <v>8175.0395109999999</v>
      </c>
      <c r="R60" s="65">
        <f>VLOOKUP($D60,Résultats!$B$2:$AZ$212,R$2,FALSE)</f>
        <v>8075.8435829999999</v>
      </c>
      <c r="S60" s="65">
        <f>VLOOKUP($D60,Résultats!$B$2:$AZ$212,S$2,FALSE)</f>
        <v>7959.6986829999996</v>
      </c>
      <c r="T60" s="65">
        <f>VLOOKUP($D60,Résultats!$B$2:$AZ$212,T$2,FALSE)</f>
        <v>7824.1364830000002</v>
      </c>
      <c r="U60" s="65">
        <f>VLOOKUP($D60,Résultats!$B$2:$AZ$212,U$2,FALSE)</f>
        <v>7668.7937940000002</v>
      </c>
      <c r="V60" s="65">
        <f>VLOOKUP($D60,Résultats!$B$2:$AZ$212,V$2,FALSE)</f>
        <v>7493.9746500000001</v>
      </c>
      <c r="W60" s="65">
        <f>VLOOKUP($D60,Résultats!$B$2:$AZ$212,W$2,FALSE)</f>
        <v>7300.5181560000001</v>
      </c>
      <c r="X60" s="65">
        <f>VLOOKUP($D60,Résultats!$B$2:$AZ$212,X$2,FALSE)</f>
        <v>7089.7661889999999</v>
      </c>
      <c r="Y60" s="65">
        <f>VLOOKUP($D60,Résultats!$B$2:$AZ$212,Y$2,FALSE)</f>
        <v>6862.8576149999999</v>
      </c>
      <c r="Z60" s="65">
        <f>VLOOKUP($D60,Résultats!$B$2:$AZ$212,Z$2,FALSE)</f>
        <v>6621.8632559999996</v>
      </c>
      <c r="AA60" s="65">
        <f>VLOOKUP($D60,Résultats!$B$2:$AZ$212,AA$2,FALSE)</f>
        <v>6369.0128219999997</v>
      </c>
      <c r="AB60" s="65">
        <f>VLOOKUP($D60,Résultats!$B$2:$AZ$212,AB$2,FALSE)</f>
        <v>6106.6884799999998</v>
      </c>
      <c r="AC60" s="65">
        <f>VLOOKUP($D60,Résultats!$B$2:$AZ$212,AC$2,FALSE)</f>
        <v>5837.3253860000004</v>
      </c>
      <c r="AD60" s="65">
        <f>VLOOKUP($D60,Résultats!$B$2:$AZ$212,AD$2,FALSE)</f>
        <v>5563.876362</v>
      </c>
      <c r="AE60" s="65">
        <f>VLOOKUP($D60,Résultats!$B$2:$AZ$212,AE$2,FALSE)</f>
        <v>5288.5489369999996</v>
      </c>
      <c r="AF60" s="65">
        <f>VLOOKUP($D60,Résultats!$B$2:$AZ$212,AF$2,FALSE)</f>
        <v>5013.4543450000001</v>
      </c>
      <c r="AG60" s="65">
        <f>VLOOKUP($D60,Résultats!$B$2:$AZ$212,AG$2,FALSE)</f>
        <v>4740.6642529999999</v>
      </c>
      <c r="AH60" s="65">
        <f>VLOOKUP($D60,Résultats!$B$2:$AZ$212,AH$2,FALSE)</f>
        <v>4472.055934</v>
      </c>
      <c r="AI60" s="65">
        <f>VLOOKUP($D60,Résultats!$B$2:$AZ$212,AI$2,FALSE)</f>
        <v>4209.2932650000002</v>
      </c>
      <c r="AJ60" s="65">
        <f>VLOOKUP($D60,Résultats!$B$2:$AZ$212,AJ$2,FALSE)</f>
        <v>3953.855059</v>
      </c>
      <c r="AK60" s="65">
        <f>VLOOKUP($D60,Résultats!$B$2:$AZ$212,AK$2,FALSE)</f>
        <v>3706.9439649999999</v>
      </c>
      <c r="AL60" s="65">
        <f>VLOOKUP($D60,Résultats!$B$2:$AZ$212,AL$2,FALSE)</f>
        <v>3469.500716</v>
      </c>
      <c r="AM60" s="226">
        <f>VLOOKUP($D60,Résultats!$B$2:$AZ$212,AM$2,FALSE)</f>
        <v>3242.2529479999998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8397.6984219999995</v>
      </c>
      <c r="L61" s="65">
        <f>VLOOKUP($D61,Résultats!$B$2:$AZ$212,L$2,FALSE)</f>
        <v>8407.0160149999901</v>
      </c>
      <c r="M61" s="65">
        <f>VLOOKUP($D61,Résultats!$B$2:$AZ$212,M$2,FALSE)</f>
        <v>8349.7915410000005</v>
      </c>
      <c r="N61" s="65">
        <f>VLOOKUP($D61,Résultats!$B$2:$AZ$212,N$2,FALSE)</f>
        <v>8251.2725620000001</v>
      </c>
      <c r="O61" s="65">
        <f>VLOOKUP($D61,Résultats!$B$2:$AZ$212,O$2,FALSE)</f>
        <v>8143.6979730000003</v>
      </c>
      <c r="P61" s="65">
        <f>VLOOKUP($D61,Résultats!$B$2:$AZ$212,P$2,FALSE)</f>
        <v>8029.8353580000003</v>
      </c>
      <c r="Q61" s="65">
        <f>VLOOKUP($D61,Résultats!$B$2:$AZ$212,Q$2,FALSE)</f>
        <v>7907.7780620000003</v>
      </c>
      <c r="R61" s="65">
        <f>VLOOKUP($D61,Résultats!$B$2:$AZ$212,R$2,FALSE)</f>
        <v>7774.6482329999999</v>
      </c>
      <c r="S61" s="65">
        <f>VLOOKUP($D61,Résultats!$B$2:$AZ$212,S$2,FALSE)</f>
        <v>7628.5561470000002</v>
      </c>
      <c r="T61" s="65">
        <f>VLOOKUP($D61,Résultats!$B$2:$AZ$212,T$2,FALSE)</f>
        <v>7467.2996649999995</v>
      </c>
      <c r="U61" s="65">
        <f>VLOOKUP($D61,Résultats!$B$2:$AZ$212,U$2,FALSE)</f>
        <v>7290.5320439999996</v>
      </c>
      <c r="V61" s="65">
        <f>VLOOKUP($D61,Résultats!$B$2:$AZ$212,V$2,FALSE)</f>
        <v>7098.4971850000002</v>
      </c>
      <c r="W61" s="65">
        <f>VLOOKUP($D61,Résultats!$B$2:$AZ$212,W$2,FALSE)</f>
        <v>6891.9123710000003</v>
      </c>
      <c r="X61" s="65">
        <f>VLOOKUP($D61,Résultats!$B$2:$AZ$212,X$2,FALSE)</f>
        <v>6671.9460710000003</v>
      </c>
      <c r="Y61" s="65">
        <f>VLOOKUP($D61,Résultats!$B$2:$AZ$212,Y$2,FALSE)</f>
        <v>6439.5827719999997</v>
      </c>
      <c r="Z61" s="65">
        <f>VLOOKUP($D61,Résultats!$B$2:$AZ$212,Z$2,FALSE)</f>
        <v>6196.6521510000002</v>
      </c>
      <c r="AA61" s="65">
        <f>VLOOKUP($D61,Résultats!$B$2:$AZ$212,AA$2,FALSE)</f>
        <v>5945.1228229999997</v>
      </c>
      <c r="AB61" s="65">
        <f>VLOOKUP($D61,Résultats!$B$2:$AZ$212,AB$2,FALSE)</f>
        <v>5687.0723170000001</v>
      </c>
      <c r="AC61" s="65">
        <f>VLOOKUP($D61,Résultats!$B$2:$AZ$212,AC$2,FALSE)</f>
        <v>5424.6162299999996</v>
      </c>
      <c r="AD61" s="65">
        <f>VLOOKUP($D61,Résultats!$B$2:$AZ$212,AD$2,FALSE)</f>
        <v>5160.3079479999997</v>
      </c>
      <c r="AE61" s="65">
        <f>VLOOKUP($D61,Résultats!$B$2:$AZ$212,AE$2,FALSE)</f>
        <v>4896.0361309999998</v>
      </c>
      <c r="AF61" s="65">
        <f>VLOOKUP($D61,Résultats!$B$2:$AZ$212,AF$2,FALSE)</f>
        <v>4633.5986579999999</v>
      </c>
      <c r="AG61" s="65">
        <f>VLOOKUP($D61,Résultats!$B$2:$AZ$212,AG$2,FALSE)</f>
        <v>4374.7459060000001</v>
      </c>
      <c r="AH61" s="65">
        <f>VLOOKUP($D61,Résultats!$B$2:$AZ$212,AH$2,FALSE)</f>
        <v>4121.049395</v>
      </c>
      <c r="AI61" s="65">
        <f>VLOOKUP($D61,Résultats!$B$2:$AZ$212,AI$2,FALSE)</f>
        <v>3873.8918650000001</v>
      </c>
      <c r="AJ61" s="65">
        <f>VLOOKUP($D61,Résultats!$B$2:$AZ$212,AJ$2,FALSE)</f>
        <v>3634.4891360000001</v>
      </c>
      <c r="AK61" s="65">
        <f>VLOOKUP($D61,Résultats!$B$2:$AZ$212,AK$2,FALSE)</f>
        <v>3403.8144830000001</v>
      </c>
      <c r="AL61" s="65">
        <f>VLOOKUP($D61,Résultats!$B$2:$AZ$212,AL$2,FALSE)</f>
        <v>3182.61213</v>
      </c>
      <c r="AM61" s="226">
        <f>VLOOKUP($D61,Résultats!$B$2:$AZ$212,AM$2,FALSE)</f>
        <v>2971.4387689999999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7812.0081710000004</v>
      </c>
      <c r="L62" s="65">
        <f>VLOOKUP($D62,Résultats!$B$2:$AZ$212,L$2,FALSE)</f>
        <v>7541.8545359999998</v>
      </c>
      <c r="M62" s="65">
        <f>VLOOKUP($D62,Résultats!$B$2:$AZ$212,M$2,FALSE)</f>
        <v>7256.489235</v>
      </c>
      <c r="N62" s="65">
        <f>VLOOKUP($D62,Résultats!$B$2:$AZ$212,N$2,FALSE)</f>
        <v>6968.0916809999999</v>
      </c>
      <c r="O62" s="65">
        <f>VLOOKUP($D62,Résultats!$B$2:$AZ$212,O$2,FALSE)</f>
        <v>6691.8411370000003</v>
      </c>
      <c r="P62" s="65">
        <f>VLOOKUP($D62,Résultats!$B$2:$AZ$212,P$2,FALSE)</f>
        <v>6428.4025449999999</v>
      </c>
      <c r="Q62" s="65">
        <f>VLOOKUP($D62,Résultats!$B$2:$AZ$212,Q$2,FALSE)</f>
        <v>6175.9045889999998</v>
      </c>
      <c r="R62" s="65">
        <f>VLOOKUP($D62,Résultats!$B$2:$AZ$212,R$2,FALSE)</f>
        <v>5932.009591</v>
      </c>
      <c r="S62" s="65">
        <f>VLOOKUP($D62,Résultats!$B$2:$AZ$212,S$2,FALSE)</f>
        <v>5694.8934980000004</v>
      </c>
      <c r="T62" s="65">
        <f>VLOOKUP($D62,Résultats!$B$2:$AZ$212,T$2,FALSE)</f>
        <v>5462.6181159999996</v>
      </c>
      <c r="U62" s="65">
        <f>VLOOKUP($D62,Résultats!$B$2:$AZ$212,U$2,FALSE)</f>
        <v>5234.1877699999995</v>
      </c>
      <c r="V62" s="65">
        <f>VLOOKUP($D62,Résultats!$B$2:$AZ$212,V$2,FALSE)</f>
        <v>5008.9452840000004</v>
      </c>
      <c r="W62" s="65">
        <f>VLOOKUP($D62,Résultats!$B$2:$AZ$212,W$2,FALSE)</f>
        <v>4786.5130310000004</v>
      </c>
      <c r="X62" s="65">
        <f>VLOOKUP($D62,Résultats!$B$2:$AZ$212,X$2,FALSE)</f>
        <v>4566.7827429999998</v>
      </c>
      <c r="Y62" s="65">
        <f>VLOOKUP($D62,Résultats!$B$2:$AZ$212,Y$2,FALSE)</f>
        <v>4349.6169710000004</v>
      </c>
      <c r="Z62" s="65">
        <f>VLOOKUP($D62,Résultats!$B$2:$AZ$212,Z$2,FALSE)</f>
        <v>4135.3179170000003</v>
      </c>
      <c r="AA62" s="65">
        <f>VLOOKUP($D62,Résultats!$B$2:$AZ$212,AA$2,FALSE)</f>
        <v>3924.2897790000002</v>
      </c>
      <c r="AB62" s="65">
        <f>VLOOKUP($D62,Résultats!$B$2:$AZ$212,AB$2,FALSE)</f>
        <v>3717.0138550000001</v>
      </c>
      <c r="AC62" s="65">
        <f>VLOOKUP($D62,Résultats!$B$2:$AZ$212,AC$2,FALSE)</f>
        <v>3514.0201959999999</v>
      </c>
      <c r="AD62" s="65">
        <f>VLOOKUP($D62,Résultats!$B$2:$AZ$212,AD$2,FALSE)</f>
        <v>3316.080743</v>
      </c>
      <c r="AE62" s="65">
        <f>VLOOKUP($D62,Résultats!$B$2:$AZ$212,AE$2,FALSE)</f>
        <v>3123.6695679999998</v>
      </c>
      <c r="AF62" s="65">
        <f>VLOOKUP($D62,Résultats!$B$2:$AZ$212,AF$2,FALSE)</f>
        <v>2937.2436680000001</v>
      </c>
      <c r="AG62" s="65">
        <f>VLOOKUP($D62,Résultats!$B$2:$AZ$212,AG$2,FALSE)</f>
        <v>2757.261465</v>
      </c>
      <c r="AH62" s="65">
        <f>VLOOKUP($D62,Résultats!$B$2:$AZ$212,AH$2,FALSE)</f>
        <v>2584.1200020000001</v>
      </c>
      <c r="AI62" s="65">
        <f>VLOOKUP($D62,Résultats!$B$2:$AZ$212,AI$2,FALSE)</f>
        <v>2418.1524060000002</v>
      </c>
      <c r="AJ62" s="65">
        <f>VLOOKUP($D62,Résultats!$B$2:$AZ$212,AJ$2,FALSE)</f>
        <v>2259.6311129999999</v>
      </c>
      <c r="AK62" s="65">
        <f>VLOOKUP($D62,Résultats!$B$2:$AZ$212,AK$2,FALSE)</f>
        <v>2108.7336260000002</v>
      </c>
      <c r="AL62" s="65">
        <f>VLOOKUP($D62,Résultats!$B$2:$AZ$212,AL$2,FALSE)</f>
        <v>1965.5479</v>
      </c>
      <c r="AM62" s="226">
        <f>VLOOKUP($D62,Résultats!$B$2:$AZ$212,AM$2,FALSE)</f>
        <v>1830.0913700000001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2415.6422130000001</v>
      </c>
      <c r="L63" s="65">
        <f>VLOOKUP($D63,Résultats!$B$2:$AZ$212,L$2,FALSE)</f>
        <v>2295.537793</v>
      </c>
      <c r="M63" s="65">
        <f>VLOOKUP($D63,Résultats!$B$2:$AZ$212,M$2,FALSE)</f>
        <v>2177.4420879999998</v>
      </c>
      <c r="N63" s="65">
        <f>VLOOKUP($D63,Résultats!$B$2:$AZ$212,N$2,FALSE)</f>
        <v>2063.5445110000001</v>
      </c>
      <c r="O63" s="65">
        <f>VLOOKUP($D63,Résultats!$B$2:$AZ$212,O$2,FALSE)</f>
        <v>1956.5106880000001</v>
      </c>
      <c r="P63" s="65">
        <f>VLOOKUP($D63,Résultats!$B$2:$AZ$212,P$2,FALSE)</f>
        <v>1856.147052</v>
      </c>
      <c r="Q63" s="65">
        <f>VLOOKUP($D63,Résultats!$B$2:$AZ$212,Q$2,FALSE)</f>
        <v>1761.7643419999999</v>
      </c>
      <c r="R63" s="65">
        <f>VLOOKUP($D63,Résultats!$B$2:$AZ$212,R$2,FALSE)</f>
        <v>1672.5967659999999</v>
      </c>
      <c r="S63" s="65">
        <f>VLOOKUP($D63,Résultats!$B$2:$AZ$212,S$2,FALSE)</f>
        <v>1588.0011710000001</v>
      </c>
      <c r="T63" s="65">
        <f>VLOOKUP($D63,Résultats!$B$2:$AZ$212,T$2,FALSE)</f>
        <v>1507.3309420000001</v>
      </c>
      <c r="U63" s="65">
        <f>VLOOKUP($D63,Résultats!$B$2:$AZ$212,U$2,FALSE)</f>
        <v>1430.1491100000001</v>
      </c>
      <c r="V63" s="65">
        <f>VLOOKUP($D63,Résultats!$B$2:$AZ$212,V$2,FALSE)</f>
        <v>1356.1036409999999</v>
      </c>
      <c r="W63" s="65">
        <f>VLOOKUP($D63,Résultats!$B$2:$AZ$212,W$2,FALSE)</f>
        <v>1284.9147869999999</v>
      </c>
      <c r="X63" s="65">
        <f>VLOOKUP($D63,Résultats!$B$2:$AZ$212,X$2,FALSE)</f>
        <v>1216.3714339999999</v>
      </c>
      <c r="Y63" s="65">
        <f>VLOOKUP($D63,Résultats!$B$2:$AZ$212,Y$2,FALSE)</f>
        <v>1150.2730759999999</v>
      </c>
      <c r="Z63" s="65">
        <f>VLOOKUP($D63,Résultats!$B$2:$AZ$212,Z$2,FALSE)</f>
        <v>1086.5157690000001</v>
      </c>
      <c r="AA63" s="65">
        <f>VLOOKUP($D63,Résultats!$B$2:$AZ$212,AA$2,FALSE)</f>
        <v>1025.0277719999999</v>
      </c>
      <c r="AB63" s="65">
        <f>VLOOKUP($D63,Résultats!$B$2:$AZ$212,AB$2,FALSE)</f>
        <v>965.76777019999997</v>
      </c>
      <c r="AC63" s="65">
        <f>VLOOKUP($D63,Résultats!$B$2:$AZ$212,AC$2,FALSE)</f>
        <v>908.71602870000004</v>
      </c>
      <c r="AD63" s="65">
        <f>VLOOKUP($D63,Résultats!$B$2:$AZ$212,AD$2,FALSE)</f>
        <v>853.91651360000003</v>
      </c>
      <c r="AE63" s="65">
        <f>VLOOKUP($D63,Résultats!$B$2:$AZ$212,AE$2,FALSE)</f>
        <v>801.36073069999998</v>
      </c>
      <c r="AF63" s="65">
        <f>VLOOKUP($D63,Résultats!$B$2:$AZ$212,AF$2,FALSE)</f>
        <v>751.04608589999998</v>
      </c>
      <c r="AG63" s="65">
        <f>VLOOKUP($D63,Résultats!$B$2:$AZ$212,AG$2,FALSE)</f>
        <v>702.9804987</v>
      </c>
      <c r="AH63" s="65">
        <f>VLOOKUP($D63,Résultats!$B$2:$AZ$212,AH$2,FALSE)</f>
        <v>657.1680609</v>
      </c>
      <c r="AI63" s="65">
        <f>VLOOKUP($D63,Résultats!$B$2:$AZ$212,AI$2,FALSE)</f>
        <v>613.6072461</v>
      </c>
      <c r="AJ63" s="65">
        <f>VLOOKUP($D63,Résultats!$B$2:$AZ$212,AJ$2,FALSE)</f>
        <v>572.29068229999996</v>
      </c>
      <c r="AK63" s="65">
        <f>VLOOKUP($D63,Résultats!$B$2:$AZ$212,AK$2,FALSE)</f>
        <v>533.19725730000005</v>
      </c>
      <c r="AL63" s="65">
        <f>VLOOKUP($D63,Résultats!$B$2:$AZ$212,AL$2,FALSE)</f>
        <v>496.29266480000001</v>
      </c>
      <c r="AM63" s="226">
        <f>VLOOKUP($D63,Résultats!$B$2:$AZ$212,AM$2,FALSE)</f>
        <v>461.53327999999999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818.06900529999996</v>
      </c>
      <c r="L64" s="224">
        <f>VLOOKUP($D64,Résultats!$B$2:$AZ$212,L$2,FALSE)</f>
        <v>764.58655450000003</v>
      </c>
      <c r="M64" s="224">
        <f>VLOOKUP($D64,Résultats!$B$2:$AZ$212,M$2,FALSE)</f>
        <v>713.74868300000003</v>
      </c>
      <c r="N64" s="224">
        <f>VLOOKUP($D64,Résultats!$B$2:$AZ$212,N$2,FALSE)</f>
        <v>665.82455149999998</v>
      </c>
      <c r="O64" s="224">
        <f>VLOOKUP($D64,Résultats!$B$2:$AZ$212,O$2,FALSE)</f>
        <v>621.16582840000001</v>
      </c>
      <c r="P64" s="224">
        <f>VLOOKUP($D64,Résultats!$B$2:$AZ$212,P$2,FALSE)</f>
        <v>579.63822359999995</v>
      </c>
      <c r="Q64" s="224">
        <f>VLOOKUP($D64,Résultats!$B$2:$AZ$212,Q$2,FALSE)</f>
        <v>541.011979</v>
      </c>
      <c r="R64" s="224">
        <f>VLOOKUP($D64,Résultats!$B$2:$AZ$212,R$2,FALSE)</f>
        <v>505.04659190000001</v>
      </c>
      <c r="S64" s="224">
        <f>VLOOKUP($D64,Résultats!$B$2:$AZ$212,S$2,FALSE)</f>
        <v>471.52179710000001</v>
      </c>
      <c r="T64" s="224">
        <f>VLOOKUP($D64,Résultats!$B$2:$AZ$212,T$2,FALSE)</f>
        <v>440.22334499999999</v>
      </c>
      <c r="U64" s="224">
        <f>VLOOKUP($D64,Résultats!$B$2:$AZ$212,U$2,FALSE)</f>
        <v>410.97131539999998</v>
      </c>
      <c r="V64" s="224">
        <f>VLOOKUP($D64,Résultats!$B$2:$AZ$212,V$2,FALSE)</f>
        <v>383.60492579999999</v>
      </c>
      <c r="W64" s="224">
        <f>VLOOKUP($D64,Résultats!$B$2:$AZ$212,W$2,FALSE)</f>
        <v>357.9804638</v>
      </c>
      <c r="X64" s="224">
        <f>VLOOKUP($D64,Résultats!$B$2:$AZ$212,X$2,FALSE)</f>
        <v>333.97049750000002</v>
      </c>
      <c r="Y64" s="224">
        <f>VLOOKUP($D64,Résultats!$B$2:$AZ$212,Y$2,FALSE)</f>
        <v>311.45531199999999</v>
      </c>
      <c r="Z64" s="224">
        <f>VLOOKUP($D64,Résultats!$B$2:$AZ$212,Z$2,FALSE)</f>
        <v>290.33496330000003</v>
      </c>
      <c r="AA64" s="224">
        <f>VLOOKUP($D64,Résultats!$B$2:$AZ$212,AA$2,FALSE)</f>
        <v>270.51947080000002</v>
      </c>
      <c r="AB64" s="224">
        <f>VLOOKUP($D64,Résultats!$B$2:$AZ$212,AB$2,FALSE)</f>
        <v>251.92767470000001</v>
      </c>
      <c r="AC64" s="224">
        <f>VLOOKUP($D64,Résultats!$B$2:$AZ$212,AC$2,FALSE)</f>
        <v>234.48623319999999</v>
      </c>
      <c r="AD64" s="224">
        <f>VLOOKUP($D64,Résultats!$B$2:$AZ$212,AD$2,FALSE)</f>
        <v>218.1340922</v>
      </c>
      <c r="AE64" s="224">
        <f>VLOOKUP($D64,Résultats!$B$2:$AZ$212,AE$2,FALSE)</f>
        <v>202.80863299999999</v>
      </c>
      <c r="AF64" s="224">
        <f>VLOOKUP($D64,Résultats!$B$2:$AZ$212,AF$2,FALSE)</f>
        <v>188.45229370000001</v>
      </c>
      <c r="AG64" s="224">
        <f>VLOOKUP($D64,Résultats!$B$2:$AZ$212,AG$2,FALSE)</f>
        <v>175.0127482</v>
      </c>
      <c r="AH64" s="224">
        <f>VLOOKUP($D64,Résultats!$B$2:$AZ$212,AH$2,FALSE)</f>
        <v>162.4409972</v>
      </c>
      <c r="AI64" s="224">
        <f>VLOOKUP($D64,Résultats!$B$2:$AZ$212,AI$2,FALSE)</f>
        <v>150.69094240000001</v>
      </c>
      <c r="AJ64" s="224">
        <f>VLOOKUP($D64,Résultats!$B$2:$AZ$212,AJ$2,FALSE)</f>
        <v>139.7191598</v>
      </c>
      <c r="AK64" s="224">
        <f>VLOOKUP($D64,Résultats!$B$2:$AZ$212,AK$2,FALSE)</f>
        <v>129.48372570000001</v>
      </c>
      <c r="AL64" s="224">
        <f>VLOOKUP($D64,Résultats!$B$2:$AZ$212,AL$2,FALSE)</f>
        <v>119.9440719</v>
      </c>
      <c r="AM64" s="227">
        <f>VLOOKUP($D64,Résultats!$B$2:$AZ$212,AM$2,FALSE)</f>
        <v>111.0612376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2880.1679779999999</v>
      </c>
      <c r="L68" s="51">
        <f t="shared" si="11"/>
        <v>2846.579448</v>
      </c>
      <c r="M68" s="51">
        <f t="shared" si="11"/>
        <v>2652.8795030000001</v>
      </c>
      <c r="N68" s="51">
        <f t="shared" si="11"/>
        <v>2545.755541</v>
      </c>
      <c r="O68" s="51">
        <f t="shared" si="11"/>
        <v>2563.3380360000001</v>
      </c>
      <c r="P68" s="51">
        <f t="shared" si="11"/>
        <v>2593.925733</v>
      </c>
      <c r="Q68" s="51">
        <f t="shared" si="11"/>
        <v>2619.7663750000002</v>
      </c>
      <c r="R68" s="51">
        <f t="shared" si="11"/>
        <v>2635.4224180000001</v>
      </c>
      <c r="S68" s="51">
        <f t="shared" si="11"/>
        <v>2644.314425</v>
      </c>
      <c r="T68" s="51">
        <f t="shared" si="11"/>
        <v>2642.5155030000001</v>
      </c>
      <c r="U68" s="51">
        <f t="shared" si="11"/>
        <v>2638.1004600000001</v>
      </c>
      <c r="V68" s="51">
        <f t="shared" si="11"/>
        <v>2632.7524239999998</v>
      </c>
      <c r="W68" s="51">
        <f t="shared" si="11"/>
        <v>2627.6717180000001</v>
      </c>
      <c r="X68" s="51">
        <f t="shared" si="11"/>
        <v>2624.0992970000002</v>
      </c>
      <c r="Y68" s="51">
        <f t="shared" si="11"/>
        <v>2618.86283</v>
      </c>
      <c r="Z68" s="51">
        <f t="shared" si="11"/>
        <v>2615.5183379999999</v>
      </c>
      <c r="AA68" s="51">
        <f t="shared" si="11"/>
        <v>2613.459824</v>
      </c>
      <c r="AB68" s="51">
        <f t="shared" si="11"/>
        <v>2612.6293110000001</v>
      </c>
      <c r="AC68" s="51">
        <f t="shared" si="11"/>
        <v>2612.2864100000002</v>
      </c>
      <c r="AD68" s="51">
        <f t="shared" si="11"/>
        <v>2619.565525</v>
      </c>
      <c r="AE68" s="51">
        <f t="shared" si="11"/>
        <v>2625.9124099999999</v>
      </c>
      <c r="AF68" s="51">
        <f t="shared" si="11"/>
        <v>2630.0311019999999</v>
      </c>
      <c r="AG68" s="51">
        <f t="shared" si="11"/>
        <v>2632.95559</v>
      </c>
      <c r="AH68" s="51">
        <f t="shared" si="11"/>
        <v>2634.2388259999998</v>
      </c>
      <c r="AI68" s="51">
        <f t="shared" si="11"/>
        <v>2633.97694</v>
      </c>
      <c r="AJ68" s="51">
        <f t="shared" si="11"/>
        <v>2633.6865440000001</v>
      </c>
      <c r="AK68" s="51">
        <f t="shared" si="11"/>
        <v>2633.1951800000002</v>
      </c>
      <c r="AL68" s="51">
        <f t="shared" si="11"/>
        <v>2632.5137169999998</v>
      </c>
      <c r="AM68" s="100">
        <f t="shared" si="11"/>
        <v>2633.84764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0.10837706445745367</v>
      </c>
      <c r="L69" s="67">
        <f t="shared" si="12"/>
        <v>0.12491619703424488</v>
      </c>
      <c r="M69" s="67">
        <f t="shared" si="12"/>
        <v>0.1436090165305936</v>
      </c>
      <c r="N69" s="124">
        <f t="shared" si="12"/>
        <v>0.16462402534352374</v>
      </c>
      <c r="O69" s="123">
        <f t="shared" si="12"/>
        <v>0.18810778571851225</v>
      </c>
      <c r="P69" s="67">
        <f t="shared" si="12"/>
        <v>0.21417264312246984</v>
      </c>
      <c r="Q69" s="67">
        <f t="shared" si="12"/>
        <v>0.24288272770124397</v>
      </c>
      <c r="R69" s="67">
        <f t="shared" si="12"/>
        <v>0.2742391525031036</v>
      </c>
      <c r="S69" s="124">
        <f t="shared" si="12"/>
        <v>0.30816565537587309</v>
      </c>
      <c r="T69" s="124">
        <f t="shared" si="12"/>
        <v>0.34449637380235265</v>
      </c>
      <c r="U69" s="124">
        <f t="shared" si="12"/>
        <v>0.38296776310027247</v>
      </c>
      <c r="V69" s="124">
        <f t="shared" si="12"/>
        <v>0.42321674185646868</v>
      </c>
      <c r="W69" s="124">
        <f t="shared" si="12"/>
        <v>0.46478681702658564</v>
      </c>
      <c r="X69" s="118">
        <f t="shared" si="12"/>
        <v>0.50714314413384787</v>
      </c>
      <c r="Y69" s="118">
        <f t="shared" si="12"/>
        <v>0.54969627790700282</v>
      </c>
      <c r="Z69" s="118">
        <f t="shared" si="12"/>
        <v>0.59183289618365509</v>
      </c>
      <c r="AA69" s="118">
        <f t="shared" si="12"/>
        <v>0.63295042334654994</v>
      </c>
      <c r="AB69" s="118">
        <f t="shared" si="12"/>
        <v>0.67249156265781473</v>
      </c>
      <c r="AC69" s="118">
        <f t="shared" si="12"/>
        <v>0.709974563623749</v>
      </c>
      <c r="AD69" s="118">
        <f t="shared" si="12"/>
        <v>0.74501574798362791</v>
      </c>
      <c r="AE69" s="118">
        <f t="shared" si="12"/>
        <v>0.77734216009131851</v>
      </c>
      <c r="AF69" s="118">
        <f t="shared" si="12"/>
        <v>0.80679390535967888</v>
      </c>
      <c r="AG69" s="118">
        <f t="shared" si="12"/>
        <v>0.83331730711037166</v>
      </c>
      <c r="AH69" s="118">
        <f t="shared" si="12"/>
        <v>0.85695113583448501</v>
      </c>
      <c r="AI69" s="118">
        <f t="shared" si="12"/>
        <v>0.87780867436143917</v>
      </c>
      <c r="AJ69" s="118">
        <f t="shared" si="12"/>
        <v>0.89605830024698629</v>
      </c>
      <c r="AK69" s="118">
        <f t="shared" si="12"/>
        <v>0.91190476468971804</v>
      </c>
      <c r="AL69" s="118">
        <f t="shared" si="12"/>
        <v>0.92557267119455633</v>
      </c>
      <c r="AM69" s="118">
        <f t="shared" si="12"/>
        <v>0.9372929487295627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4.1390226511295522E-3</v>
      </c>
      <c r="L70" s="68">
        <f t="shared" si="13"/>
        <v>5.1382889981435717E-3</v>
      </c>
      <c r="M70" s="68">
        <f t="shared" si="13"/>
        <v>6.3469218224797746E-3</v>
      </c>
      <c r="N70" s="111">
        <f t="shared" si="13"/>
        <v>7.7996391445348135E-3</v>
      </c>
      <c r="O70" s="110">
        <f t="shared" si="13"/>
        <v>9.517198530736428E-3</v>
      </c>
      <c r="P70" s="68">
        <f t="shared" si="13"/>
        <v>1.1520228212331783E-2</v>
      </c>
      <c r="Q70" s="68">
        <f t="shared" si="13"/>
        <v>1.3827729676849523E-2</v>
      </c>
      <c r="R70" s="68">
        <f t="shared" si="13"/>
        <v>1.6456623603783884E-2</v>
      </c>
      <c r="S70" s="111">
        <f t="shared" si="13"/>
        <v>1.941908641972484E-2</v>
      </c>
      <c r="T70" s="111">
        <f t="shared" si="13"/>
        <v>2.2721651919103233E-2</v>
      </c>
      <c r="U70" s="111">
        <f t="shared" si="13"/>
        <v>2.6363676127784761E-2</v>
      </c>
      <c r="V70" s="111">
        <f t="shared" si="13"/>
        <v>3.0335433291011148E-2</v>
      </c>
      <c r="W70" s="111">
        <f t="shared" si="13"/>
        <v>3.4616935539129624E-2</v>
      </c>
      <c r="X70" s="116">
        <f t="shared" si="13"/>
        <v>3.9178654030941569E-2</v>
      </c>
      <c r="Y70" s="116">
        <f t="shared" si="13"/>
        <v>4.3980794633676941E-2</v>
      </c>
      <c r="Z70" s="116">
        <f t="shared" si="13"/>
        <v>4.8974373163045287E-2</v>
      </c>
      <c r="AA70" s="116">
        <f t="shared" si="13"/>
        <v>5.4109152090795636E-2</v>
      </c>
      <c r="AB70" s="116">
        <f t="shared" si="13"/>
        <v>5.9331246896510072E-2</v>
      </c>
      <c r="AC70" s="116">
        <f t="shared" si="13"/>
        <v>6.458844851549031E-2</v>
      </c>
      <c r="AD70" s="116">
        <f t="shared" si="13"/>
        <v>6.9833872355607521E-2</v>
      </c>
      <c r="AE70" s="116">
        <f t="shared" si="13"/>
        <v>7.5025798632788368E-2</v>
      </c>
      <c r="AF70" s="116">
        <f t="shared" si="13"/>
        <v>8.0133942841866826E-2</v>
      </c>
      <c r="AG70" s="116">
        <f t="shared" si="13"/>
        <v>8.513873194496227E-2</v>
      </c>
      <c r="AH70" s="116">
        <f t="shared" si="13"/>
        <v>9.0027988259558059E-2</v>
      </c>
      <c r="AI70" s="116">
        <f t="shared" si="13"/>
        <v>9.4798905300970474E-2</v>
      </c>
      <c r="AJ70" s="116">
        <f t="shared" si="13"/>
        <v>9.9453975871473324E-2</v>
      </c>
      <c r="AK70" s="116">
        <f t="shared" si="13"/>
        <v>0.10399985682033641</v>
      </c>
      <c r="AL70" s="116">
        <f t="shared" si="13"/>
        <v>0.10844722337300551</v>
      </c>
      <c r="AM70" s="116">
        <f t="shared" si="13"/>
        <v>0.11281280100924897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2.8579250921732182E-3</v>
      </c>
      <c r="L71" s="68">
        <f t="shared" si="14"/>
        <v>3.4775181518137627E-3</v>
      </c>
      <c r="M71" s="68">
        <f t="shared" si="14"/>
        <v>4.2133929065982156E-3</v>
      </c>
      <c r="N71" s="111">
        <f t="shared" si="14"/>
        <v>5.0818132580468375E-3</v>
      </c>
      <c r="O71" s="110">
        <f t="shared" si="14"/>
        <v>6.0917042819552646E-3</v>
      </c>
      <c r="P71" s="68">
        <f t="shared" si="14"/>
        <v>7.2515299881949239E-3</v>
      </c>
      <c r="Q71" s="68">
        <f t="shared" si="14"/>
        <v>8.5684520666465917E-3</v>
      </c>
      <c r="R71" s="68">
        <f t="shared" si="14"/>
        <v>1.0047948829431259E-2</v>
      </c>
      <c r="S71" s="111">
        <f t="shared" si="14"/>
        <v>1.1692442834214013E-2</v>
      </c>
      <c r="T71" s="111">
        <f t="shared" si="14"/>
        <v>1.350076499816092E-2</v>
      </c>
      <c r="U71" s="111">
        <f t="shared" si="14"/>
        <v>1.5467383709868275E-2</v>
      </c>
      <c r="V71" s="111">
        <f t="shared" si="14"/>
        <v>1.7581586091438731E-2</v>
      </c>
      <c r="W71" s="111">
        <f t="shared" si="14"/>
        <v>1.9827109339082213E-2</v>
      </c>
      <c r="X71" s="116">
        <f t="shared" si="14"/>
        <v>2.2182679769987376E-2</v>
      </c>
      <c r="Y71" s="116">
        <f t="shared" si="14"/>
        <v>2.4622124370675805E-2</v>
      </c>
      <c r="Z71" s="116">
        <f t="shared" si="14"/>
        <v>2.7115358374520407E-2</v>
      </c>
      <c r="AA71" s="116">
        <f t="shared" si="14"/>
        <v>2.9631967619640747E-2</v>
      </c>
      <c r="AB71" s="116">
        <f t="shared" si="14"/>
        <v>3.2140892443658267E-2</v>
      </c>
      <c r="AC71" s="116">
        <f t="shared" si="14"/>
        <v>3.4612969854251163E-2</v>
      </c>
      <c r="AD71" s="116">
        <f t="shared" si="14"/>
        <v>3.7022661878251741E-2</v>
      </c>
      <c r="AE71" s="116">
        <f t="shared" si="14"/>
        <v>3.9348296617403168E-2</v>
      </c>
      <c r="AF71" s="116">
        <f t="shared" si="14"/>
        <v>4.157426507878613E-2</v>
      </c>
      <c r="AG71" s="116">
        <f t="shared" si="14"/>
        <v>4.3690586934662275E-2</v>
      </c>
      <c r="AH71" s="116">
        <f t="shared" si="14"/>
        <v>4.5691576106167385E-2</v>
      </c>
      <c r="AI71" s="116">
        <f t="shared" si="14"/>
        <v>4.7576105544796458E-2</v>
      </c>
      <c r="AJ71" s="116">
        <f t="shared" si="14"/>
        <v>4.9345936135063453E-2</v>
      </c>
      <c r="AK71" s="116">
        <f t="shared" si="14"/>
        <v>5.1005005143598965E-2</v>
      </c>
      <c r="AL71" s="116">
        <f t="shared" si="14"/>
        <v>5.2559005792257384E-2</v>
      </c>
      <c r="AM71" s="116">
        <f t="shared" si="14"/>
        <v>5.4015532120908864E-2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3.2310487482268614E-3</v>
      </c>
      <c r="L72" s="68">
        <f t="shared" si="15"/>
        <v>3.7116701230395449E-3</v>
      </c>
      <c r="M72" s="68">
        <f t="shared" si="15"/>
        <v>4.246568122396926E-3</v>
      </c>
      <c r="N72" s="111">
        <f t="shared" si="15"/>
        <v>4.8366427576008956E-3</v>
      </c>
      <c r="O72" s="110">
        <f t="shared" si="15"/>
        <v>5.4823572087001953E-3</v>
      </c>
      <c r="P72" s="68">
        <f t="shared" si="15"/>
        <v>6.1829815580151763E-3</v>
      </c>
      <c r="Q72" s="68">
        <f t="shared" si="15"/>
        <v>6.9362189443323919E-3</v>
      </c>
      <c r="R72" s="68">
        <f t="shared" si="15"/>
        <v>7.7376972475916763E-3</v>
      </c>
      <c r="S72" s="111">
        <f t="shared" si="15"/>
        <v>8.5807006366120774E-3</v>
      </c>
      <c r="T72" s="111">
        <f t="shared" si="15"/>
        <v>9.4558262767550551E-3</v>
      </c>
      <c r="U72" s="111">
        <f t="shared" si="15"/>
        <v>1.0350865065237129E-2</v>
      </c>
      <c r="V72" s="111">
        <f t="shared" si="15"/>
        <v>1.1251009358105904E-2</v>
      </c>
      <c r="W72" s="111">
        <f t="shared" si="15"/>
        <v>1.2139319878313657E-2</v>
      </c>
      <c r="X72" s="116">
        <f t="shared" si="15"/>
        <v>1.2997260697791344E-2</v>
      </c>
      <c r="Y72" s="116">
        <f t="shared" si="15"/>
        <v>1.3805849846667991E-2</v>
      </c>
      <c r="Z72" s="116">
        <f t="shared" si="15"/>
        <v>1.4546855213064081E-2</v>
      </c>
      <c r="AA72" s="116">
        <f t="shared" si="15"/>
        <v>1.5202773467238116E-2</v>
      </c>
      <c r="AB72" s="116">
        <f t="shared" si="15"/>
        <v>1.5758778092496106E-2</v>
      </c>
      <c r="AC72" s="116">
        <f t="shared" si="15"/>
        <v>1.6203027737682101E-2</v>
      </c>
      <c r="AD72" s="116">
        <f t="shared" si="15"/>
        <v>1.6526901628085823E-2</v>
      </c>
      <c r="AE72" s="116">
        <f t="shared" si="15"/>
        <v>1.6725665107009416E-2</v>
      </c>
      <c r="AF72" s="116">
        <f t="shared" si="15"/>
        <v>1.6797139637020158E-2</v>
      </c>
      <c r="AG72" s="116">
        <f t="shared" si="15"/>
        <v>1.6741500600091778E-2</v>
      </c>
      <c r="AH72" s="116">
        <f t="shared" si="15"/>
        <v>1.6561483343651852E-2</v>
      </c>
      <c r="AI72" s="116">
        <f t="shared" si="15"/>
        <v>1.6261048845780706E-2</v>
      </c>
      <c r="AJ72" s="116">
        <f t="shared" si="15"/>
        <v>1.5845538492450146E-2</v>
      </c>
      <c r="AK72" s="116">
        <f t="shared" si="15"/>
        <v>1.532112198002732E-2</v>
      </c>
      <c r="AL72" s="116">
        <f t="shared" si="15"/>
        <v>1.4694030048239253E-2</v>
      </c>
      <c r="AM72" s="116">
        <f t="shared" si="15"/>
        <v>1.39692001774256E-2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6.924321835509277E-2</v>
      </c>
      <c r="L73" s="68">
        <f t="shared" si="16"/>
        <v>7.9597641709665004E-2</v>
      </c>
      <c r="M73" s="68">
        <f t="shared" si="16"/>
        <v>9.1254285475927996E-2</v>
      </c>
      <c r="N73" s="111">
        <f t="shared" si="16"/>
        <v>0.10430439467714783</v>
      </c>
      <c r="O73" s="110">
        <f t="shared" si="16"/>
        <v>0.11883283972773695</v>
      </c>
      <c r="P73" s="68">
        <f t="shared" si="16"/>
        <v>0.13490200461340657</v>
      </c>
      <c r="Q73" s="68">
        <f t="shared" si="16"/>
        <v>0.15254339551556387</v>
      </c>
      <c r="R73" s="68">
        <f t="shared" si="16"/>
        <v>0.17174811571326629</v>
      </c>
      <c r="S73" s="111">
        <f t="shared" si="16"/>
        <v>0.19245891702156412</v>
      </c>
      <c r="T73" s="111">
        <f t="shared" si="16"/>
        <v>0.21456263952143784</v>
      </c>
      <c r="U73" s="111">
        <f t="shared" si="16"/>
        <v>0.23788576114345544</v>
      </c>
      <c r="V73" s="111">
        <f t="shared" si="16"/>
        <v>0.26219427562095754</v>
      </c>
      <c r="W73" s="111">
        <f t="shared" si="16"/>
        <v>0.2871984198902886</v>
      </c>
      <c r="X73" s="116">
        <f t="shared" si="16"/>
        <v>0.31256220915027361</v>
      </c>
      <c r="Y73" s="116">
        <f t="shared" si="16"/>
        <v>0.33791953979506439</v>
      </c>
      <c r="Z73" s="116">
        <f t="shared" si="16"/>
        <v>0.3628938515207612</v>
      </c>
      <c r="AA73" s="116">
        <f t="shared" si="16"/>
        <v>0.38711644109054416</v>
      </c>
      <c r="AB73" s="116">
        <f t="shared" si="16"/>
        <v>0.41025063084427743</v>
      </c>
      <c r="AC73" s="116">
        <f t="shared" si="16"/>
        <v>0.43200869769865696</v>
      </c>
      <c r="AD73" s="116">
        <f t="shared" si="16"/>
        <v>0.45216465734332034</v>
      </c>
      <c r="AE73" s="116">
        <f t="shared" si="16"/>
        <v>0.47056268681863611</v>
      </c>
      <c r="AF73" s="116">
        <f t="shared" si="16"/>
        <v>0.48711511207064051</v>
      </c>
      <c r="AG73" s="116">
        <f t="shared" si="16"/>
        <v>0.50179831099999672</v>
      </c>
      <c r="AH73" s="116">
        <f t="shared" si="16"/>
        <v>0.51464549820586392</v>
      </c>
      <c r="AI73" s="116">
        <f t="shared" si="16"/>
        <v>0.52573378527755832</v>
      </c>
      <c r="AJ73" s="116">
        <f t="shared" si="16"/>
        <v>0.53517366150160961</v>
      </c>
      <c r="AK73" s="116">
        <f t="shared" si="16"/>
        <v>0.54309727507552241</v>
      </c>
      <c r="AL73" s="116">
        <f t="shared" si="16"/>
        <v>0.54964763171260622</v>
      </c>
      <c r="AM73" s="116">
        <f t="shared" si="16"/>
        <v>0.55496859036234913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2.5375431196464751E-2</v>
      </c>
      <c r="L74" s="68">
        <f t="shared" si="17"/>
        <v>2.8996126406375992E-2</v>
      </c>
      <c r="M74" s="68">
        <f t="shared" si="17"/>
        <v>3.3037846860698522E-2</v>
      </c>
      <c r="N74" s="111">
        <f t="shared" si="17"/>
        <v>3.7523103515460447E-2</v>
      </c>
      <c r="O74" s="110">
        <f t="shared" si="17"/>
        <v>4.2478594188815756E-2</v>
      </c>
      <c r="P74" s="68">
        <f t="shared" si="17"/>
        <v>4.7922461471644605E-2</v>
      </c>
      <c r="Q74" s="68">
        <f t="shared" si="17"/>
        <v>5.386165329341628E-2</v>
      </c>
      <c r="R74" s="68">
        <f t="shared" si="17"/>
        <v>6.0288420677766276E-2</v>
      </c>
      <c r="S74" s="111">
        <f t="shared" si="17"/>
        <v>6.717833560961646E-2</v>
      </c>
      <c r="T74" s="111">
        <f t="shared" si="17"/>
        <v>7.4487720119914849E-2</v>
      </c>
      <c r="U74" s="111">
        <f t="shared" si="17"/>
        <v>8.2152536109257948E-2</v>
      </c>
      <c r="V74" s="111">
        <f t="shared" si="17"/>
        <v>9.0089046025696506E-2</v>
      </c>
      <c r="W74" s="111">
        <f t="shared" si="17"/>
        <v>9.81960119799105E-2</v>
      </c>
      <c r="X74" s="116">
        <f t="shared" si="17"/>
        <v>0.10635803363808453</v>
      </c>
      <c r="Y74" s="116">
        <f t="shared" si="17"/>
        <v>0.11445186627052169</v>
      </c>
      <c r="Z74" s="116">
        <f t="shared" si="17"/>
        <v>0.12235338940299949</v>
      </c>
      <c r="AA74" s="116">
        <f t="shared" si="17"/>
        <v>0.12994189930964098</v>
      </c>
      <c r="AB74" s="116">
        <f t="shared" si="17"/>
        <v>0.13710997977852818</v>
      </c>
      <c r="AC74" s="116">
        <f t="shared" si="17"/>
        <v>0.14376810048940997</v>
      </c>
      <c r="AD74" s="116">
        <f t="shared" si="17"/>
        <v>0.14984826714727817</v>
      </c>
      <c r="AE74" s="116">
        <f t="shared" si="17"/>
        <v>0.15530712686642889</v>
      </c>
      <c r="AF74" s="116">
        <f t="shared" si="17"/>
        <v>0.16012341921726825</v>
      </c>
      <c r="AG74" s="116">
        <f t="shared" si="17"/>
        <v>0.16429672317412691</v>
      </c>
      <c r="AH74" s="116">
        <f t="shared" si="17"/>
        <v>0.16784562513315565</v>
      </c>
      <c r="AI74" s="116">
        <f t="shared" si="17"/>
        <v>0.1708024213757923</v>
      </c>
      <c r="AJ74" s="116">
        <f t="shared" si="17"/>
        <v>0.17321023211333231</v>
      </c>
      <c r="AK74" s="116">
        <f t="shared" si="17"/>
        <v>0.1751189117321717</v>
      </c>
      <c r="AL74" s="116">
        <f t="shared" si="17"/>
        <v>0.17658112996643505</v>
      </c>
      <c r="AM74" s="116">
        <f t="shared" si="17"/>
        <v>0.17764842715047863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3.5304184053392739E-3</v>
      </c>
      <c r="L76" s="69">
        <f t="shared" si="19"/>
        <v>3.9949516596102397E-3</v>
      </c>
      <c r="M76" s="69">
        <f t="shared" si="19"/>
        <v>4.5100013161057618E-3</v>
      </c>
      <c r="N76" s="126">
        <f t="shared" si="19"/>
        <v>5.0784319985891372E-3</v>
      </c>
      <c r="O76" s="125">
        <f t="shared" si="19"/>
        <v>5.7050917805676407E-3</v>
      </c>
      <c r="P76" s="69">
        <f t="shared" si="19"/>
        <v>6.3934372750216288E-3</v>
      </c>
      <c r="Q76" s="69">
        <f t="shared" si="19"/>
        <v>7.1452782120695786E-3</v>
      </c>
      <c r="R76" s="69">
        <f t="shared" si="19"/>
        <v>7.9603463895251726E-3</v>
      </c>
      <c r="S76" s="126">
        <f t="shared" si="19"/>
        <v>8.8361728352330873E-3</v>
      </c>
      <c r="T76" s="126">
        <f t="shared" si="19"/>
        <v>9.7677709745493217E-3</v>
      </c>
      <c r="U76" s="126">
        <f t="shared" si="19"/>
        <v>1.0747540796835309E-2</v>
      </c>
      <c r="V76" s="126">
        <f t="shared" si="19"/>
        <v>1.1765391549023223E-2</v>
      </c>
      <c r="W76" s="126">
        <f t="shared" si="19"/>
        <v>1.2809020472168435E-2</v>
      </c>
      <c r="X76" s="119">
        <f t="shared" si="19"/>
        <v>1.3864306724822842E-2</v>
      </c>
      <c r="Y76" s="119">
        <f t="shared" si="19"/>
        <v>1.4916103009488283E-2</v>
      </c>
      <c r="Z76" s="119">
        <f t="shared" si="19"/>
        <v>1.5949068436621302E-2</v>
      </c>
      <c r="AA76" s="119">
        <f t="shared" si="19"/>
        <v>1.6948189914091444E-2</v>
      </c>
      <c r="AB76" s="119">
        <f t="shared" si="19"/>
        <v>1.7900034862618902E-2</v>
      </c>
      <c r="AC76" s="119">
        <f t="shared" si="19"/>
        <v>1.8793319328258496E-2</v>
      </c>
      <c r="AD76" s="119">
        <f t="shared" si="19"/>
        <v>1.9619387661623772E-2</v>
      </c>
      <c r="AE76" s="119">
        <f t="shared" si="19"/>
        <v>2.0372585839601557E-2</v>
      </c>
      <c r="AF76" s="119">
        <f t="shared" si="19"/>
        <v>2.1050026749835752E-2</v>
      </c>
      <c r="AG76" s="119">
        <f t="shared" si="19"/>
        <v>2.1651453684412503E-2</v>
      </c>
      <c r="AH76" s="119">
        <f t="shared" si="19"/>
        <v>2.217896507459647E-2</v>
      </c>
      <c r="AI76" s="119">
        <f t="shared" si="19"/>
        <v>2.2636407929220517E-2</v>
      </c>
      <c r="AJ76" s="119">
        <f t="shared" si="19"/>
        <v>2.3028956235575465E-2</v>
      </c>
      <c r="AK76" s="119">
        <f t="shared" si="19"/>
        <v>2.336259390767987E-2</v>
      </c>
      <c r="AL76" s="119">
        <f t="shared" si="19"/>
        <v>2.3643650412173714E-2</v>
      </c>
      <c r="AM76" s="119">
        <f t="shared" si="19"/>
        <v>2.3878397973696005E-2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0.89162293540366555</v>
      </c>
      <c r="L77" s="67">
        <f t="shared" si="20"/>
        <v>0.87508380303601496</v>
      </c>
      <c r="M77" s="67">
        <f t="shared" si="20"/>
        <v>0.85639098362018584</v>
      </c>
      <c r="N77" s="124">
        <f t="shared" si="20"/>
        <v>0.83537597493144367</v>
      </c>
      <c r="O77" s="123">
        <f t="shared" si="20"/>
        <v>0.81189221428148783</v>
      </c>
      <c r="P77" s="67">
        <f t="shared" si="20"/>
        <v>0.78582735660766889</v>
      </c>
      <c r="Q77" s="67">
        <f t="shared" si="20"/>
        <v>0.75711727233692727</v>
      </c>
      <c r="R77" s="67">
        <f t="shared" si="20"/>
        <v>0.72576084726922885</v>
      </c>
      <c r="S77" s="124">
        <f t="shared" si="20"/>
        <v>0.69183434454849291</v>
      </c>
      <c r="T77" s="124">
        <f t="shared" si="20"/>
        <v>0.65550362638686099</v>
      </c>
      <c r="U77" s="124">
        <f t="shared" si="20"/>
        <v>0.61703223689972742</v>
      </c>
      <c r="V77" s="124">
        <f t="shared" si="20"/>
        <v>0.57678325814353137</v>
      </c>
      <c r="W77" s="124">
        <f t="shared" si="20"/>
        <v>0.53521318297341436</v>
      </c>
      <c r="X77" s="118">
        <f t="shared" si="20"/>
        <v>0.49285685586615208</v>
      </c>
      <c r="Y77" s="118">
        <f t="shared" si="20"/>
        <v>0.45030372171115196</v>
      </c>
      <c r="Z77" s="118">
        <f t="shared" si="20"/>
        <v>0.40816710419867835</v>
      </c>
      <c r="AA77" s="118">
        <f t="shared" si="20"/>
        <v>0.36704957657692311</v>
      </c>
      <c r="AB77" s="118">
        <f t="shared" si="20"/>
        <v>0.32750843722735834</v>
      </c>
      <c r="AC77" s="118">
        <f t="shared" si="20"/>
        <v>0.29002543622312837</v>
      </c>
      <c r="AD77" s="118">
        <f t="shared" si="20"/>
        <v>0.25498425216906911</v>
      </c>
      <c r="AE77" s="118">
        <f t="shared" si="20"/>
        <v>0.22265784021333754</v>
      </c>
      <c r="AF77" s="118">
        <f t="shared" si="20"/>
        <v>0.19320609460229873</v>
      </c>
      <c r="AG77" s="118">
        <f t="shared" si="20"/>
        <v>0.1666826926997276</v>
      </c>
      <c r="AH77" s="118">
        <f t="shared" si="20"/>
        <v>0.14304886420347676</v>
      </c>
      <c r="AI77" s="118">
        <f t="shared" si="20"/>
        <v>0.12219132552466461</v>
      </c>
      <c r="AJ77" s="118">
        <f t="shared" si="20"/>
        <v>0.10394169986692234</v>
      </c>
      <c r="AK77" s="118">
        <f t="shared" si="20"/>
        <v>8.809523531028185E-2</v>
      </c>
      <c r="AL77" s="118">
        <f t="shared" si="20"/>
        <v>7.4427328501551746E-2</v>
      </c>
      <c r="AM77" s="118">
        <f t="shared" si="20"/>
        <v>6.2707051232469932E-2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5.4817277778928211E-2</v>
      </c>
      <c r="L78" s="68">
        <f t="shared" si="21"/>
        <v>6.0203543526742981E-2</v>
      </c>
      <c r="M78" s="68">
        <f t="shared" si="21"/>
        <v>6.6181904945721917E-2</v>
      </c>
      <c r="N78" s="111">
        <f t="shared" si="21"/>
        <v>7.2287543692318726E-2</v>
      </c>
      <c r="O78" s="110">
        <f t="shared" si="21"/>
        <v>7.4636674918828375E-2</v>
      </c>
      <c r="P78" s="68">
        <f t="shared" si="21"/>
        <v>7.5347875196857067E-2</v>
      </c>
      <c r="Q78" s="68">
        <f t="shared" si="21"/>
        <v>7.5076871616080648E-2</v>
      </c>
      <c r="R78" s="68">
        <f t="shared" si="21"/>
        <v>7.4056808034635144E-2</v>
      </c>
      <c r="S78" s="111">
        <f t="shared" si="21"/>
        <v>7.2428050533362723E-2</v>
      </c>
      <c r="T78" s="111">
        <f t="shared" si="21"/>
        <v>7.0311540571499159E-2</v>
      </c>
      <c r="U78" s="111">
        <f t="shared" si="21"/>
        <v>6.7767605749176049E-2</v>
      </c>
      <c r="V78" s="111">
        <f t="shared" si="21"/>
        <v>6.4834305285972463E-2</v>
      </c>
      <c r="W78" s="111">
        <f t="shared" si="21"/>
        <v>6.1559684488715107E-2</v>
      </c>
      <c r="X78" s="116">
        <f t="shared" si="21"/>
        <v>5.7991732353259336E-2</v>
      </c>
      <c r="Y78" s="116">
        <f t="shared" si="21"/>
        <v>5.4302002331294306E-2</v>
      </c>
      <c r="Z78" s="116">
        <f t="shared" si="21"/>
        <v>5.0422165038553818E-2</v>
      </c>
      <c r="AA78" s="116">
        <f t="shared" si="21"/>
        <v>4.6411406322808657E-2</v>
      </c>
      <c r="AB78" s="116">
        <f t="shared" si="21"/>
        <v>4.2371246174846271E-2</v>
      </c>
      <c r="AC78" s="116">
        <f t="shared" si="21"/>
        <v>3.837462722933202E-2</v>
      </c>
      <c r="AD78" s="116">
        <f t="shared" si="21"/>
        <v>3.4527177586061719E-2</v>
      </c>
      <c r="AE78" s="116">
        <f t="shared" si="21"/>
        <v>3.0855352338275441E-2</v>
      </c>
      <c r="AF78" s="116">
        <f t="shared" si="21"/>
        <v>2.7397620973076995E-2</v>
      </c>
      <c r="AG78" s="116">
        <f t="shared" si="21"/>
        <v>2.4191948417937426E-2</v>
      </c>
      <c r="AH78" s="116">
        <f t="shared" si="21"/>
        <v>2.1260267997431758E-2</v>
      </c>
      <c r="AI78" s="116">
        <f t="shared" si="21"/>
        <v>1.8618087343619645E-2</v>
      </c>
      <c r="AJ78" s="116">
        <f t="shared" si="21"/>
        <v>1.6246636011973337E-2</v>
      </c>
      <c r="AK78" s="116">
        <f t="shared" si="21"/>
        <v>1.4131891278944235E-2</v>
      </c>
      <c r="AL78" s="116">
        <f t="shared" si="21"/>
        <v>1.2256032358596066E-2</v>
      </c>
      <c r="AM78" s="116">
        <f t="shared" si="21"/>
        <v>1.0602007927838985E-2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0.18592843462271147</v>
      </c>
      <c r="L79" s="68">
        <f t="shared" si="22"/>
        <v>0.18311309939591752</v>
      </c>
      <c r="M79" s="68">
        <f t="shared" si="22"/>
        <v>0.17968321228346418</v>
      </c>
      <c r="N79" s="111">
        <f t="shared" si="22"/>
        <v>0.17543937157632999</v>
      </c>
      <c r="O79" s="110">
        <f t="shared" si="22"/>
        <v>0.17124546140039409</v>
      </c>
      <c r="P79" s="68">
        <f t="shared" si="22"/>
        <v>0.16635526600097922</v>
      </c>
      <c r="Q79" s="68">
        <f t="shared" si="22"/>
        <v>0.16081230632636087</v>
      </c>
      <c r="R79" s="68">
        <f t="shared" si="22"/>
        <v>0.15461221363109767</v>
      </c>
      <c r="S79" s="111">
        <f t="shared" si="22"/>
        <v>0.14777961244151214</v>
      </c>
      <c r="T79" s="111">
        <f t="shared" si="22"/>
        <v>0.14035550931638185</v>
      </c>
      <c r="U79" s="111">
        <f t="shared" si="22"/>
        <v>0.13241635619895992</v>
      </c>
      <c r="V79" s="111">
        <f t="shared" si="22"/>
        <v>0.12404724345626508</v>
      </c>
      <c r="W79" s="111">
        <f t="shared" si="22"/>
        <v>0.11535108667634562</v>
      </c>
      <c r="X79" s="116">
        <f t="shared" si="22"/>
        <v>0.10644367807244605</v>
      </c>
      <c r="Y79" s="116">
        <f t="shared" si="22"/>
        <v>9.7421738694118618E-2</v>
      </c>
      <c r="Z79" s="116">
        <f t="shared" si="22"/>
        <v>8.8447476104065462E-2</v>
      </c>
      <c r="AA79" s="116">
        <f t="shared" si="22"/>
        <v>7.9654557873165138E-2</v>
      </c>
      <c r="AB79" s="116">
        <f t="shared" si="22"/>
        <v>7.1173075230035951E-2</v>
      </c>
      <c r="AC79" s="116">
        <f t="shared" si="22"/>
        <v>6.3110822446149767E-2</v>
      </c>
      <c r="AD79" s="116">
        <f t="shared" si="22"/>
        <v>5.554536170649902E-2</v>
      </c>
      <c r="AE79" s="116">
        <f t="shared" si="22"/>
        <v>4.8551694875458552E-2</v>
      </c>
      <c r="AF79" s="116">
        <f t="shared" si="22"/>
        <v>4.2167972050088702E-2</v>
      </c>
      <c r="AG79" s="116">
        <f t="shared" si="22"/>
        <v>3.6410248997021631E-2</v>
      </c>
      <c r="AH79" s="116">
        <f t="shared" si="22"/>
        <v>3.1273204371941025E-2</v>
      </c>
      <c r="AI79" s="116">
        <f t="shared" si="22"/>
        <v>2.6728554715441055E-2</v>
      </c>
      <c r="AJ79" s="116">
        <f t="shared" si="22"/>
        <v>2.2747093622998742E-2</v>
      </c>
      <c r="AK79" s="116">
        <f t="shared" si="22"/>
        <v>1.928580453728462E-2</v>
      </c>
      <c r="AL79" s="116">
        <f t="shared" si="22"/>
        <v>1.6296841620597718E-2</v>
      </c>
      <c r="AM79" s="116">
        <f t="shared" si="22"/>
        <v>1.3731006687995057E-2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0.25902933561467434</v>
      </c>
      <c r="L80" s="68">
        <f t="shared" si="23"/>
        <v>0.25282690862735407</v>
      </c>
      <c r="M80" s="68">
        <f t="shared" si="23"/>
        <v>0.24572382332587231</v>
      </c>
      <c r="N80" s="111">
        <f t="shared" si="23"/>
        <v>0.23775147788237691</v>
      </c>
      <c r="O80" s="110">
        <f t="shared" si="23"/>
        <v>0.2300142421403214</v>
      </c>
      <c r="P80" s="68">
        <f t="shared" si="23"/>
        <v>0.2218630197381985</v>
      </c>
      <c r="Q80" s="68">
        <f t="shared" si="23"/>
        <v>0.21312971733977612</v>
      </c>
      <c r="R80" s="68">
        <f t="shared" si="23"/>
        <v>0.20376009285354724</v>
      </c>
      <c r="S80" s="111">
        <f t="shared" si="23"/>
        <v>0.19374602867055041</v>
      </c>
      <c r="T80" s="111">
        <f t="shared" si="23"/>
        <v>0.18310946624557986</v>
      </c>
      <c r="U80" s="111">
        <f t="shared" si="23"/>
        <v>0.171918975253884</v>
      </c>
      <c r="V80" s="111">
        <f t="shared" si="23"/>
        <v>0.16027870442860906</v>
      </c>
      <c r="W80" s="111">
        <f t="shared" si="23"/>
        <v>0.14831844934443977</v>
      </c>
      <c r="X80" s="116">
        <f t="shared" si="23"/>
        <v>0.13619215626046485</v>
      </c>
      <c r="Y80" s="116">
        <f t="shared" si="23"/>
        <v>0.12403253823721648</v>
      </c>
      <c r="Z80" s="116">
        <f t="shared" si="23"/>
        <v>0.11205433303293476</v>
      </c>
      <c r="AA80" s="116">
        <f t="shared" si="23"/>
        <v>0.10042995935490608</v>
      </c>
      <c r="AB80" s="116">
        <f t="shared" si="23"/>
        <v>8.9304164933637617E-2</v>
      </c>
      <c r="AC80" s="116">
        <f t="shared" si="23"/>
        <v>7.8806665498826367E-2</v>
      </c>
      <c r="AD80" s="116">
        <f t="shared" si="23"/>
        <v>6.9025776096973177E-2</v>
      </c>
      <c r="AE80" s="116">
        <f t="shared" si="23"/>
        <v>6.0039726496437108E-2</v>
      </c>
      <c r="AF80" s="116">
        <f t="shared" si="23"/>
        <v>5.1887460835054418E-2</v>
      </c>
      <c r="AG80" s="116">
        <f t="shared" si="23"/>
        <v>4.4574241033818573E-2</v>
      </c>
      <c r="AH80" s="116">
        <f t="shared" si="23"/>
        <v>3.8081197691678094E-2</v>
      </c>
      <c r="AI80" s="116">
        <f t="shared" si="23"/>
        <v>3.2368259074432137E-2</v>
      </c>
      <c r="AJ80" s="116">
        <f t="shared" si="23"/>
        <v>2.7388701519674846E-2</v>
      </c>
      <c r="AK80" s="116">
        <f t="shared" si="23"/>
        <v>2.3082947402326626E-2</v>
      </c>
      <c r="AL80" s="116">
        <f t="shared" si="23"/>
        <v>1.9386368633307297E-2</v>
      </c>
      <c r="AM80" s="116">
        <f t="shared" si="23"/>
        <v>1.6231875679035102E-2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0.2397966483467375</v>
      </c>
      <c r="L81" s="68">
        <f t="shared" si="24"/>
        <v>0.23285314610337202</v>
      </c>
      <c r="M81" s="68">
        <f t="shared" si="24"/>
        <v>0.22504528254105177</v>
      </c>
      <c r="N81" s="111">
        <f t="shared" si="24"/>
        <v>0.21654484761857976</v>
      </c>
      <c r="O81" s="110">
        <f t="shared" si="24"/>
        <v>0.20853581603078122</v>
      </c>
      <c r="P81" s="68">
        <f t="shared" si="24"/>
        <v>0.20042524498136818</v>
      </c>
      <c r="Q81" s="68">
        <f t="shared" si="24"/>
        <v>0.19193796034579608</v>
      </c>
      <c r="R81" s="68">
        <f t="shared" si="24"/>
        <v>0.18299209155471333</v>
      </c>
      <c r="S81" s="111">
        <f t="shared" si="24"/>
        <v>0.1735568585418884</v>
      </c>
      <c r="T81" s="111">
        <f t="shared" si="24"/>
        <v>0.16363403518696404</v>
      </c>
      <c r="U81" s="111">
        <f t="shared" si="24"/>
        <v>0.15327134054629593</v>
      </c>
      <c r="V81" s="111">
        <f t="shared" si="24"/>
        <v>0.14255868352017897</v>
      </c>
      <c r="W81" s="111">
        <f t="shared" si="24"/>
        <v>0.13160982657423417</v>
      </c>
      <c r="X81" s="116">
        <f t="shared" si="24"/>
        <v>0.12056300348911682</v>
      </c>
      <c r="Y81" s="116">
        <f t="shared" si="24"/>
        <v>0.10953391346579233</v>
      </c>
      <c r="Z81" s="116">
        <f t="shared" si="24"/>
        <v>9.8720097102221127E-2</v>
      </c>
      <c r="AA81" s="116">
        <f t="shared" si="24"/>
        <v>8.8273946161875269E-2</v>
      </c>
      <c r="AB81" s="116">
        <f t="shared" si="24"/>
        <v>7.8313814110003294E-2</v>
      </c>
      <c r="AC81" s="116">
        <f t="shared" si="24"/>
        <v>6.8950186170436023E-2</v>
      </c>
      <c r="AD81" s="116">
        <f t="shared" si="24"/>
        <v>6.0254587790851306E-2</v>
      </c>
      <c r="AE81" s="116">
        <f t="shared" si="24"/>
        <v>5.228985078752113E-2</v>
      </c>
      <c r="AF81" s="116">
        <f t="shared" si="24"/>
        <v>4.5085783057785302E-2</v>
      </c>
      <c r="AG81" s="116">
        <f t="shared" si="24"/>
        <v>3.8640447900604356E-2</v>
      </c>
      <c r="AH81" s="116">
        <f t="shared" si="24"/>
        <v>3.293195776091716E-2</v>
      </c>
      <c r="AI81" s="116">
        <f t="shared" si="24"/>
        <v>2.7922303401031291E-2</v>
      </c>
      <c r="AJ81" s="116">
        <f t="shared" si="24"/>
        <v>2.3566758641570519E-2</v>
      </c>
      <c r="AK81" s="116">
        <f t="shared" si="24"/>
        <v>1.9810520908670356E-2</v>
      </c>
      <c r="AL81" s="116">
        <f t="shared" si="24"/>
        <v>1.6594760045461142E-2</v>
      </c>
      <c r="AM81" s="116">
        <f t="shared" si="24"/>
        <v>1.3858331896525343E-2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0.12329627313841347</v>
      </c>
      <c r="L82" s="68">
        <f t="shared" si="25"/>
        <v>0.11866338181332925</v>
      </c>
      <c r="M82" s="68">
        <f t="shared" si="25"/>
        <v>0.113668732017038</v>
      </c>
      <c r="N82" s="111">
        <f t="shared" si="25"/>
        <v>0.10853743607741008</v>
      </c>
      <c r="O82" s="110">
        <f t="shared" si="25"/>
        <v>0.10377616867695869</v>
      </c>
      <c r="P82" s="68">
        <f t="shared" si="25"/>
        <v>9.9203786456287094E-2</v>
      </c>
      <c r="Q82" s="68">
        <f t="shared" si="25"/>
        <v>9.457592729046306E-2</v>
      </c>
      <c r="R82" s="68">
        <f t="shared" si="25"/>
        <v>8.9822467503955186E-2</v>
      </c>
      <c r="S82" s="111">
        <f t="shared" si="25"/>
        <v>8.4906277739645125E-2</v>
      </c>
      <c r="T82" s="111">
        <f t="shared" si="25"/>
        <v>7.9812962860789691E-2</v>
      </c>
      <c r="U82" s="111">
        <f t="shared" si="25"/>
        <v>7.4552172853948093E-2</v>
      </c>
      <c r="V82" s="111">
        <f t="shared" si="25"/>
        <v>6.9162333966575812E-2</v>
      </c>
      <c r="W82" s="111">
        <f t="shared" si="25"/>
        <v>6.3694766341432313E-2</v>
      </c>
      <c r="X82" s="116">
        <f t="shared" si="25"/>
        <v>5.8214641029264366E-2</v>
      </c>
      <c r="Y82" s="116">
        <f t="shared" si="25"/>
        <v>5.2780878447154102E-2</v>
      </c>
      <c r="Z82" s="116">
        <f t="shared" si="25"/>
        <v>4.7482954982822227E-2</v>
      </c>
      <c r="AA82" s="116">
        <f t="shared" si="25"/>
        <v>4.2390736135532799E-2</v>
      </c>
      <c r="AB82" s="116">
        <f t="shared" si="25"/>
        <v>3.755461049407173E-2</v>
      </c>
      <c r="AC82" s="116">
        <f t="shared" si="25"/>
        <v>3.3023990095328026E-2</v>
      </c>
      <c r="AD82" s="116">
        <f t="shared" si="25"/>
        <v>2.8831175356837085E-2</v>
      </c>
      <c r="AE82" s="116">
        <f t="shared" si="25"/>
        <v>2.5000675231966325E-2</v>
      </c>
      <c r="AF82" s="116">
        <f t="shared" si="25"/>
        <v>2.1543937452645379E-2</v>
      </c>
      <c r="AG82" s="116">
        <f t="shared" si="25"/>
        <v>1.8457231547912283E-2</v>
      </c>
      <c r="AH82" s="116">
        <f t="shared" si="25"/>
        <v>1.5728040260082326E-2</v>
      </c>
      <c r="AI82" s="116">
        <f t="shared" si="25"/>
        <v>1.3337716012806096E-2</v>
      </c>
      <c r="AJ82" s="116">
        <f t="shared" si="25"/>
        <v>1.1262454033330095E-2</v>
      </c>
      <c r="AK82" s="116">
        <f t="shared" si="25"/>
        <v>9.4749118825289656E-3</v>
      </c>
      <c r="AL82" s="116">
        <f t="shared" si="25"/>
        <v>7.9460394013969732E-3</v>
      </c>
      <c r="AM82" s="116">
        <f t="shared" si="25"/>
        <v>6.6459411638556294E-3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2.4848631231466321E-2</v>
      </c>
      <c r="L83" s="68">
        <f t="shared" si="26"/>
        <v>2.3847323600152685E-2</v>
      </c>
      <c r="M83" s="68">
        <f t="shared" si="26"/>
        <v>2.2822509692404978E-2</v>
      </c>
      <c r="N83" s="111">
        <f t="shared" si="26"/>
        <v>2.1821878862798478E-2</v>
      </c>
      <c r="O83" s="110">
        <f t="shared" si="26"/>
        <v>2.0892015855063759E-2</v>
      </c>
      <c r="P83" s="68">
        <f t="shared" si="26"/>
        <v>2.0005971851777764E-2</v>
      </c>
      <c r="Q83" s="68">
        <f t="shared" si="26"/>
        <v>1.9110303768976347E-2</v>
      </c>
      <c r="R83" s="68">
        <f t="shared" si="26"/>
        <v>1.8188624037120106E-2</v>
      </c>
      <c r="S83" s="111">
        <f t="shared" si="26"/>
        <v>1.7232284103279434E-2</v>
      </c>
      <c r="T83" s="111">
        <f t="shared" si="26"/>
        <v>1.6238174826707915E-2</v>
      </c>
      <c r="U83" s="111">
        <f t="shared" si="26"/>
        <v>1.5207982833981995E-2</v>
      </c>
      <c r="V83" s="111">
        <f t="shared" si="26"/>
        <v>1.4148759826571525E-2</v>
      </c>
      <c r="W83" s="111">
        <f t="shared" si="26"/>
        <v>1.3070317180313771E-2</v>
      </c>
      <c r="X83" s="116">
        <f t="shared" si="26"/>
        <v>1.198507079208291E-2</v>
      </c>
      <c r="Y83" s="116">
        <f t="shared" si="26"/>
        <v>1.0905839543341031E-2</v>
      </c>
      <c r="Z83" s="116">
        <f t="shared" si="26"/>
        <v>9.8481844786821003E-3</v>
      </c>
      <c r="AA83" s="116">
        <f t="shared" si="26"/>
        <v>8.8257563204843809E-3</v>
      </c>
      <c r="AB83" s="116">
        <f t="shared" si="26"/>
        <v>7.8498301820514177E-3</v>
      </c>
      <c r="AC83" s="116">
        <f t="shared" si="26"/>
        <v>6.9308186731331647E-3</v>
      </c>
      <c r="AD83" s="116">
        <f t="shared" si="26"/>
        <v>6.0764601755857964E-3</v>
      </c>
      <c r="AE83" s="116">
        <f t="shared" si="26"/>
        <v>5.292203984823698E-3</v>
      </c>
      <c r="AF83" s="116">
        <f t="shared" si="26"/>
        <v>4.5809564498450559E-3</v>
      </c>
      <c r="AG83" s="116">
        <f t="shared" si="26"/>
        <v>3.9429373702425411E-3</v>
      </c>
      <c r="AH83" s="116">
        <f t="shared" si="26"/>
        <v>3.3763892970576086E-3</v>
      </c>
      <c r="AI83" s="116">
        <f t="shared" si="26"/>
        <v>2.8780314933205147E-3</v>
      </c>
      <c r="AJ83" s="116">
        <f t="shared" si="26"/>
        <v>2.4433328478895852E-3</v>
      </c>
      <c r="AK83" s="116">
        <f t="shared" si="26"/>
        <v>2.0670001515041511E-3</v>
      </c>
      <c r="AL83" s="116">
        <f t="shared" si="26"/>
        <v>1.7433366042362015E-3</v>
      </c>
      <c r="AM83" s="116">
        <f t="shared" si="26"/>
        <v>1.4665284272100114E-3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3.9063346985104214E-3</v>
      </c>
      <c r="L84" s="70">
        <f t="shared" si="27"/>
        <v>3.5764000183282434E-3</v>
      </c>
      <c r="M84" s="70">
        <f t="shared" si="27"/>
        <v>3.2655187222802402E-3</v>
      </c>
      <c r="N84" s="113">
        <f t="shared" si="27"/>
        <v>2.9934190409368925E-3</v>
      </c>
      <c r="O84" s="112">
        <f t="shared" si="27"/>
        <v>2.7918350640820438E-3</v>
      </c>
      <c r="P84" s="70">
        <f t="shared" si="27"/>
        <v>2.6261925491295472E-3</v>
      </c>
      <c r="Q84" s="70">
        <f t="shared" si="27"/>
        <v>2.474185659780445E-3</v>
      </c>
      <c r="R84" s="70">
        <f t="shared" si="27"/>
        <v>2.3285498222547179E-3</v>
      </c>
      <c r="S84" s="113">
        <f t="shared" si="27"/>
        <v>2.1852325526681648E-3</v>
      </c>
      <c r="T84" s="113">
        <f t="shared" si="27"/>
        <v>2.0419373501779602E-3</v>
      </c>
      <c r="U84" s="113">
        <f t="shared" si="27"/>
        <v>1.8978035927411192E-3</v>
      </c>
      <c r="V84" s="113">
        <f t="shared" si="27"/>
        <v>1.7532274998296612E-3</v>
      </c>
      <c r="W84" s="113">
        <f t="shared" si="27"/>
        <v>1.6090523565166293E-3</v>
      </c>
      <c r="X84" s="117">
        <f t="shared" si="27"/>
        <v>1.4665738950502831E-3</v>
      </c>
      <c r="Y84" s="117">
        <f t="shared" si="27"/>
        <v>1.3268111934675098E-3</v>
      </c>
      <c r="Z84" s="117">
        <f t="shared" si="27"/>
        <v>1.1918932972895104E-3</v>
      </c>
      <c r="AA84" s="117">
        <f t="shared" si="27"/>
        <v>1.0632143806010924E-3</v>
      </c>
      <c r="AB84" s="117">
        <f t="shared" si="27"/>
        <v>9.4169606290541992E-4</v>
      </c>
      <c r="AC84" s="117">
        <f t="shared" si="27"/>
        <v>8.2832612064157236E-4</v>
      </c>
      <c r="AD84" s="117">
        <f t="shared" si="27"/>
        <v>7.2371347382119795E-4</v>
      </c>
      <c r="AE84" s="117">
        <f t="shared" si="27"/>
        <v>6.2833648743066794E-4</v>
      </c>
      <c r="AF84" s="117">
        <f t="shared" si="27"/>
        <v>5.4236381041854317E-4</v>
      </c>
      <c r="AG84" s="117">
        <f t="shared" si="27"/>
        <v>4.6563741851794776E-4</v>
      </c>
      <c r="AH84" s="117">
        <f t="shared" si="27"/>
        <v>3.9780679589755625E-4</v>
      </c>
      <c r="AI84" s="117">
        <f t="shared" si="27"/>
        <v>3.3837347755975416E-4</v>
      </c>
      <c r="AJ84" s="117">
        <f t="shared" si="27"/>
        <v>2.8672317160154803E-4</v>
      </c>
      <c r="AK84" s="117">
        <f t="shared" si="27"/>
        <v>2.4215914575690512E-4</v>
      </c>
      <c r="AL84" s="117">
        <f t="shared" si="27"/>
        <v>2.039498251548902E-4</v>
      </c>
      <c r="AM84" s="117">
        <f t="shared" si="27"/>
        <v>1.7135946827205237E-4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35116.030050000001</v>
      </c>
      <c r="L85" s="51">
        <f t="shared" si="28"/>
        <v>35229.844510000003</v>
      </c>
      <c r="M85" s="51">
        <f t="shared" si="28"/>
        <v>35141.101869999999</v>
      </c>
      <c r="N85" s="100">
        <f t="shared" si="28"/>
        <v>34952.141320000002</v>
      </c>
      <c r="O85" s="99">
        <f t="shared" si="28"/>
        <v>34795.468350000003</v>
      </c>
      <c r="P85" s="51">
        <f t="shared" si="28"/>
        <v>34681.575539999998</v>
      </c>
      <c r="Q85" s="51">
        <f t="shared" si="28"/>
        <v>34602.386619999997</v>
      </c>
      <c r="R85" s="51">
        <f t="shared" si="28"/>
        <v>34545.016300000003</v>
      </c>
      <c r="S85" s="100">
        <f t="shared" si="28"/>
        <v>34501.002610000003</v>
      </c>
      <c r="T85" s="100">
        <f t="shared" si="28"/>
        <v>34458.615189999997</v>
      </c>
      <c r="U85" s="100">
        <f t="shared" si="28"/>
        <v>34415.111349999999</v>
      </c>
      <c r="V85" s="100">
        <f t="shared" si="28"/>
        <v>34369.644990000001</v>
      </c>
      <c r="W85" s="100">
        <f t="shared" si="28"/>
        <v>34322.636169999998</v>
      </c>
      <c r="X85" s="104">
        <f t="shared" si="28"/>
        <v>34275.713190000002</v>
      </c>
      <c r="Y85" s="104">
        <f t="shared" si="28"/>
        <v>34227.205349999997</v>
      </c>
      <c r="Z85" s="104">
        <f t="shared" si="28"/>
        <v>34179.127939999998</v>
      </c>
      <c r="AA85" s="104">
        <f t="shared" si="28"/>
        <v>34132.73345</v>
      </c>
      <c r="AB85" s="104">
        <f t="shared" si="28"/>
        <v>34089.118909999997</v>
      </c>
      <c r="AC85" s="104">
        <f t="shared" si="28"/>
        <v>34048.5556</v>
      </c>
      <c r="AD85" s="104">
        <f t="shared" si="28"/>
        <v>34018.428079999998</v>
      </c>
      <c r="AE85" s="104">
        <f t="shared" si="28"/>
        <v>33996.991999999998</v>
      </c>
      <c r="AF85" s="104">
        <f t="shared" si="28"/>
        <v>33981.342799999999</v>
      </c>
      <c r="AG85" s="104">
        <f t="shared" si="28"/>
        <v>33969.835910000002</v>
      </c>
      <c r="AH85" s="104">
        <f t="shared" si="28"/>
        <v>33960.507740000001</v>
      </c>
      <c r="AI85" s="104">
        <f t="shared" si="28"/>
        <v>33951.643609999999</v>
      </c>
      <c r="AJ85" s="104">
        <f t="shared" si="28"/>
        <v>33943.178899999999</v>
      </c>
      <c r="AK85" s="104">
        <f t="shared" si="28"/>
        <v>33934.881560000002</v>
      </c>
      <c r="AL85" s="104">
        <f t="shared" si="28"/>
        <v>33926.548459999998</v>
      </c>
      <c r="AM85" s="104">
        <f t="shared" si="28"/>
        <v>33920.197780000002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0.97906185354799236</v>
      </c>
      <c r="L87" s="68">
        <f t="shared" si="29"/>
        <v>0.970660403292254</v>
      </c>
      <c r="M87" s="68">
        <f t="shared" si="29"/>
        <v>0.96203395229507649</v>
      </c>
      <c r="N87" s="111">
        <f t="shared" si="29"/>
        <v>0.95280875912869534</v>
      </c>
      <c r="O87" s="110">
        <f t="shared" si="29"/>
        <v>0.94242761615249249</v>
      </c>
      <c r="P87" s="68">
        <f t="shared" si="29"/>
        <v>0.93071507298656031</v>
      </c>
      <c r="Q87" s="68">
        <f t="shared" si="29"/>
        <v>0.91757188481468976</v>
      </c>
      <c r="R87" s="68">
        <f t="shared" si="29"/>
        <v>0.90293871449121288</v>
      </c>
      <c r="S87" s="111">
        <f t="shared" si="29"/>
        <v>0.88675871150284802</v>
      </c>
      <c r="T87" s="111">
        <f t="shared" si="29"/>
        <v>0.86902453522538092</v>
      </c>
      <c r="U87" s="111">
        <f t="shared" si="29"/>
        <v>0.84970799171916678</v>
      </c>
      <c r="V87" s="111">
        <f t="shared" si="29"/>
        <v>0.82880165850674392</v>
      </c>
      <c r="W87" s="111">
        <f t="shared" si="29"/>
        <v>0.80632511742177182</v>
      </c>
      <c r="X87" s="116">
        <f t="shared" si="29"/>
        <v>0.78232643858810391</v>
      </c>
      <c r="Y87" s="116">
        <f t="shared" si="29"/>
        <v>0.75692202840042866</v>
      </c>
      <c r="Z87" s="116">
        <f t="shared" si="29"/>
        <v>0.73023396014708275</v>
      </c>
      <c r="AA87" s="116">
        <f t="shared" si="29"/>
        <v>0.70242582139286591</v>
      </c>
      <c r="AB87" s="116">
        <f t="shared" si="29"/>
        <v>0.67369172141504319</v>
      </c>
      <c r="AC87" s="116">
        <f t="shared" si="29"/>
        <v>0.64425592873020443</v>
      </c>
      <c r="AD87" s="116">
        <f t="shared" si="29"/>
        <v>0.61428033273194094</v>
      </c>
      <c r="AE87" s="116">
        <f t="shared" si="29"/>
        <v>0.58403158697098856</v>
      </c>
      <c r="AF87" s="116">
        <f t="shared" si="29"/>
        <v>0.55378312948833797</v>
      </c>
      <c r="AG87" s="116">
        <f t="shared" si="29"/>
        <v>0.52377950329639966</v>
      </c>
      <c r="AH87" s="116">
        <f t="shared" si="29"/>
        <v>0.4942470995576464</v>
      </c>
      <c r="AI87" s="116">
        <f t="shared" si="29"/>
        <v>0.46538292023500655</v>
      </c>
      <c r="AJ87" s="116">
        <f t="shared" si="29"/>
        <v>0.43733832013005713</v>
      </c>
      <c r="AK87" s="116">
        <f t="shared" si="29"/>
        <v>0.41023861702259612</v>
      </c>
      <c r="AL87" s="116">
        <f t="shared" si="29"/>
        <v>0.38418150656755612</v>
      </c>
      <c r="AM87" s="116">
        <f t="shared" si="29"/>
        <v>0.35921954314736898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2.093814652035246E-2</v>
      </c>
      <c r="L88" s="68">
        <f t="shared" si="29"/>
        <v>2.9339596650975963E-2</v>
      </c>
      <c r="M88" s="68">
        <f t="shared" si="29"/>
        <v>3.7966047904120545E-2</v>
      </c>
      <c r="N88" s="111">
        <f t="shared" si="29"/>
        <v>4.7191240842694097E-2</v>
      </c>
      <c r="O88" s="110">
        <f t="shared" si="29"/>
        <v>5.7572384048683159E-2</v>
      </c>
      <c r="P88" s="68">
        <f t="shared" si="29"/>
        <v>6.9284926955772333E-2</v>
      </c>
      <c r="Q88" s="68">
        <f t="shared" si="29"/>
        <v>8.2428115185310305E-2</v>
      </c>
      <c r="R88" s="68">
        <f t="shared" si="29"/>
        <v>9.7061285537734701E-2</v>
      </c>
      <c r="S88" s="111">
        <f t="shared" si="29"/>
        <v>0.11324128867105986</v>
      </c>
      <c r="T88" s="111">
        <f t="shared" si="29"/>
        <v>0.13097546468755816</v>
      </c>
      <c r="U88" s="111">
        <f t="shared" si="29"/>
        <v>0.15029200828083331</v>
      </c>
      <c r="V88" s="111">
        <f t="shared" si="29"/>
        <v>0.1711983416096379</v>
      </c>
      <c r="W88" s="111">
        <f t="shared" si="29"/>
        <v>0.19367488243255182</v>
      </c>
      <c r="X88" s="116">
        <f t="shared" si="29"/>
        <v>0.21767356164529744</v>
      </c>
      <c r="Y88" s="116">
        <f t="shared" si="29"/>
        <v>0.2430779713950558</v>
      </c>
      <c r="Z88" s="116">
        <f t="shared" si="29"/>
        <v>0.26976603970662927</v>
      </c>
      <c r="AA88" s="116">
        <f t="shared" si="29"/>
        <v>0.29757417860713409</v>
      </c>
      <c r="AB88" s="116">
        <f t="shared" si="29"/>
        <v>0.32630827858495687</v>
      </c>
      <c r="AC88" s="116">
        <f t="shared" si="29"/>
        <v>0.35574407126979568</v>
      </c>
      <c r="AD88" s="116">
        <f t="shared" si="29"/>
        <v>0.38571966756201748</v>
      </c>
      <c r="AE88" s="116">
        <f t="shared" si="29"/>
        <v>0.41596841302901155</v>
      </c>
      <c r="AF88" s="116">
        <f t="shared" si="29"/>
        <v>0.44621687051166209</v>
      </c>
      <c r="AG88" s="116">
        <f t="shared" si="29"/>
        <v>0.47622049670360034</v>
      </c>
      <c r="AH88" s="116">
        <f t="shared" si="29"/>
        <v>0.50575290073681334</v>
      </c>
      <c r="AI88" s="116">
        <f t="shared" si="29"/>
        <v>0.53461708005953001</v>
      </c>
      <c r="AJ88" s="116">
        <f t="shared" si="29"/>
        <v>0.56266168016455287</v>
      </c>
      <c r="AK88" s="116">
        <f t="shared" si="29"/>
        <v>0.58976138297740388</v>
      </c>
      <c r="AL88" s="116">
        <f t="shared" si="29"/>
        <v>0.61581849343244388</v>
      </c>
      <c r="AM88" s="116">
        <f t="shared" si="29"/>
        <v>0.64078045685263096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3.3313084318880739E-5</v>
      </c>
      <c r="L89" s="68">
        <f t="shared" si="29"/>
        <v>3.6132001537465771E-5</v>
      </c>
      <c r="M89" s="68">
        <f t="shared" si="29"/>
        <v>3.9062567448173194E-5</v>
      </c>
      <c r="N89" s="111">
        <f t="shared" si="29"/>
        <v>4.2178668067939702E-5</v>
      </c>
      <c r="O89" s="110">
        <f t="shared" si="29"/>
        <v>4.5296068877314017E-5</v>
      </c>
      <c r="P89" s="68">
        <f t="shared" si="29"/>
        <v>4.8287600604202542E-5</v>
      </c>
      <c r="Q89" s="68">
        <f t="shared" si="29"/>
        <v>5.1065757267121134E-5</v>
      </c>
      <c r="R89" s="68">
        <f t="shared" si="29"/>
        <v>5.3564820115600868E-5</v>
      </c>
      <c r="S89" s="111">
        <f t="shared" si="29"/>
        <v>5.5742412466661929E-5</v>
      </c>
      <c r="T89" s="111">
        <f t="shared" si="29"/>
        <v>5.7570264360934124E-5</v>
      </c>
      <c r="U89" s="111">
        <f t="shared" si="29"/>
        <v>5.9036329719735166E-5</v>
      </c>
      <c r="V89" s="111">
        <f t="shared" si="29"/>
        <v>6.0134557793696903E-5</v>
      </c>
      <c r="W89" s="111">
        <f t="shared" si="29"/>
        <v>6.0864186907237787E-5</v>
      </c>
      <c r="X89" s="116">
        <f t="shared" si="29"/>
        <v>6.1228669447855187E-5</v>
      </c>
      <c r="Y89" s="116">
        <f t="shared" si="29"/>
        <v>6.1245403256389436E-5</v>
      </c>
      <c r="Z89" s="116">
        <f t="shared" si="29"/>
        <v>6.0924736718136415E-5</v>
      </c>
      <c r="AA89" s="116">
        <f t="shared" si="29"/>
        <v>6.0280814193039668E-5</v>
      </c>
      <c r="AB89" s="116">
        <f t="shared" si="29"/>
        <v>5.9335142112066994E-5</v>
      </c>
      <c r="AC89" s="116">
        <f t="shared" si="29"/>
        <v>5.8113975149066236E-5</v>
      </c>
      <c r="AD89" s="116">
        <f t="shared" si="29"/>
        <v>5.6647049871564792E-5</v>
      </c>
      <c r="AE89" s="116">
        <f t="shared" si="29"/>
        <v>5.4967987314877739E-5</v>
      </c>
      <c r="AF89" s="116">
        <f t="shared" si="29"/>
        <v>5.3112625908355807E-5</v>
      </c>
      <c r="AG89" s="116">
        <f t="shared" si="29"/>
        <v>5.1117216215013503E-5</v>
      </c>
      <c r="AH89" s="116">
        <f t="shared" si="29"/>
        <v>4.9017747665747939E-5</v>
      </c>
      <c r="AI89" s="116">
        <f t="shared" si="29"/>
        <v>4.6848878636659322E-5</v>
      </c>
      <c r="AJ89" s="116">
        <f t="shared" si="29"/>
        <v>4.463979830716445E-5</v>
      </c>
      <c r="AK89" s="116">
        <f t="shared" si="29"/>
        <v>4.2416343415108703E-5</v>
      </c>
      <c r="AL89" s="116">
        <f t="shared" si="29"/>
        <v>4.0200765533459169E-5</v>
      </c>
      <c r="AM89" s="116">
        <f t="shared" si="29"/>
        <v>3.8010385032607553E-5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35116.030050000001</v>
      </c>
      <c r="L90" s="59">
        <f t="shared" si="30"/>
        <v>35229.844510000003</v>
      </c>
      <c r="M90" s="59">
        <f t="shared" si="30"/>
        <v>35141.101869999999</v>
      </c>
      <c r="N90" s="59">
        <f t="shared" si="30"/>
        <v>34952.141320000002</v>
      </c>
      <c r="O90" s="59">
        <f t="shared" si="30"/>
        <v>34795.468350000003</v>
      </c>
      <c r="P90" s="59">
        <f t="shared" si="30"/>
        <v>34681.575539999998</v>
      </c>
      <c r="Q90" s="59">
        <f t="shared" si="30"/>
        <v>34602.386619999997</v>
      </c>
      <c r="R90" s="59">
        <f t="shared" si="30"/>
        <v>34545.016300000003</v>
      </c>
      <c r="S90" s="59">
        <f t="shared" si="30"/>
        <v>34501.002610000003</v>
      </c>
      <c r="T90" s="59">
        <f t="shared" si="30"/>
        <v>34458.615189999997</v>
      </c>
      <c r="U90" s="59">
        <f t="shared" si="30"/>
        <v>34415.111349999999</v>
      </c>
      <c r="V90" s="59">
        <f t="shared" si="30"/>
        <v>34369.644990000001</v>
      </c>
      <c r="W90" s="59">
        <f t="shared" si="30"/>
        <v>34322.636169999998</v>
      </c>
      <c r="X90" s="59">
        <f t="shared" si="30"/>
        <v>34275.713190000002</v>
      </c>
      <c r="Y90" s="59">
        <f t="shared" si="30"/>
        <v>34227.205349999997</v>
      </c>
      <c r="Z90" s="59">
        <f t="shared" si="30"/>
        <v>34179.127939999998</v>
      </c>
      <c r="AA90" s="59">
        <f t="shared" si="30"/>
        <v>34132.73345</v>
      </c>
      <c r="AB90" s="59">
        <f t="shared" si="30"/>
        <v>34089.118909999997</v>
      </c>
      <c r="AC90" s="59">
        <f t="shared" si="30"/>
        <v>34048.5556</v>
      </c>
      <c r="AD90" s="59">
        <f t="shared" si="30"/>
        <v>34018.428079999998</v>
      </c>
      <c r="AE90" s="59">
        <f t="shared" si="30"/>
        <v>33996.991999999998</v>
      </c>
      <c r="AF90" s="59">
        <f t="shared" si="30"/>
        <v>33981.342799999999</v>
      </c>
      <c r="AG90" s="59">
        <f t="shared" si="30"/>
        <v>33969.835910000002</v>
      </c>
      <c r="AH90" s="59">
        <f t="shared" si="30"/>
        <v>33960.507740000001</v>
      </c>
      <c r="AI90" s="59">
        <f t="shared" si="30"/>
        <v>33951.643609999999</v>
      </c>
      <c r="AJ90" s="59">
        <f t="shared" si="30"/>
        <v>33943.178899999999</v>
      </c>
      <c r="AK90" s="59">
        <f t="shared" si="30"/>
        <v>33934.881560000002</v>
      </c>
      <c r="AL90" s="59">
        <f t="shared" si="30"/>
        <v>33926.548459999998</v>
      </c>
      <c r="AM90" s="59">
        <f t="shared" si="30"/>
        <v>33920.197780000002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2.093814652035246E-2</v>
      </c>
      <c r="L91" s="71">
        <f t="shared" si="31"/>
        <v>2.9339596650975963E-2</v>
      </c>
      <c r="M91" s="71">
        <f t="shared" si="31"/>
        <v>3.7966047904120545E-2</v>
      </c>
      <c r="N91" s="128">
        <f t="shared" si="31"/>
        <v>4.7191240842694097E-2</v>
      </c>
      <c r="O91" s="127">
        <f t="shared" si="31"/>
        <v>5.7572384048683159E-2</v>
      </c>
      <c r="P91" s="71">
        <f t="shared" si="31"/>
        <v>6.9284926955772333E-2</v>
      </c>
      <c r="Q91" s="71">
        <f t="shared" si="31"/>
        <v>8.2428115185310305E-2</v>
      </c>
      <c r="R91" s="71">
        <f t="shared" si="31"/>
        <v>9.7061285537734701E-2</v>
      </c>
      <c r="S91" s="128">
        <f t="shared" si="31"/>
        <v>0.11324128867105986</v>
      </c>
      <c r="T91" s="128">
        <f t="shared" si="31"/>
        <v>0.13097546468755816</v>
      </c>
      <c r="U91" s="128">
        <f t="shared" si="31"/>
        <v>0.15029200828083331</v>
      </c>
      <c r="V91" s="128">
        <f t="shared" si="31"/>
        <v>0.1711983416096379</v>
      </c>
      <c r="W91" s="128">
        <f t="shared" si="31"/>
        <v>0.19367488243255182</v>
      </c>
      <c r="X91" s="120">
        <f t="shared" si="31"/>
        <v>0.21767356164529744</v>
      </c>
      <c r="Y91" s="120">
        <f t="shared" si="31"/>
        <v>0.2430779713950558</v>
      </c>
      <c r="Z91" s="120">
        <f t="shared" si="31"/>
        <v>0.26976603970662927</v>
      </c>
      <c r="AA91" s="120">
        <f t="shared" si="31"/>
        <v>0.29757417860713409</v>
      </c>
      <c r="AB91" s="120">
        <f t="shared" si="31"/>
        <v>0.32630827858495687</v>
      </c>
      <c r="AC91" s="120">
        <f t="shared" si="31"/>
        <v>0.35574407126979568</v>
      </c>
      <c r="AD91" s="120">
        <f t="shared" si="31"/>
        <v>0.38571966756201748</v>
      </c>
      <c r="AE91" s="120">
        <f t="shared" si="31"/>
        <v>0.41596841302901155</v>
      </c>
      <c r="AF91" s="120">
        <f t="shared" si="31"/>
        <v>0.44621687051166209</v>
      </c>
      <c r="AG91" s="120">
        <f t="shared" si="31"/>
        <v>0.47622049670360034</v>
      </c>
      <c r="AH91" s="120">
        <f t="shared" si="31"/>
        <v>0.50575290073681334</v>
      </c>
      <c r="AI91" s="120">
        <f t="shared" si="31"/>
        <v>0.53461708005953001</v>
      </c>
      <c r="AJ91" s="120">
        <f t="shared" si="31"/>
        <v>0.56266168016455287</v>
      </c>
      <c r="AK91" s="120">
        <f t="shared" si="31"/>
        <v>0.58976138297740388</v>
      </c>
      <c r="AL91" s="120">
        <f t="shared" si="31"/>
        <v>0.61581849343244388</v>
      </c>
      <c r="AM91" s="120">
        <f t="shared" si="31"/>
        <v>0.64078045685263096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7.094137262819662E-4</v>
      </c>
      <c r="L92" s="68">
        <f t="shared" si="31"/>
        <v>1.0672678555060701E-3</v>
      </c>
      <c r="M92" s="68">
        <f t="shared" si="31"/>
        <v>1.465840610535187E-3</v>
      </c>
      <c r="N92" s="111">
        <f t="shared" si="31"/>
        <v>1.9271657854466467E-3</v>
      </c>
      <c r="O92" s="110">
        <f t="shared" si="31"/>
        <v>2.4863138748353673E-3</v>
      </c>
      <c r="P92" s="68">
        <f t="shared" si="31"/>
        <v>3.1619839523588152E-3</v>
      </c>
      <c r="Q92" s="68">
        <f t="shared" si="31"/>
        <v>3.9694936279513777E-3</v>
      </c>
      <c r="R92" s="68">
        <f t="shared" si="31"/>
        <v>4.9221306750403815E-3</v>
      </c>
      <c r="S92" s="111">
        <f t="shared" si="31"/>
        <v>6.0332435799899777E-3</v>
      </c>
      <c r="T92" s="111">
        <f t="shared" si="31"/>
        <v>7.3130215828618164E-3</v>
      </c>
      <c r="U92" s="111">
        <f t="shared" si="31"/>
        <v>8.7733550976873426E-3</v>
      </c>
      <c r="V92" s="111">
        <f t="shared" si="31"/>
        <v>1.0425033886857147E-2</v>
      </c>
      <c r="W92" s="111">
        <f t="shared" si="31"/>
        <v>1.227711702600261E-2</v>
      </c>
      <c r="X92" s="116">
        <f t="shared" si="31"/>
        <v>1.433666000401026E-2</v>
      </c>
      <c r="Y92" s="116">
        <f t="shared" si="31"/>
        <v>1.6604853431307097E-2</v>
      </c>
      <c r="Z92" s="116">
        <f t="shared" si="31"/>
        <v>1.9081893591460661E-2</v>
      </c>
      <c r="AA92" s="116">
        <f t="shared" si="31"/>
        <v>2.1763845004918583E-2</v>
      </c>
      <c r="AB92" s="116">
        <f t="shared" si="31"/>
        <v>2.464305392925745E-2</v>
      </c>
      <c r="AC92" s="116">
        <f t="shared" si="31"/>
        <v>2.77077598909952E-2</v>
      </c>
      <c r="AD92" s="116">
        <f t="shared" si="31"/>
        <v>3.09516520435297E-2</v>
      </c>
      <c r="AE92" s="116">
        <f t="shared" si="31"/>
        <v>3.4355919370749041E-2</v>
      </c>
      <c r="AF92" s="116">
        <f t="shared" si="31"/>
        <v>3.7898970196080656E-2</v>
      </c>
      <c r="AG92" s="116">
        <f t="shared" si="31"/>
        <v>4.1560459630727721E-2</v>
      </c>
      <c r="AH92" s="116">
        <f t="shared" si="31"/>
        <v>4.5319974830270303E-2</v>
      </c>
      <c r="AI92" s="116">
        <f t="shared" si="31"/>
        <v>4.9158562547717555E-2</v>
      </c>
      <c r="AJ92" s="116">
        <f t="shared" si="31"/>
        <v>5.3061035953824588E-2</v>
      </c>
      <c r="AK92" s="116">
        <f t="shared" si="31"/>
        <v>5.701366084272845E-2</v>
      </c>
      <c r="AL92" s="116">
        <f t="shared" si="31"/>
        <v>6.1004622661223105E-2</v>
      </c>
      <c r="AM92" s="116">
        <f t="shared" si="31"/>
        <v>6.5027442596474153E-2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5.0507401334223421E-4</v>
      </c>
      <c r="L93" s="68">
        <f t="shared" si="31"/>
        <v>7.4524817594773989E-4</v>
      </c>
      <c r="M93" s="68">
        <f t="shared" si="31"/>
        <v>1.0070660923188633E-3</v>
      </c>
      <c r="N93" s="111">
        <f t="shared" si="31"/>
        <v>1.3038522052988769E-3</v>
      </c>
      <c r="O93" s="110">
        <f t="shared" si="31"/>
        <v>1.6565671974925437E-3</v>
      </c>
      <c r="P93" s="68">
        <f t="shared" si="31"/>
        <v>2.0750290962704056E-3</v>
      </c>
      <c r="Q93" s="68">
        <f t="shared" si="31"/>
        <v>2.5666498431257631E-3</v>
      </c>
      <c r="R93" s="68">
        <f t="shared" si="31"/>
        <v>3.1373944872042222E-3</v>
      </c>
      <c r="S93" s="111">
        <f t="shared" si="31"/>
        <v>3.7930924697843148E-3</v>
      </c>
      <c r="T93" s="111">
        <f t="shared" si="31"/>
        <v>4.5375412806889408E-3</v>
      </c>
      <c r="U93" s="111">
        <f t="shared" si="31"/>
        <v>5.3753715604351812E-3</v>
      </c>
      <c r="V93" s="111">
        <f t="shared" si="31"/>
        <v>6.3103809528176338E-3</v>
      </c>
      <c r="W93" s="111">
        <f t="shared" si="31"/>
        <v>7.3451943828357754E-3</v>
      </c>
      <c r="X93" s="116">
        <f t="shared" si="31"/>
        <v>8.4811309217283134E-3</v>
      </c>
      <c r="Y93" s="116">
        <f t="shared" si="31"/>
        <v>9.7161440438782425E-3</v>
      </c>
      <c r="Z93" s="116">
        <f t="shared" si="31"/>
        <v>1.1047598849299371E-2</v>
      </c>
      <c r="AA93" s="116">
        <f t="shared" si="31"/>
        <v>1.2470558463286508E-2</v>
      </c>
      <c r="AB93" s="116">
        <f t="shared" si="31"/>
        <v>1.3978115499495026E-2</v>
      </c>
      <c r="AC93" s="116">
        <f t="shared" si="31"/>
        <v>1.5561270751820086E-2</v>
      </c>
      <c r="AD93" s="116">
        <f t="shared" si="31"/>
        <v>1.7213890330937363E-2</v>
      </c>
      <c r="AE93" s="116">
        <f t="shared" si="31"/>
        <v>1.8923541944534387E-2</v>
      </c>
      <c r="AF93" s="116">
        <f t="shared" si="31"/>
        <v>2.06766247006578E-2</v>
      </c>
      <c r="AG93" s="116">
        <f t="shared" si="31"/>
        <v>2.246040548801697E-2</v>
      </c>
      <c r="AH93" s="116">
        <f t="shared" si="31"/>
        <v>2.4262394199410162E-2</v>
      </c>
      <c r="AI93" s="116">
        <f t="shared" si="31"/>
        <v>2.6071077714755735E-2</v>
      </c>
      <c r="AJ93" s="116">
        <f t="shared" si="31"/>
        <v>2.7876998179448654E-2</v>
      </c>
      <c r="AK93" s="116">
        <f t="shared" si="31"/>
        <v>2.967162818056996E-2</v>
      </c>
      <c r="AL93" s="116">
        <f t="shared" si="31"/>
        <v>3.1447562909557469E-2</v>
      </c>
      <c r="AM93" s="116">
        <f t="shared" si="31"/>
        <v>3.3199928647350004E-2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6.2427640193911957E-4</v>
      </c>
      <c r="L94" s="68">
        <f t="shared" si="31"/>
        <v>8.7373851653709715E-4</v>
      </c>
      <c r="M94" s="68">
        <f t="shared" si="31"/>
        <v>1.1283608834090325E-3</v>
      </c>
      <c r="N94" s="111">
        <f t="shared" si="31"/>
        <v>1.3984553258838792E-3</v>
      </c>
      <c r="O94" s="110">
        <f t="shared" si="31"/>
        <v>1.6993112001034466E-3</v>
      </c>
      <c r="P94" s="68">
        <f t="shared" si="31"/>
        <v>2.0346566311156694E-3</v>
      </c>
      <c r="Q94" s="68">
        <f t="shared" si="31"/>
        <v>2.4057567021080815E-3</v>
      </c>
      <c r="R94" s="68">
        <f t="shared" si="31"/>
        <v>2.8125278421130746E-3</v>
      </c>
      <c r="S94" s="111">
        <f t="shared" si="31"/>
        <v>3.2546269501006826E-3</v>
      </c>
      <c r="T94" s="111">
        <f t="shared" si="31"/>
        <v>3.7301761051994268E-3</v>
      </c>
      <c r="U94" s="111">
        <f t="shared" si="31"/>
        <v>4.2376869630555477E-3</v>
      </c>
      <c r="V94" s="111">
        <f t="shared" si="31"/>
        <v>4.7749151336229723E-3</v>
      </c>
      <c r="W94" s="111">
        <f t="shared" si="31"/>
        <v>5.3387190888374006E-3</v>
      </c>
      <c r="X94" s="116">
        <f t="shared" si="31"/>
        <v>5.9250460194436002E-3</v>
      </c>
      <c r="Y94" s="116">
        <f t="shared" si="31"/>
        <v>6.5280384043975128E-3</v>
      </c>
      <c r="Z94" s="116">
        <f t="shared" si="31"/>
        <v>7.1416691095366781E-3</v>
      </c>
      <c r="AA94" s="116">
        <f t="shared" si="31"/>
        <v>7.7588881326467575E-3</v>
      </c>
      <c r="AB94" s="116">
        <f t="shared" si="31"/>
        <v>8.3720089085752205E-3</v>
      </c>
      <c r="AC94" s="116">
        <f t="shared" si="31"/>
        <v>8.9728233523069037E-3</v>
      </c>
      <c r="AD94" s="116">
        <f t="shared" si="31"/>
        <v>9.5545199277179537E-3</v>
      </c>
      <c r="AE94" s="116">
        <f t="shared" si="31"/>
        <v>1.0108415965153623E-2</v>
      </c>
      <c r="AF94" s="116">
        <f t="shared" si="31"/>
        <v>1.0626098601377225E-2</v>
      </c>
      <c r="AG94" s="116">
        <f t="shared" si="31"/>
        <v>1.1100095060777112E-2</v>
      </c>
      <c r="AH94" s="116">
        <f t="shared" si="31"/>
        <v>1.1523722445381789E-2</v>
      </c>
      <c r="AI94" s="116">
        <f t="shared" si="31"/>
        <v>1.1891245402949727E-2</v>
      </c>
      <c r="AJ94" s="116">
        <f t="shared" si="31"/>
        <v>1.219806311659277E-2</v>
      </c>
      <c r="AK94" s="116">
        <f t="shared" si="31"/>
        <v>1.2440398527797306E-2</v>
      </c>
      <c r="AL94" s="116">
        <f t="shared" si="31"/>
        <v>1.2615267951722549E-2</v>
      </c>
      <c r="AM94" s="116">
        <f t="shared" si="31"/>
        <v>1.2720398563077009E-2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1.3429422922480954E-2</v>
      </c>
      <c r="L95" s="68">
        <f t="shared" si="31"/>
        <v>1.8775830049781846E-2</v>
      </c>
      <c r="M95" s="68">
        <f t="shared" si="31"/>
        <v>2.4247388953600846E-2</v>
      </c>
      <c r="N95" s="111">
        <f t="shared" si="31"/>
        <v>3.0078378356705498E-2</v>
      </c>
      <c r="O95" s="110">
        <f t="shared" si="31"/>
        <v>3.6616806998661933E-2</v>
      </c>
      <c r="P95" s="68">
        <f t="shared" si="31"/>
        <v>4.3967813954740538E-2</v>
      </c>
      <c r="Q95" s="68">
        <f t="shared" si="31"/>
        <v>5.2188132998786781E-2</v>
      </c>
      <c r="R95" s="68">
        <f t="shared" si="31"/>
        <v>6.1309305678341801E-2</v>
      </c>
      <c r="S95" s="111">
        <f t="shared" si="31"/>
        <v>7.1361210914096376E-2</v>
      </c>
      <c r="T95" s="111">
        <f t="shared" si="31"/>
        <v>8.2342847684239745E-2</v>
      </c>
      <c r="U95" s="111">
        <f t="shared" si="31"/>
        <v>9.4266035376346397E-2</v>
      </c>
      <c r="V95" s="111">
        <f t="shared" si="31"/>
        <v>0.10712952237566885</v>
      </c>
      <c r="W95" s="111">
        <f t="shared" si="31"/>
        <v>0.12091523353405638</v>
      </c>
      <c r="X95" s="116">
        <f t="shared" si="31"/>
        <v>0.13558745033949796</v>
      </c>
      <c r="Y95" s="116">
        <f t="shared" si="31"/>
        <v>0.15106870222461796</v>
      </c>
      <c r="Z95" s="116">
        <f t="shared" si="31"/>
        <v>0.16727837743656604</v>
      </c>
      <c r="AA95" s="116">
        <f t="shared" si="31"/>
        <v>0.18411083964914624</v>
      </c>
      <c r="AB95" s="116">
        <f t="shared" si="31"/>
        <v>0.20144245356208301</v>
      </c>
      <c r="AC95" s="116">
        <f t="shared" si="31"/>
        <v>0.21913204582458118</v>
      </c>
      <c r="AD95" s="116">
        <f t="shared" si="31"/>
        <v>0.23707656091674417</v>
      </c>
      <c r="AE95" s="116">
        <f t="shared" si="31"/>
        <v>0.2551109245488542</v>
      </c>
      <c r="AF95" s="116">
        <f t="shared" si="31"/>
        <v>0.27306719633221793</v>
      </c>
      <c r="AG95" s="116">
        <f t="shared" si="31"/>
        <v>0.29079583269614917</v>
      </c>
      <c r="AH95" s="116">
        <f t="shared" si="31"/>
        <v>0.30815933878614032</v>
      </c>
      <c r="AI95" s="116">
        <f t="shared" si="31"/>
        <v>0.32503881834897713</v>
      </c>
      <c r="AJ95" s="116">
        <f t="shared" si="31"/>
        <v>0.34134339933611818</v>
      </c>
      <c r="AK95" s="116">
        <f t="shared" si="31"/>
        <v>0.35699859858299737</v>
      </c>
      <c r="AL95" s="116">
        <f t="shared" si="31"/>
        <v>0.37194710493105082</v>
      </c>
      <c r="AM95" s="116">
        <f t="shared" si="31"/>
        <v>0.38615842262933875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4.9659656900766314E-3</v>
      </c>
      <c r="L96" s="68">
        <f t="shared" si="31"/>
        <v>6.9076081397669489E-3</v>
      </c>
      <c r="M96" s="68">
        <f t="shared" si="31"/>
        <v>8.8802376560197498E-3</v>
      </c>
      <c r="N96" s="111">
        <f t="shared" si="31"/>
        <v>1.0966454169166194E-2</v>
      </c>
      <c r="O96" s="110">
        <f t="shared" si="31"/>
        <v>1.3287913571078573E-2</v>
      </c>
      <c r="P96" s="68">
        <f t="shared" si="31"/>
        <v>1.5878321982946454E-2</v>
      </c>
      <c r="Q96" s="68">
        <f t="shared" si="31"/>
        <v>1.8754061603511441E-2</v>
      </c>
      <c r="R96" s="68">
        <f t="shared" si="31"/>
        <v>2.1922697573021552E-2</v>
      </c>
      <c r="S96" s="111">
        <f t="shared" si="31"/>
        <v>2.5391296377748944E-2</v>
      </c>
      <c r="T96" s="111">
        <f t="shared" si="31"/>
        <v>2.915633627353555E-2</v>
      </c>
      <c r="U96" s="111">
        <f t="shared" si="31"/>
        <v>3.3218775536520244E-2</v>
      </c>
      <c r="V96" s="111">
        <f t="shared" si="31"/>
        <v>3.7575100481129525E-2</v>
      </c>
      <c r="W96" s="111">
        <f t="shared" si="31"/>
        <v>4.2216115068296638E-2</v>
      </c>
      <c r="X96" s="116">
        <f t="shared" si="31"/>
        <v>4.712672807261286E-2</v>
      </c>
      <c r="Y96" s="116">
        <f t="shared" si="31"/>
        <v>5.2278048491037558E-2</v>
      </c>
      <c r="Z96" s="116">
        <f t="shared" si="31"/>
        <v>5.7640483117604085E-2</v>
      </c>
      <c r="AA96" s="116">
        <f t="shared" si="31"/>
        <v>6.3176425531779379E-2</v>
      </c>
      <c r="AB96" s="116">
        <f t="shared" si="31"/>
        <v>6.8842778224801005E-2</v>
      </c>
      <c r="AC96" s="116">
        <f t="shared" si="31"/>
        <v>7.45912276819167E-2</v>
      </c>
      <c r="AD96" s="116">
        <f t="shared" si="31"/>
        <v>8.0386343971246776E-2</v>
      </c>
      <c r="AE96" s="116">
        <f t="shared" si="31"/>
        <v>8.6173191616481834E-2</v>
      </c>
      <c r="AF96" s="116">
        <f t="shared" si="31"/>
        <v>9.1896667573713425E-2</v>
      </c>
      <c r="AG96" s="116">
        <f t="shared" si="31"/>
        <v>9.7508297001367525E-2</v>
      </c>
      <c r="AH96" s="116">
        <f t="shared" si="31"/>
        <v>0.10296420250164376</v>
      </c>
      <c r="AI96" s="116">
        <f t="shared" si="31"/>
        <v>0.1082271083606017</v>
      </c>
      <c r="AJ96" s="116">
        <f t="shared" si="31"/>
        <v>0.11326921651407258</v>
      </c>
      <c r="AK96" s="116">
        <f t="shared" si="31"/>
        <v>0.11806847650008417</v>
      </c>
      <c r="AL96" s="116">
        <f t="shared" si="31"/>
        <v>0.12260873683936194</v>
      </c>
      <c r="AM96" s="116">
        <f t="shared" si="31"/>
        <v>0.12688247836625674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1.4260930785369344E-7</v>
      </c>
      <c r="L97" s="68">
        <f t="shared" si="31"/>
        <v>1.3108644344680928E-7</v>
      </c>
      <c r="M97" s="68">
        <f t="shared" si="31"/>
        <v>1.2119043807319295E-7</v>
      </c>
      <c r="N97" s="111">
        <f t="shared" si="31"/>
        <v>1.1236347564641855E-7</v>
      </c>
      <c r="O97" s="110">
        <f t="shared" si="31"/>
        <v>1.0408580087412445E-7</v>
      </c>
      <c r="P97" s="68">
        <f t="shared" si="31"/>
        <v>9.6300951672393366E-8</v>
      </c>
      <c r="Q97" s="68">
        <f t="shared" si="31"/>
        <v>8.90099519383961E-8</v>
      </c>
      <c r="R97" s="68">
        <f t="shared" si="31"/>
        <v>8.2219426250495065E-8</v>
      </c>
      <c r="S97" s="111">
        <f t="shared" si="31"/>
        <v>7.5917753742055663E-8</v>
      </c>
      <c r="T97" s="111">
        <f t="shared" si="31"/>
        <v>7.0095876072842274E-8</v>
      </c>
      <c r="U97" s="111">
        <f t="shared" si="31"/>
        <v>6.4722656200268261E-8</v>
      </c>
      <c r="V97" s="111">
        <f t="shared" si="31"/>
        <v>5.976483000035783E-8</v>
      </c>
      <c r="W97" s="111">
        <f t="shared" si="31"/>
        <v>5.5189355229528693E-8</v>
      </c>
      <c r="X97" s="116">
        <f t="shared" si="31"/>
        <v>5.0964137502167023E-8</v>
      </c>
      <c r="Y97" s="116">
        <f t="shared" si="31"/>
        <v>4.7064664015871813E-8</v>
      </c>
      <c r="Z97" s="116">
        <f t="shared" si="31"/>
        <v>4.346309486326818E-8</v>
      </c>
      <c r="AA97" s="116">
        <f t="shared" si="31"/>
        <v>4.0135232122758688E-8</v>
      </c>
      <c r="AB97" s="116">
        <f t="shared" si="31"/>
        <v>3.7059221546186924E-8</v>
      </c>
      <c r="AC97" s="116">
        <f t="shared" si="31"/>
        <v>3.4215949824315014E-8</v>
      </c>
      <c r="AD97" s="116">
        <f t="shared" si="31"/>
        <v>3.1581174399754922E-8</v>
      </c>
      <c r="AE97" s="116">
        <f t="shared" si="31"/>
        <v>2.9141858550309393E-8</v>
      </c>
      <c r="AF97" s="116">
        <f t="shared" si="31"/>
        <v>2.6886385725757725E-8</v>
      </c>
      <c r="AG97" s="116">
        <f t="shared" si="31"/>
        <v>2.4802458694007862E-8</v>
      </c>
      <c r="AH97" s="116">
        <f t="shared" si="31"/>
        <v>2.2878588769886279E-8</v>
      </c>
      <c r="AI97" s="116">
        <f t="shared" si="31"/>
        <v>2.1103662174074052E-8</v>
      </c>
      <c r="AJ97" s="116">
        <f t="shared" si="31"/>
        <v>1.946620706760026E-8</v>
      </c>
      <c r="AK97" s="116">
        <f t="shared" si="31"/>
        <v>1.7955716389422399E-8</v>
      </c>
      <c r="AL97" s="116">
        <f t="shared" si="31"/>
        <v>1.6562451457816234E-8</v>
      </c>
      <c r="AM97" s="116">
        <f t="shared" si="31"/>
        <v>1.5276404322899558E-8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7.0385115785604022E-4</v>
      </c>
      <c r="L98" s="68">
        <f t="shared" si="31"/>
        <v>9.6977282685145735E-4</v>
      </c>
      <c r="M98" s="68">
        <f t="shared" si="31"/>
        <v>1.2370325054352088E-3</v>
      </c>
      <c r="N98" s="111">
        <f t="shared" si="31"/>
        <v>1.516822631970292E-3</v>
      </c>
      <c r="O98" s="110">
        <f t="shared" ref="O98:AM106" si="32">O56/O$48</f>
        <v>1.8253671101972678E-3</v>
      </c>
      <c r="P98" s="68">
        <f t="shared" si="32"/>
        <v>2.1670250238002885E-3</v>
      </c>
      <c r="Q98" s="68">
        <f t="shared" si="32"/>
        <v>2.5439314044055383E-3</v>
      </c>
      <c r="R98" s="68">
        <f t="shared" si="32"/>
        <v>2.9571470574179465E-3</v>
      </c>
      <c r="S98" s="111">
        <f t="shared" si="32"/>
        <v>3.4077424453144026E-3</v>
      </c>
      <c r="T98" s="111">
        <f t="shared" si="32"/>
        <v>3.8954716798646838E-3</v>
      </c>
      <c r="U98" s="111">
        <f t="shared" si="32"/>
        <v>4.4207190484653195E-3</v>
      </c>
      <c r="V98" s="111">
        <f t="shared" si="32"/>
        <v>4.9833290029569193E-3</v>
      </c>
      <c r="W98" s="111">
        <f t="shared" si="32"/>
        <v>5.5824481386273425E-3</v>
      </c>
      <c r="X98" s="116">
        <f t="shared" si="32"/>
        <v>6.2164953189701956E-3</v>
      </c>
      <c r="Y98" s="116">
        <f t="shared" si="32"/>
        <v>6.8821377203090884E-3</v>
      </c>
      <c r="Z98" s="116">
        <f t="shared" si="32"/>
        <v>7.575974134113617E-3</v>
      </c>
      <c r="AA98" s="116">
        <f t="shared" si="32"/>
        <v>8.2935817494569873E-3</v>
      </c>
      <c r="AB98" s="116">
        <f t="shared" si="32"/>
        <v>9.029831372664247E-3</v>
      </c>
      <c r="AC98" s="116">
        <f t="shared" si="32"/>
        <v>9.7789094612871046E-3</v>
      </c>
      <c r="AD98" s="116">
        <f t="shared" si="32"/>
        <v>1.0536668677255355E-2</v>
      </c>
      <c r="AE98" s="116">
        <f t="shared" si="32"/>
        <v>1.1296390507136631E-2</v>
      </c>
      <c r="AF98" s="116">
        <f t="shared" si="32"/>
        <v>1.2051286119276017E-2</v>
      </c>
      <c r="AG98" s="116">
        <f t="shared" si="32"/>
        <v>1.2795381998652698E-2</v>
      </c>
      <c r="AH98" s="116">
        <f t="shared" si="32"/>
        <v>1.352324505322605E-2</v>
      </c>
      <c r="AI98" s="116">
        <f t="shared" si="32"/>
        <v>1.423024648967797E-2</v>
      </c>
      <c r="AJ98" s="116">
        <f t="shared" si="32"/>
        <v>1.4912947528906905E-2</v>
      </c>
      <c r="AK98" s="116">
        <f t="shared" si="32"/>
        <v>1.5568602332260505E-2</v>
      </c>
      <c r="AL98" s="116">
        <f t="shared" si="32"/>
        <v>1.6195181689284053E-2</v>
      </c>
      <c r="AM98" s="116">
        <f t="shared" si="32"/>
        <v>1.6791770811425969E-2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0.97906185354799236</v>
      </c>
      <c r="L99" s="71">
        <f t="shared" si="33"/>
        <v>0.970660403292254</v>
      </c>
      <c r="M99" s="71">
        <f t="shared" si="33"/>
        <v>0.96203395229507649</v>
      </c>
      <c r="N99" s="128">
        <f t="shared" si="33"/>
        <v>0.95280875912869534</v>
      </c>
      <c r="O99" s="127">
        <f t="shared" si="33"/>
        <v>0.94242761615249249</v>
      </c>
      <c r="P99" s="71">
        <f t="shared" si="33"/>
        <v>0.93071507298656031</v>
      </c>
      <c r="Q99" s="71">
        <f t="shared" si="33"/>
        <v>0.91757188481468976</v>
      </c>
      <c r="R99" s="71">
        <f t="shared" si="33"/>
        <v>0.90293871449121288</v>
      </c>
      <c r="S99" s="128">
        <f t="shared" si="33"/>
        <v>0.88675871150284802</v>
      </c>
      <c r="T99" s="128">
        <f t="shared" si="32"/>
        <v>0.86902453522538092</v>
      </c>
      <c r="U99" s="128">
        <f t="shared" si="32"/>
        <v>0.84970799171916678</v>
      </c>
      <c r="V99" s="128">
        <f t="shared" si="32"/>
        <v>0.82880165850674392</v>
      </c>
      <c r="W99" s="128">
        <f t="shared" si="32"/>
        <v>0.80632511742177182</v>
      </c>
      <c r="X99" s="120">
        <f t="shared" si="33"/>
        <v>0.78232643858810391</v>
      </c>
      <c r="Y99" s="120">
        <f t="shared" si="32"/>
        <v>0.75692202840042866</v>
      </c>
      <c r="Z99" s="120">
        <f t="shared" si="32"/>
        <v>0.73023396014708275</v>
      </c>
      <c r="AA99" s="120">
        <f t="shared" si="32"/>
        <v>0.70242582139286591</v>
      </c>
      <c r="AB99" s="120">
        <f t="shared" si="32"/>
        <v>0.67369172141504319</v>
      </c>
      <c r="AC99" s="120">
        <f t="shared" si="33"/>
        <v>0.64425592873020443</v>
      </c>
      <c r="AD99" s="120">
        <f t="shared" si="32"/>
        <v>0.61428033273194094</v>
      </c>
      <c r="AE99" s="120">
        <f t="shared" si="32"/>
        <v>0.58403158697098856</v>
      </c>
      <c r="AF99" s="120">
        <f t="shared" si="32"/>
        <v>0.55378312948833797</v>
      </c>
      <c r="AG99" s="120">
        <f t="shared" si="32"/>
        <v>0.52377950329639966</v>
      </c>
      <c r="AH99" s="120">
        <f t="shared" si="33"/>
        <v>0.4942470995576464</v>
      </c>
      <c r="AI99" s="120">
        <f t="shared" si="32"/>
        <v>0.46538292023500655</v>
      </c>
      <c r="AJ99" s="120">
        <f t="shared" si="32"/>
        <v>0.43733832013005713</v>
      </c>
      <c r="AK99" s="120">
        <f t="shared" si="32"/>
        <v>0.41023861702259612</v>
      </c>
      <c r="AL99" s="120">
        <f t="shared" si="32"/>
        <v>0.38418150656755612</v>
      </c>
      <c r="AM99" s="120">
        <f t="shared" si="33"/>
        <v>0.35921954314736898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2.9346923912886898E-2</v>
      </c>
      <c r="L100" s="72">
        <f t="shared" si="33"/>
        <v>3.184014580823933E-2</v>
      </c>
      <c r="M100" s="72">
        <f t="shared" si="33"/>
        <v>3.4432681151440513E-2</v>
      </c>
      <c r="N100" s="130">
        <f t="shared" si="33"/>
        <v>3.7189857757189908E-2</v>
      </c>
      <c r="O100" s="129">
        <f t="shared" si="33"/>
        <v>3.9948517290183269E-2</v>
      </c>
      <c r="P100" s="72">
        <f t="shared" si="33"/>
        <v>4.259612785746008E-2</v>
      </c>
      <c r="Q100" s="72">
        <f t="shared" si="33"/>
        <v>4.5055263445293536E-2</v>
      </c>
      <c r="R100" s="72">
        <f t="shared" si="33"/>
        <v>4.7267777117824081E-2</v>
      </c>
      <c r="S100" s="130">
        <f t="shared" si="33"/>
        <v>4.9196175374568336E-2</v>
      </c>
      <c r="T100" s="130">
        <f t="shared" si="32"/>
        <v>5.0815441837841313E-2</v>
      </c>
      <c r="U100" s="130">
        <f t="shared" si="32"/>
        <v>5.2114914949999133E-2</v>
      </c>
      <c r="V100" s="130">
        <f t="shared" si="32"/>
        <v>5.3089234163777144E-2</v>
      </c>
      <c r="W100" s="130">
        <f t="shared" si="32"/>
        <v>5.3737714721695286E-2</v>
      </c>
      <c r="X100" s="121">
        <f t="shared" si="33"/>
        <v>5.4063396222507602E-2</v>
      </c>
      <c r="Y100" s="121">
        <f t="shared" si="32"/>
        <v>5.4081652944534077E-2</v>
      </c>
      <c r="Z100" s="121">
        <f t="shared" si="32"/>
        <v>5.380161484014738E-2</v>
      </c>
      <c r="AA100" s="121">
        <f t="shared" si="32"/>
        <v>5.3235764684999173E-2</v>
      </c>
      <c r="AB100" s="121">
        <f t="shared" si="32"/>
        <v>5.240309547795232E-2</v>
      </c>
      <c r="AC100" s="121">
        <f t="shared" si="33"/>
        <v>5.1326797927369348E-2</v>
      </c>
      <c r="AD100" s="121">
        <f t="shared" si="32"/>
        <v>5.0033154794729133E-2</v>
      </c>
      <c r="AE100" s="121">
        <f t="shared" si="32"/>
        <v>4.8551869941905447E-2</v>
      </c>
      <c r="AF100" s="121">
        <f t="shared" si="32"/>
        <v>4.6914608742300787E-2</v>
      </c>
      <c r="AG100" s="121">
        <f t="shared" si="32"/>
        <v>4.5153406394537986E-2</v>
      </c>
      <c r="AH100" s="121">
        <f t="shared" si="33"/>
        <v>4.3300070342234522E-2</v>
      </c>
      <c r="AI100" s="121">
        <f t="shared" si="32"/>
        <v>4.1385235988579579E-2</v>
      </c>
      <c r="AJ100" s="121">
        <f t="shared" si="32"/>
        <v>3.9434705863686796E-2</v>
      </c>
      <c r="AK100" s="121">
        <f t="shared" si="32"/>
        <v>3.7471320527573397E-2</v>
      </c>
      <c r="AL100" s="121">
        <f t="shared" si="32"/>
        <v>3.5514752743580451E-2</v>
      </c>
      <c r="AM100" s="121">
        <f t="shared" si="33"/>
        <v>3.3580319029613864E-2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0.15717397678898501</v>
      </c>
      <c r="L101" s="72">
        <f t="shared" si="33"/>
        <v>0.1592698638055953</v>
      </c>
      <c r="M101" s="72">
        <f t="shared" si="33"/>
        <v>0.1608109126431328</v>
      </c>
      <c r="N101" s="130">
        <f t="shared" si="33"/>
        <v>0.1618763832292722</v>
      </c>
      <c r="O101" s="129">
        <f t="shared" si="33"/>
        <v>0.1625665913762589</v>
      </c>
      <c r="P101" s="72">
        <f t="shared" si="33"/>
        <v>0.16284995623932949</v>
      </c>
      <c r="Q101" s="72">
        <f t="shared" si="33"/>
        <v>0.16269568460188485</v>
      </c>
      <c r="R101" s="72">
        <f t="shared" si="33"/>
        <v>0.16207900058220551</v>
      </c>
      <c r="S101" s="130">
        <f t="shared" si="33"/>
        <v>0.16098303013925078</v>
      </c>
      <c r="T101" s="130">
        <f t="shared" si="32"/>
        <v>0.15940117482126828</v>
      </c>
      <c r="U101" s="130">
        <f t="shared" si="32"/>
        <v>0.15733264564898758</v>
      </c>
      <c r="V101" s="130">
        <f t="shared" si="32"/>
        <v>0.15478294741036253</v>
      </c>
      <c r="W101" s="130">
        <f t="shared" si="32"/>
        <v>0.15176412374620935</v>
      </c>
      <c r="X101" s="121">
        <f t="shared" si="33"/>
        <v>0.14829445566381225</v>
      </c>
      <c r="Y101" s="121">
        <f t="shared" si="32"/>
        <v>0.14440197694960216</v>
      </c>
      <c r="Z101" s="121">
        <f t="shared" si="32"/>
        <v>0.14012012332225698</v>
      </c>
      <c r="AA101" s="121">
        <f t="shared" si="32"/>
        <v>0.13549042302089639</v>
      </c>
      <c r="AB101" s="121">
        <f t="shared" si="32"/>
        <v>0.13056106746996002</v>
      </c>
      <c r="AC101" s="121">
        <f t="shared" si="33"/>
        <v>0.12538612375087063</v>
      </c>
      <c r="AD101" s="121">
        <f t="shared" si="32"/>
        <v>0.12000808418893882</v>
      </c>
      <c r="AE101" s="121">
        <f t="shared" si="32"/>
        <v>0.11448882474661289</v>
      </c>
      <c r="AF101" s="121">
        <f t="shared" si="32"/>
        <v>0.10889145637293651</v>
      </c>
      <c r="AG101" s="121">
        <f t="shared" si="32"/>
        <v>0.10327353700779179</v>
      </c>
      <c r="AH101" s="121">
        <f t="shared" si="33"/>
        <v>9.7688636059244022E-2</v>
      </c>
      <c r="AI101" s="121">
        <f t="shared" si="32"/>
        <v>9.2183535323107732E-2</v>
      </c>
      <c r="AJ101" s="121">
        <f t="shared" si="32"/>
        <v>8.6795889615394861E-2</v>
      </c>
      <c r="AK101" s="121">
        <f t="shared" si="32"/>
        <v>8.1557408653587182E-2</v>
      </c>
      <c r="AL101" s="121">
        <f t="shared" si="32"/>
        <v>7.6493547319136879E-2</v>
      </c>
      <c r="AM101" s="121">
        <f t="shared" si="33"/>
        <v>7.1620139120544948E-2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0.2388502939841857</v>
      </c>
      <c r="L102" s="72">
        <f t="shared" si="33"/>
        <v>0.23997960764772047</v>
      </c>
      <c r="M102" s="72">
        <f t="shared" si="33"/>
        <v>0.24041325121943311</v>
      </c>
      <c r="N102" s="130">
        <f t="shared" si="33"/>
        <v>0.24021937964057191</v>
      </c>
      <c r="O102" s="129">
        <f t="shared" si="33"/>
        <v>0.23946758017987707</v>
      </c>
      <c r="P102" s="72">
        <f t="shared" si="33"/>
        <v>0.23815088900658404</v>
      </c>
      <c r="Q102" s="72">
        <f t="shared" si="33"/>
        <v>0.23625652186299975</v>
      </c>
      <c r="R102" s="72">
        <f t="shared" si="33"/>
        <v>0.23377738522010769</v>
      </c>
      <c r="S102" s="130">
        <f t="shared" si="33"/>
        <v>0.23070919917825539</v>
      </c>
      <c r="T102" s="130">
        <f t="shared" si="32"/>
        <v>0.22705893547546246</v>
      </c>
      <c r="U102" s="130">
        <f t="shared" si="32"/>
        <v>0.2228321656730598</v>
      </c>
      <c r="V102" s="130">
        <f t="shared" si="32"/>
        <v>0.21804050208200884</v>
      </c>
      <c r="W102" s="130">
        <f t="shared" si="32"/>
        <v>0.21270272247855723</v>
      </c>
      <c r="X102" s="121">
        <f t="shared" si="33"/>
        <v>0.2068451836348208</v>
      </c>
      <c r="Y102" s="121">
        <f t="shared" si="32"/>
        <v>0.20050885092200496</v>
      </c>
      <c r="Z102" s="121">
        <f t="shared" si="32"/>
        <v>0.19373997100289972</v>
      </c>
      <c r="AA102" s="121">
        <f t="shared" si="32"/>
        <v>0.1865954518799314</v>
      </c>
      <c r="AB102" s="121">
        <f t="shared" si="32"/>
        <v>0.17913893568568037</v>
      </c>
      <c r="AC102" s="121">
        <f t="shared" si="33"/>
        <v>0.17144120457197898</v>
      </c>
      <c r="AD102" s="121">
        <f t="shared" si="32"/>
        <v>0.16355477533869639</v>
      </c>
      <c r="AE102" s="121">
        <f t="shared" si="32"/>
        <v>0.15555931939508061</v>
      </c>
      <c r="AF102" s="121">
        <f t="shared" si="32"/>
        <v>0.14753549836176574</v>
      </c>
      <c r="AG102" s="121">
        <f t="shared" si="32"/>
        <v>0.1395551119398975</v>
      </c>
      <c r="AH102" s="121">
        <f t="shared" si="33"/>
        <v>0.13168401274320876</v>
      </c>
      <c r="AI102" s="121">
        <f t="shared" si="32"/>
        <v>0.12397907192216785</v>
      </c>
      <c r="AJ102" s="121">
        <f t="shared" si="32"/>
        <v>0.11648452464185668</v>
      </c>
      <c r="AK102" s="121">
        <f t="shared" si="32"/>
        <v>0.10923697960889538</v>
      </c>
      <c r="AL102" s="121">
        <f t="shared" si="32"/>
        <v>0.10226506595831883</v>
      </c>
      <c r="AM102" s="121">
        <f t="shared" si="33"/>
        <v>9.5584730048705505E-2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0.23914145220980068</v>
      </c>
      <c r="L103" s="72">
        <f t="shared" si="33"/>
        <v>0.23863335566563901</v>
      </c>
      <c r="M103" s="72">
        <f t="shared" si="33"/>
        <v>0.23760756199077035</v>
      </c>
      <c r="N103" s="130">
        <f t="shared" si="33"/>
        <v>0.23607344930476493</v>
      </c>
      <c r="O103" s="129">
        <f t="shared" si="33"/>
        <v>0.23404478684075536</v>
      </c>
      <c r="P103" s="72">
        <f t="shared" si="33"/>
        <v>0.23153029333222733</v>
      </c>
      <c r="Q103" s="72">
        <f t="shared" si="33"/>
        <v>0.22853273529489282</v>
      </c>
      <c r="R103" s="72">
        <f t="shared" si="33"/>
        <v>0.225058461848229</v>
      </c>
      <c r="S103" s="130">
        <f t="shared" si="33"/>
        <v>0.22111114373206325</v>
      </c>
      <c r="T103" s="130">
        <f t="shared" si="32"/>
        <v>0.21670341723909539</v>
      </c>
      <c r="U103" s="130">
        <f t="shared" si="32"/>
        <v>0.21184101279974502</v>
      </c>
      <c r="V103" s="130">
        <f t="shared" si="32"/>
        <v>0.2065339105790979</v>
      </c>
      <c r="W103" s="130">
        <f t="shared" si="32"/>
        <v>0.20079787394139431</v>
      </c>
      <c r="X103" s="121">
        <f t="shared" si="33"/>
        <v>0.19465520772727646</v>
      </c>
      <c r="Y103" s="121">
        <f t="shared" si="32"/>
        <v>0.18814223089937432</v>
      </c>
      <c r="Z103" s="121">
        <f t="shared" si="32"/>
        <v>0.18129930529175464</v>
      </c>
      <c r="AA103" s="121">
        <f t="shared" si="32"/>
        <v>0.1741765813074663</v>
      </c>
      <c r="AB103" s="121">
        <f t="shared" si="32"/>
        <v>0.16682954851413614</v>
      </c>
      <c r="AC103" s="121">
        <f t="shared" si="33"/>
        <v>0.15932001033253815</v>
      </c>
      <c r="AD103" s="121">
        <f t="shared" si="32"/>
        <v>0.15169154600161644</v>
      </c>
      <c r="AE103" s="121">
        <f t="shared" si="32"/>
        <v>0.14401380366239461</v>
      </c>
      <c r="AF103" s="121">
        <f t="shared" si="32"/>
        <v>0.13635713824705009</v>
      </c>
      <c r="AG103" s="121">
        <f t="shared" si="32"/>
        <v>0.12878325104632513</v>
      </c>
      <c r="AH103" s="121">
        <f t="shared" si="33"/>
        <v>0.1213482856778984</v>
      </c>
      <c r="AI103" s="121">
        <f t="shared" si="32"/>
        <v>0.11410027477606408</v>
      </c>
      <c r="AJ103" s="121">
        <f t="shared" si="32"/>
        <v>0.10707568512388214</v>
      </c>
      <c r="AK103" s="121">
        <f t="shared" si="32"/>
        <v>0.10030429830679509</v>
      </c>
      <c r="AL103" s="121">
        <f t="shared" si="32"/>
        <v>9.3808898177554251E-2</v>
      </c>
      <c r="AM103" s="121">
        <f t="shared" si="33"/>
        <v>8.760086802182554E-2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0.22246273738451822</v>
      </c>
      <c r="L104" s="72">
        <f t="shared" si="33"/>
        <v>0.21407572587665671</v>
      </c>
      <c r="M104" s="72">
        <f t="shared" si="33"/>
        <v>0.20649577983765141</v>
      </c>
      <c r="N104" s="130">
        <f t="shared" si="33"/>
        <v>0.19936093806684116</v>
      </c>
      <c r="O104" s="129">
        <f t="shared" si="33"/>
        <v>0.19231932933588461</v>
      </c>
      <c r="P104" s="72">
        <f t="shared" si="33"/>
        <v>0.18535497436054488</v>
      </c>
      <c r="Q104" s="72">
        <f t="shared" si="33"/>
        <v>0.17848204104598842</v>
      </c>
      <c r="R104" s="72">
        <f t="shared" si="33"/>
        <v>0.17171824553459539</v>
      </c>
      <c r="S104" s="130">
        <f t="shared" si="33"/>
        <v>0.16506457978555539</v>
      </c>
      <c r="T104" s="130">
        <f t="shared" si="32"/>
        <v>0.15852691949110218</v>
      </c>
      <c r="U104" s="130">
        <f t="shared" si="32"/>
        <v>0.15208981068718813</v>
      </c>
      <c r="V104" s="130">
        <f t="shared" si="32"/>
        <v>0.14573747518944041</v>
      </c>
      <c r="W104" s="130">
        <f t="shared" si="32"/>
        <v>0.13945645105149862</v>
      </c>
      <c r="X104" s="121">
        <f t="shared" si="33"/>
        <v>0.13323669496488746</v>
      </c>
      <c r="Y104" s="121">
        <f t="shared" si="32"/>
        <v>0.12708069287345428</v>
      </c>
      <c r="Z104" s="121">
        <f t="shared" si="32"/>
        <v>0.12098956779293417</v>
      </c>
      <c r="AA104" s="121">
        <f t="shared" si="32"/>
        <v>0.11497144770865107</v>
      </c>
      <c r="AB104" s="121">
        <f t="shared" si="32"/>
        <v>0.10903813222082484</v>
      </c>
      <c r="AC104" s="121">
        <f t="shared" si="33"/>
        <v>0.10320614587245516</v>
      </c>
      <c r="AD104" s="121">
        <f t="shared" si="32"/>
        <v>9.7478952737077795E-2</v>
      </c>
      <c r="AE104" s="121">
        <f t="shared" si="32"/>
        <v>9.1880763098099977E-2</v>
      </c>
      <c r="AF104" s="121">
        <f t="shared" si="32"/>
        <v>8.6436951161329628E-2</v>
      </c>
      <c r="AG104" s="121">
        <f t="shared" si="32"/>
        <v>8.1167935938964028E-2</v>
      </c>
      <c r="AH104" s="121">
        <f t="shared" si="33"/>
        <v>7.609191304746965E-2</v>
      </c>
      <c r="AI104" s="121">
        <f t="shared" si="32"/>
        <v>7.1223426876681928E-2</v>
      </c>
      <c r="AJ104" s="121">
        <f t="shared" si="32"/>
        <v>6.6570992647951424E-2</v>
      </c>
      <c r="AK104" s="121">
        <f t="shared" si="32"/>
        <v>6.2140591894259731E-2</v>
      </c>
      <c r="AL104" s="121">
        <f t="shared" si="32"/>
        <v>5.7935392464618554E-2</v>
      </c>
      <c r="AM104" s="121">
        <f t="shared" si="33"/>
        <v>5.3952850802039161E-2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6.8790299175632466E-2</v>
      </c>
      <c r="L105" s="72">
        <f t="shared" si="33"/>
        <v>6.5158896524462689E-2</v>
      </c>
      <c r="M105" s="72">
        <f t="shared" si="33"/>
        <v>6.1962829055707123E-2</v>
      </c>
      <c r="N105" s="130">
        <f t="shared" si="33"/>
        <v>5.903914418597344E-2</v>
      </c>
      <c r="O105" s="129">
        <f t="shared" si="33"/>
        <v>5.6228893611084269E-2</v>
      </c>
      <c r="P105" s="72">
        <f t="shared" si="33"/>
        <v>5.3519686551126051E-2</v>
      </c>
      <c r="Q105" s="72">
        <f t="shared" si="33"/>
        <v>5.0914532611508058E-2</v>
      </c>
      <c r="R105" s="72">
        <f t="shared" si="33"/>
        <v>4.8417889037151787E-2</v>
      </c>
      <c r="S105" s="130">
        <f t="shared" si="33"/>
        <v>4.602768183147591E-2</v>
      </c>
      <c r="T105" s="130">
        <f t="shared" si="32"/>
        <v>4.3743224551793143E-2</v>
      </c>
      <c r="U105" s="130">
        <f t="shared" si="32"/>
        <v>4.1555847239762023E-2</v>
      </c>
      <c r="V105" s="130">
        <f t="shared" si="32"/>
        <v>3.9456434344741248E-2</v>
      </c>
      <c r="W105" s="130">
        <f t="shared" si="32"/>
        <v>3.7436366502730668E-2</v>
      </c>
      <c r="X105" s="121">
        <f t="shared" si="33"/>
        <v>3.5487851915941414E-2</v>
      </c>
      <c r="Y105" s="121">
        <f t="shared" si="32"/>
        <v>3.3606982055284861E-2</v>
      </c>
      <c r="Z105" s="121">
        <f t="shared" si="32"/>
        <v>3.178886748975375E-2</v>
      </c>
      <c r="AA105" s="121">
        <f t="shared" si="32"/>
        <v>3.0030638287482363E-2</v>
      </c>
      <c r="AB105" s="121">
        <f t="shared" si="32"/>
        <v>2.8330675625549633E-2</v>
      </c>
      <c r="AC105" s="121">
        <f t="shared" si="33"/>
        <v>2.6688827548972446E-2</v>
      </c>
      <c r="AD105" s="121">
        <f t="shared" si="32"/>
        <v>2.5101586457548043E-2</v>
      </c>
      <c r="AE105" s="121">
        <f t="shared" si="32"/>
        <v>2.3571518642002211E-2</v>
      </c>
      <c r="AF105" s="121">
        <f t="shared" si="32"/>
        <v>2.2101718884987676E-2</v>
      </c>
      <c r="AG105" s="121">
        <f t="shared" si="32"/>
        <v>2.0694256532839402E-2</v>
      </c>
      <c r="AH105" s="121">
        <f t="shared" si="33"/>
        <v>1.935094922405892E-2</v>
      </c>
      <c r="AI105" s="121">
        <f t="shared" si="32"/>
        <v>1.8072976176012587E-2</v>
      </c>
      <c r="AJ105" s="121">
        <f t="shared" si="32"/>
        <v>1.6860255899602852E-2</v>
      </c>
      <c r="AK105" s="121">
        <f t="shared" si="32"/>
        <v>1.5712365353545085E-2</v>
      </c>
      <c r="AL105" s="121">
        <f t="shared" si="32"/>
        <v>1.4628445489677143E-2</v>
      </c>
      <c r="AM105" s="121">
        <f t="shared" si="33"/>
        <v>1.3606444248745768E-2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2.3296169986618404E-2</v>
      </c>
      <c r="L106" s="73">
        <f t="shared" si="33"/>
        <v>2.1702808091672725E-2</v>
      </c>
      <c r="M106" s="73">
        <f t="shared" si="33"/>
        <v>2.0310936340027747E-2</v>
      </c>
      <c r="N106" s="132">
        <f t="shared" si="33"/>
        <v>1.904960687255541E-2</v>
      </c>
      <c r="O106" s="131">
        <f t="shared" si="33"/>
        <v>1.7851917443726547E-2</v>
      </c>
      <c r="P106" s="73">
        <f t="shared" si="33"/>
        <v>1.6713145656588588E-2</v>
      </c>
      <c r="Q106" s="73">
        <f t="shared" si="33"/>
        <v>1.5635105894322848E-2</v>
      </c>
      <c r="R106" s="73">
        <f t="shared" si="33"/>
        <v>1.4619955235047898E-2</v>
      </c>
      <c r="S106" s="132">
        <f t="shared" si="33"/>
        <v>1.3666901290669477E-2</v>
      </c>
      <c r="T106" s="132">
        <f t="shared" si="32"/>
        <v>1.2775421837838518E-2</v>
      </c>
      <c r="U106" s="132">
        <f t="shared" si="32"/>
        <v>1.1941594819218854E-2</v>
      </c>
      <c r="V106" s="132">
        <f t="shared" si="32"/>
        <v>1.1161154731496689E-2</v>
      </c>
      <c r="W106" s="132">
        <f t="shared" si="32"/>
        <v>1.0429865061265194E-2</v>
      </c>
      <c r="X106" s="122">
        <f t="shared" si="33"/>
        <v>9.7436483859199893E-3</v>
      </c>
      <c r="Y106" s="122">
        <f t="shared" si="32"/>
        <v>9.0996419022565632E-3</v>
      </c>
      <c r="Z106" s="122">
        <f t="shared" si="32"/>
        <v>8.4945105624014364E-3</v>
      </c>
      <c r="AA106" s="122">
        <f t="shared" si="32"/>
        <v>7.9255144096875736E-3</v>
      </c>
      <c r="AB106" s="122">
        <f t="shared" si="32"/>
        <v>7.3902665353458982E-3</v>
      </c>
      <c r="AC106" s="122">
        <f t="shared" si="33"/>
        <v>6.8868188111920964E-3</v>
      </c>
      <c r="AD106" s="122">
        <f t="shared" si="32"/>
        <v>6.4122331486634642E-3</v>
      </c>
      <c r="AE106" s="122">
        <f t="shared" si="32"/>
        <v>5.9654875643115716E-3</v>
      </c>
      <c r="AF106" s="122">
        <f t="shared" si="32"/>
        <v>5.545757706196355E-3</v>
      </c>
      <c r="AG106" s="122">
        <f t="shared" si="32"/>
        <v>5.152004521413657E-3</v>
      </c>
      <c r="AH106" s="122">
        <f t="shared" si="33"/>
        <v>4.7832322898008588E-3</v>
      </c>
      <c r="AI106" s="122">
        <f t="shared" si="32"/>
        <v>4.4383990398513731E-3</v>
      </c>
      <c r="AJ106" s="122">
        <f t="shared" si="32"/>
        <v>4.1162661933234548E-3</v>
      </c>
      <c r="AK106" s="122">
        <f t="shared" si="32"/>
        <v>3.8156527958130878E-3</v>
      </c>
      <c r="AL106" s="122">
        <f t="shared" si="32"/>
        <v>3.5354044942537016E-3</v>
      </c>
      <c r="AM106" s="122">
        <f t="shared" si="33"/>
        <v>3.2741919230637219E-3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1425270.7875000001</v>
      </c>
      <c r="T2" s="247">
        <f t="shared" si="0"/>
        <v>1425526.4443000001</v>
      </c>
      <c r="U2" s="247">
        <f t="shared" si="0"/>
        <v>1434742.4382000002</v>
      </c>
      <c r="V2" s="247">
        <f t="shared" si="0"/>
        <v>1439915.6225000001</v>
      </c>
      <c r="W2" s="247">
        <f t="shared" si="0"/>
        <v>1446883.1030000001</v>
      </c>
      <c r="X2" s="247">
        <f t="shared" si="0"/>
        <v>1456074.9545</v>
      </c>
      <c r="Y2" s="247">
        <f t="shared" si="0"/>
        <v>1467008.2971999999</v>
      </c>
      <c r="Z2" s="247">
        <f t="shared" si="0"/>
        <v>1478853.0772000002</v>
      </c>
      <c r="AA2" s="247">
        <f t="shared" si="0"/>
        <v>1491279.9331</v>
      </c>
      <c r="AB2" s="247">
        <f t="shared" si="0"/>
        <v>1503921.3717</v>
      </c>
      <c r="AC2" s="247">
        <f t="shared" si="0"/>
        <v>1516593.9842999999</v>
      </c>
      <c r="AD2" s="247">
        <f t="shared" si="0"/>
        <v>1529153.5364999999</v>
      </c>
      <c r="AE2" s="247">
        <f t="shared" si="0"/>
        <v>1541601.7551</v>
      </c>
      <c r="AF2" s="247">
        <f t="shared" si="0"/>
        <v>1554060.5532</v>
      </c>
      <c r="AG2" s="247">
        <f t="shared" si="0"/>
        <v>1566463.3670000001</v>
      </c>
      <c r="AH2" s="247">
        <f t="shared" si="0"/>
        <v>1578889.8056999999</v>
      </c>
      <c r="AI2" s="247">
        <f t="shared" si="0"/>
        <v>1591339.3679</v>
      </c>
      <c r="AJ2" s="247">
        <f t="shared" si="0"/>
        <v>1604018.1754999999</v>
      </c>
      <c r="AK2" s="247">
        <f t="shared" si="0"/>
        <v>1616944.6639</v>
      </c>
      <c r="AL2" s="247">
        <f t="shared" si="0"/>
        <v>1630494.8946</v>
      </c>
      <c r="AM2" s="247">
        <f t="shared" si="0"/>
        <v>1644585.1133000001</v>
      </c>
      <c r="AN2" s="247">
        <f t="shared" si="0"/>
        <v>1659044.9182</v>
      </c>
      <c r="AO2" s="247">
        <f t="shared" si="0"/>
        <v>1673914.8657999998</v>
      </c>
      <c r="AP2" s="247">
        <f t="shared" si="0"/>
        <v>1689152.3106</v>
      </c>
      <c r="AQ2" s="247">
        <f t="shared" si="0"/>
        <v>1704671.7472000001</v>
      </c>
      <c r="AR2" s="247">
        <f t="shared" si="0"/>
        <v>1720571.6059999999</v>
      </c>
      <c r="AS2" s="247">
        <f t="shared" si="0"/>
        <v>1736855.5660999999</v>
      </c>
      <c r="AT2" s="247">
        <f t="shared" si="0"/>
        <v>1753488.4379</v>
      </c>
      <c r="AU2" s="248">
        <f t="shared" si="0"/>
        <v>1770789.0882000001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327195.06109999999</v>
      </c>
      <c r="T3" s="251">
        <f>Résultats!V286</f>
        <v>326543.52740000002</v>
      </c>
      <c r="U3" s="251">
        <f>Résultats!W286</f>
        <v>334131.45059999998</v>
      </c>
      <c r="V3" s="251">
        <f>Résultats!X286</f>
        <v>340059.59019999998</v>
      </c>
      <c r="W3" s="251">
        <f>Résultats!Y286</f>
        <v>346925.08350000001</v>
      </c>
      <c r="X3" s="251">
        <f>Résultats!Z286</f>
        <v>354719.69819999998</v>
      </c>
      <c r="Y3" s="251">
        <f>Résultats!AA286</f>
        <v>363101.55469999998</v>
      </c>
      <c r="Z3" s="251">
        <f>Résultats!AB286</f>
        <v>371744.96470000001</v>
      </c>
      <c r="AA3" s="251">
        <f>Résultats!AC286</f>
        <v>380498.62430000002</v>
      </c>
      <c r="AB3" s="251">
        <f>Résultats!AD286</f>
        <v>389339.54070000001</v>
      </c>
      <c r="AC3" s="251">
        <f>Résultats!AE286</f>
        <v>398145.3162</v>
      </c>
      <c r="AD3" s="251">
        <f>Résultats!AF286</f>
        <v>406812.80650000001</v>
      </c>
      <c r="AE3" s="251">
        <f>Résultats!AG286</f>
        <v>415341.88630000001</v>
      </c>
      <c r="AF3" s="251">
        <f>Résultats!AH286</f>
        <v>423810.17119999998</v>
      </c>
      <c r="AG3" s="251">
        <f>Résultats!AI286</f>
        <v>432205.68930000003</v>
      </c>
      <c r="AH3" s="251">
        <f>Résultats!AJ286</f>
        <v>440565.38040000002</v>
      </c>
      <c r="AI3" s="251">
        <f>Résultats!AK286</f>
        <v>448869.25919999997</v>
      </c>
      <c r="AJ3" s="251">
        <f>Résultats!AL286</f>
        <v>457288.96960000001</v>
      </c>
      <c r="AK3" s="251">
        <f>Résultats!AM286</f>
        <v>465847.03769999999</v>
      </c>
      <c r="AL3" s="251">
        <f>Résultats!AN286</f>
        <v>474629.78749999998</v>
      </c>
      <c r="AM3" s="251">
        <f>Résultats!AO286</f>
        <v>483677.01240000001</v>
      </c>
      <c r="AN3" s="251">
        <f>Résultats!AP286</f>
        <v>492925.77970000001</v>
      </c>
      <c r="AO3" s="251">
        <f>Résultats!AQ286</f>
        <v>502458.04489999998</v>
      </c>
      <c r="AP3" s="251">
        <f>Résultats!AR286</f>
        <v>512299.391</v>
      </c>
      <c r="AQ3" s="251">
        <f>Résultats!AS286</f>
        <v>522413.93410000001</v>
      </c>
      <c r="AR3" s="251">
        <f>Résultats!AT286</f>
        <v>532898.25329999998</v>
      </c>
      <c r="AS3" s="251">
        <f>Résultats!AU286</f>
        <v>543769.76410000003</v>
      </c>
      <c r="AT3" s="251">
        <f>Résultats!AV286</f>
        <v>555004.91</v>
      </c>
      <c r="AU3" s="252">
        <f>Résultats!AW286</f>
        <v>566829.81640000001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370794.36940000003</v>
      </c>
      <c r="T4" s="256">
        <f>Résultats!V292</f>
        <v>371595.8676</v>
      </c>
      <c r="U4" s="256">
        <f>Résultats!W292</f>
        <v>373655.8002</v>
      </c>
      <c r="V4" s="256">
        <f>Résultats!X292</f>
        <v>374588.96220000001</v>
      </c>
      <c r="W4" s="256">
        <f>Résultats!Y292</f>
        <v>375537.48839999997</v>
      </c>
      <c r="X4" s="256">
        <f>Résultats!Z292</f>
        <v>376799.70319999999</v>
      </c>
      <c r="Y4" s="256">
        <f>Résultats!AA292</f>
        <v>378427.23800000001</v>
      </c>
      <c r="Z4" s="256">
        <f>Résultats!AB292</f>
        <v>380156.32290000003</v>
      </c>
      <c r="AA4" s="256">
        <f>Résultats!AC292</f>
        <v>381958.26770000003</v>
      </c>
      <c r="AB4" s="256">
        <f>Résultats!AD292</f>
        <v>383873.23269999999</v>
      </c>
      <c r="AC4" s="256">
        <f>Résultats!AE292</f>
        <v>385793.82089999999</v>
      </c>
      <c r="AD4" s="256">
        <f>Résultats!AF292</f>
        <v>387683.73269999999</v>
      </c>
      <c r="AE4" s="256">
        <f>Résultats!AG292</f>
        <v>389530.70939999999</v>
      </c>
      <c r="AF4" s="256">
        <f>Résultats!AH292</f>
        <v>391345.70669999998</v>
      </c>
      <c r="AG4" s="256">
        <f>Résultats!AI292</f>
        <v>393108.38949999999</v>
      </c>
      <c r="AH4" s="256">
        <f>Résultats!AJ292</f>
        <v>394838.31459999998</v>
      </c>
      <c r="AI4" s="256">
        <f>Résultats!AK292</f>
        <v>396562.88160000002</v>
      </c>
      <c r="AJ4" s="256">
        <f>Résultats!AL292</f>
        <v>398298.44540000003</v>
      </c>
      <c r="AK4" s="256">
        <f>Résultats!AM292</f>
        <v>400055.56310000003</v>
      </c>
      <c r="AL4" s="256">
        <f>Résultats!AN292</f>
        <v>401770.29989999998</v>
      </c>
      <c r="AM4" s="256">
        <f>Résultats!AO292</f>
        <v>403534.99070000002</v>
      </c>
      <c r="AN4" s="256">
        <f>Résultats!AP292</f>
        <v>405358.2745</v>
      </c>
      <c r="AO4" s="256">
        <f>Résultats!AQ292</f>
        <v>407240.46870000003</v>
      </c>
      <c r="AP4" s="256">
        <f>Résultats!AR292</f>
        <v>409168.76040000003</v>
      </c>
      <c r="AQ4" s="256">
        <f>Résultats!AS292</f>
        <v>411129.85249999998</v>
      </c>
      <c r="AR4" s="256">
        <f>Résultats!AT292</f>
        <v>413125.28279999999</v>
      </c>
      <c r="AS4" s="256">
        <f>Résultats!AU292</f>
        <v>415152.66190000001</v>
      </c>
      <c r="AT4" s="256">
        <f>Résultats!AV292</f>
        <v>417210.7058</v>
      </c>
      <c r="AU4" s="257">
        <f>Résultats!AW292</f>
        <v>419323.37699999998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258678.62469999999</v>
      </c>
      <c r="T5" s="212">
        <f>Résultats!V287</f>
        <v>259612.70939999999</v>
      </c>
      <c r="U5" s="212">
        <f>Résultats!W287</f>
        <v>262679.56079999998</v>
      </c>
      <c r="V5" s="212">
        <f>Résultats!X287</f>
        <v>264198.59029999998</v>
      </c>
      <c r="W5" s="212">
        <f>Résultats!Y287</f>
        <v>265748.31520000001</v>
      </c>
      <c r="X5" s="212">
        <f>Résultats!Z287</f>
        <v>267510.14150000003</v>
      </c>
      <c r="Y5" s="212">
        <f>Résultats!AA287</f>
        <v>269468.23090000002</v>
      </c>
      <c r="Z5" s="212">
        <f>Résultats!AB287</f>
        <v>271496.1777</v>
      </c>
      <c r="AA5" s="212">
        <f>Résultats!AC287</f>
        <v>273511.4987</v>
      </c>
      <c r="AB5" s="212">
        <f>Résultats!AD287</f>
        <v>275558.8383</v>
      </c>
      <c r="AC5" s="212">
        <f>Résultats!AE287</f>
        <v>277515.48690000002</v>
      </c>
      <c r="AD5" s="212">
        <f>Résultats!AF287</f>
        <v>279360.30369999999</v>
      </c>
      <c r="AE5" s="212">
        <f>Résultats!AG287</f>
        <v>281090.21580000001</v>
      </c>
      <c r="AF5" s="212">
        <f>Résultats!AH287</f>
        <v>282719.38959999999</v>
      </c>
      <c r="AG5" s="212">
        <f>Résultats!AI287</f>
        <v>284231.59749999997</v>
      </c>
      <c r="AH5" s="212">
        <f>Résultats!AJ287</f>
        <v>285662.14980000001</v>
      </c>
      <c r="AI5" s="212">
        <f>Résultats!AK287</f>
        <v>287055.48369999998</v>
      </c>
      <c r="AJ5" s="212">
        <f>Résultats!AL287</f>
        <v>288426.967</v>
      </c>
      <c r="AK5" s="212">
        <f>Résultats!AM287</f>
        <v>289799.38370000001</v>
      </c>
      <c r="AL5" s="212">
        <f>Résultats!AN287</f>
        <v>291055.69410000002</v>
      </c>
      <c r="AM5" s="212">
        <f>Résultats!AO287</f>
        <v>292353.66080000001</v>
      </c>
      <c r="AN5" s="212">
        <f>Résultats!AP287</f>
        <v>293720.82980000001</v>
      </c>
      <c r="AO5" s="212">
        <f>Résultats!AQ287</f>
        <v>295150.49180000002</v>
      </c>
      <c r="AP5" s="212">
        <f>Résultats!AR287</f>
        <v>296637.20409999997</v>
      </c>
      <c r="AQ5" s="212">
        <f>Résultats!AS287</f>
        <v>298164.64159999997</v>
      </c>
      <c r="AR5" s="212">
        <f>Résultats!AT287</f>
        <v>299730.67099999997</v>
      </c>
      <c r="AS5" s="212">
        <f>Résultats!AU287</f>
        <v>301338.64490000001</v>
      </c>
      <c r="AT5" s="212">
        <f>Résultats!AV287</f>
        <v>302992.00380000001</v>
      </c>
      <c r="AU5" s="260">
        <f>Résultats!AW287</f>
        <v>304689.15169999999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56360.858650000002</v>
      </c>
      <c r="T6" s="263">
        <f>Résultats!V290</f>
        <v>56198.060409999998</v>
      </c>
      <c r="U6" s="263">
        <f>Résultats!W290</f>
        <v>55633.80803</v>
      </c>
      <c r="V6" s="263">
        <f>Résultats!X290</f>
        <v>55153.423499999997</v>
      </c>
      <c r="W6" s="263">
        <f>Résultats!Y290</f>
        <v>54775.043700000002</v>
      </c>
      <c r="X6" s="263">
        <f>Résultats!Z290</f>
        <v>54499.185810000003</v>
      </c>
      <c r="Y6" s="263">
        <f>Résultats!AA290</f>
        <v>54308.449739999996</v>
      </c>
      <c r="Z6" s="263">
        <f>Résultats!AB290</f>
        <v>54180.101309999998</v>
      </c>
      <c r="AA6" s="263">
        <f>Résultats!AC290</f>
        <v>54109.467089999998</v>
      </c>
      <c r="AB6" s="263">
        <f>Résultats!AD290</f>
        <v>54042.704030000001</v>
      </c>
      <c r="AC6" s="263">
        <f>Résultats!AE290</f>
        <v>54002.496120000003</v>
      </c>
      <c r="AD6" s="263">
        <f>Résultats!AF290</f>
        <v>53990.121599999999</v>
      </c>
      <c r="AE6" s="263">
        <f>Résultats!AG290</f>
        <v>54006.902170000001</v>
      </c>
      <c r="AF6" s="263">
        <f>Résultats!AH290</f>
        <v>54054.597099999999</v>
      </c>
      <c r="AG6" s="263">
        <f>Résultats!AI290</f>
        <v>54130.408060000002</v>
      </c>
      <c r="AH6" s="263">
        <f>Résultats!AJ290</f>
        <v>54231.47107</v>
      </c>
      <c r="AI6" s="263">
        <f>Résultats!AK290</f>
        <v>54350.324000000001</v>
      </c>
      <c r="AJ6" s="263">
        <f>Résultats!AL290</f>
        <v>54486.6803</v>
      </c>
      <c r="AK6" s="263">
        <f>Résultats!AM290</f>
        <v>54634.98803</v>
      </c>
      <c r="AL6" s="263">
        <f>Résultats!AN290</f>
        <v>54856.092340000003</v>
      </c>
      <c r="AM6" s="263">
        <f>Résultats!AO290</f>
        <v>55099.522689999998</v>
      </c>
      <c r="AN6" s="263">
        <f>Résultats!AP290</f>
        <v>55346.766450000003</v>
      </c>
      <c r="AO6" s="263">
        <f>Résultats!AQ290</f>
        <v>55593.989090000003</v>
      </c>
      <c r="AP6" s="263">
        <f>Résultats!AR290</f>
        <v>55834.449690000001</v>
      </c>
      <c r="AQ6" s="263">
        <f>Résultats!AS290</f>
        <v>56066.148410000002</v>
      </c>
      <c r="AR6" s="263">
        <f>Résultats!AT290</f>
        <v>56289.452519999999</v>
      </c>
      <c r="AS6" s="263">
        <f>Résultats!AU290</f>
        <v>56502.123480000002</v>
      </c>
      <c r="AT6" s="263">
        <f>Résultats!AV290</f>
        <v>56702.309589999997</v>
      </c>
      <c r="AU6" s="264">
        <f>Résultats!AW290</f>
        <v>56900.118600000002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727281.35699999996</v>
      </c>
      <c r="T7" s="212">
        <f>Résultats!V291</f>
        <v>727387.04929999996</v>
      </c>
      <c r="U7" s="212">
        <f>Résultats!W291</f>
        <v>726955.18740000005</v>
      </c>
      <c r="V7" s="212">
        <f>Résultats!X291</f>
        <v>725267.07010000001</v>
      </c>
      <c r="W7" s="212">
        <f>Résultats!Y291</f>
        <v>724420.53110000002</v>
      </c>
      <c r="X7" s="212">
        <f>Résultats!Z291</f>
        <v>724555.55310000002</v>
      </c>
      <c r="Y7" s="212">
        <f>Résultats!AA291</f>
        <v>725479.50450000004</v>
      </c>
      <c r="Z7" s="212">
        <f>Résultats!AB291</f>
        <v>726951.78960000002</v>
      </c>
      <c r="AA7" s="212">
        <f>Résultats!AC291</f>
        <v>728823.04110000003</v>
      </c>
      <c r="AB7" s="212">
        <f>Résultats!AD291</f>
        <v>730708.59829999995</v>
      </c>
      <c r="AC7" s="212">
        <f>Résultats!AE291</f>
        <v>732654.84719999996</v>
      </c>
      <c r="AD7" s="212">
        <f>Résultats!AF291</f>
        <v>734656.99730000005</v>
      </c>
      <c r="AE7" s="212">
        <f>Résultats!AG291</f>
        <v>736729.1594</v>
      </c>
      <c r="AF7" s="212">
        <f>Résultats!AH291</f>
        <v>738904.6753</v>
      </c>
      <c r="AG7" s="212">
        <f>Résultats!AI291</f>
        <v>741149.28819999995</v>
      </c>
      <c r="AH7" s="212">
        <f>Résultats!AJ291</f>
        <v>743486.11069999996</v>
      </c>
      <c r="AI7" s="212">
        <f>Résultats!AK291</f>
        <v>745907.22710000002</v>
      </c>
      <c r="AJ7" s="212">
        <f>Résultats!AL291</f>
        <v>748430.76049999997</v>
      </c>
      <c r="AK7" s="212">
        <f>Résultats!AM291</f>
        <v>751042.06310000003</v>
      </c>
      <c r="AL7" s="212">
        <f>Résultats!AN291</f>
        <v>754094.80720000004</v>
      </c>
      <c r="AM7" s="212">
        <f>Résultats!AO291</f>
        <v>757373.1102</v>
      </c>
      <c r="AN7" s="212">
        <f>Résultats!AP291</f>
        <v>760760.86399999994</v>
      </c>
      <c r="AO7" s="212">
        <f>Résultats!AQ291</f>
        <v>764216.35219999996</v>
      </c>
      <c r="AP7" s="212">
        <f>Résultats!AR291</f>
        <v>767684.15919999999</v>
      </c>
      <c r="AQ7" s="212">
        <f>Résultats!AS291</f>
        <v>771127.96059999999</v>
      </c>
      <c r="AR7" s="212">
        <f>Résultats!AT291</f>
        <v>774548.0699</v>
      </c>
      <c r="AS7" s="212">
        <f>Résultats!AU291</f>
        <v>777933.14009999996</v>
      </c>
      <c r="AT7" s="212">
        <f>Résultats!AV291</f>
        <v>781272.82209999999</v>
      </c>
      <c r="AU7" s="260">
        <f>Résultats!AW291</f>
        <v>784635.89480000001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668163.18579999998</v>
      </c>
      <c r="T8" s="212">
        <f>Résultats!V288</f>
        <v>667763.46</v>
      </c>
      <c r="U8" s="212">
        <f>Résultats!W288</f>
        <v>667233.05570000003</v>
      </c>
      <c r="V8" s="212">
        <f>Résultats!X288</f>
        <v>665370.32259999996</v>
      </c>
      <c r="W8" s="212">
        <f>Résultats!Y288</f>
        <v>664244.09640000004</v>
      </c>
      <c r="X8" s="212">
        <f>Résultats!Z288</f>
        <v>663990.4584</v>
      </c>
      <c r="Y8" s="212">
        <f>Résultats!AA288</f>
        <v>664433.31869999995</v>
      </c>
      <c r="Z8" s="212">
        <f>Résultats!AB288</f>
        <v>665355.1581</v>
      </c>
      <c r="AA8" s="212">
        <f>Résultats!AC288</f>
        <v>666611.44869999995</v>
      </c>
      <c r="AB8" s="212">
        <f>Résultats!AD288</f>
        <v>667875.0257</v>
      </c>
      <c r="AC8" s="212">
        <f>Résultats!AE288</f>
        <v>669168.90339999995</v>
      </c>
      <c r="AD8" s="212">
        <f>Résultats!AF288</f>
        <v>670486.94579999999</v>
      </c>
      <c r="AE8" s="212">
        <f>Résultats!AG288</f>
        <v>671841.61990000005</v>
      </c>
      <c r="AF8" s="212">
        <f>Résultats!AH288</f>
        <v>673263.83519999997</v>
      </c>
      <c r="AG8" s="212">
        <f>Résultats!AI288</f>
        <v>674722.45889999997</v>
      </c>
      <c r="AH8" s="212">
        <f>Résultats!AJ288</f>
        <v>676242.91529999999</v>
      </c>
      <c r="AI8" s="212">
        <f>Résultats!AK288</f>
        <v>677824.67630000005</v>
      </c>
      <c r="AJ8" s="212">
        <f>Résultats!AL288</f>
        <v>679485.59180000005</v>
      </c>
      <c r="AK8" s="212">
        <f>Résultats!AM288</f>
        <v>681216.60049999994</v>
      </c>
      <c r="AL8" s="212">
        <f>Résultats!AN288</f>
        <v>683302.85120000003</v>
      </c>
      <c r="AM8" s="212">
        <f>Résultats!AO288</f>
        <v>685582.52009999997</v>
      </c>
      <c r="AN8" s="212">
        <f>Résultats!AP288</f>
        <v>687960.06629999995</v>
      </c>
      <c r="AO8" s="212">
        <f>Résultats!AQ288</f>
        <v>690398.30960000004</v>
      </c>
      <c r="AP8" s="212">
        <f>Résultats!AR288</f>
        <v>692849.76529999997</v>
      </c>
      <c r="AQ8" s="212">
        <f>Résultats!AS288</f>
        <v>695281.00950000004</v>
      </c>
      <c r="AR8" s="212">
        <f>Résultats!AT288</f>
        <v>697692.04799999995</v>
      </c>
      <c r="AS8" s="212">
        <f>Résultats!AU288</f>
        <v>700074.14980000001</v>
      </c>
      <c r="AT8" s="212">
        <f>Résultats!AV288</f>
        <v>702419.20689999999</v>
      </c>
      <c r="AU8" s="260">
        <f>Résultats!AW288</f>
        <v>704784.00170000002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113038.90700000001</v>
      </c>
      <c r="T9" s="263">
        <f>Résultats!V289</f>
        <v>112909.2058</v>
      </c>
      <c r="U9" s="263">
        <f>Résultats!W289</f>
        <v>111924.01420000001</v>
      </c>
      <c r="V9" s="263">
        <f>Résultats!X289</f>
        <v>111345.22440000001</v>
      </c>
      <c r="W9" s="263">
        <f>Résultats!Y289</f>
        <v>110751.3584</v>
      </c>
      <c r="X9" s="263">
        <f>Résultats!Z289</f>
        <v>110259.7678</v>
      </c>
      <c r="Y9" s="263">
        <f>Résultats!AA289</f>
        <v>109937.49340000001</v>
      </c>
      <c r="Z9" s="263">
        <f>Résultats!AB289</f>
        <v>109647.1309</v>
      </c>
      <c r="AA9" s="263">
        <f>Résultats!AC289</f>
        <v>109441.80039999999</v>
      </c>
      <c r="AB9" s="263">
        <f>Résultats!AD289</f>
        <v>109317.3129</v>
      </c>
      <c r="AC9" s="263">
        <f>Résultats!AE289</f>
        <v>109288.38710000001</v>
      </c>
      <c r="AD9" s="263">
        <f>Résultats!AF289</f>
        <v>109339.9209</v>
      </c>
      <c r="AE9" s="263">
        <f>Résultats!AG289</f>
        <v>109462.8342</v>
      </c>
      <c r="AF9" s="263">
        <f>Résultats!AH289</f>
        <v>109654.0647</v>
      </c>
      <c r="AG9" s="263">
        <f>Résultats!AI289</f>
        <v>109909.5276</v>
      </c>
      <c r="AH9" s="263">
        <f>Résultats!AJ289</f>
        <v>110213.64780000001</v>
      </c>
      <c r="AI9" s="263">
        <f>Résultats!AK289</f>
        <v>110549.545</v>
      </c>
      <c r="AJ9" s="263">
        <f>Résultats!AL289</f>
        <v>110918.2692</v>
      </c>
      <c r="AK9" s="263">
        <f>Résultats!AM289</f>
        <v>111307.65029999999</v>
      </c>
      <c r="AL9" s="263">
        <f>Résultats!AN289</f>
        <v>111770.58470000001</v>
      </c>
      <c r="AM9" s="263">
        <f>Résultats!AO289</f>
        <v>112241.9494</v>
      </c>
      <c r="AN9" s="263">
        <f>Résultats!AP289</f>
        <v>112702.8694</v>
      </c>
      <c r="AO9" s="263">
        <f>Résultats!AQ289</f>
        <v>113160.3751</v>
      </c>
      <c r="AP9" s="263">
        <f>Résultats!AR289</f>
        <v>113607.0713</v>
      </c>
      <c r="AQ9" s="263">
        <f>Résultats!AS289</f>
        <v>114045.9483</v>
      </c>
      <c r="AR9" s="263">
        <f>Résultats!AT289</f>
        <v>114480.6798</v>
      </c>
      <c r="AS9" s="263">
        <f>Résultats!AU289</f>
        <v>114905.52740000001</v>
      </c>
      <c r="AT9" s="263">
        <f>Résultats!AV289</f>
        <v>115315.77559999999</v>
      </c>
      <c r="AU9" s="264">
        <f>Résultats!AW289</f>
        <v>115737.01210000001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926841.81049999991</v>
      </c>
      <c r="T10" s="251">
        <f t="shared" si="1"/>
        <v>927376.16940000001</v>
      </c>
      <c r="U10" s="251">
        <f t="shared" si="1"/>
        <v>929912.6165</v>
      </c>
      <c r="V10" s="251">
        <f t="shared" si="1"/>
        <v>929568.91289999988</v>
      </c>
      <c r="W10" s="251">
        <f t="shared" si="1"/>
        <v>929992.41159999999</v>
      </c>
      <c r="X10" s="251">
        <f t="shared" si="1"/>
        <v>931500.59990000003</v>
      </c>
      <c r="Y10" s="251">
        <f t="shared" si="1"/>
        <v>933901.54960000003</v>
      </c>
      <c r="Z10" s="251">
        <f t="shared" si="1"/>
        <v>936851.3358</v>
      </c>
      <c r="AA10" s="251">
        <f t="shared" si="1"/>
        <v>940122.94739999995</v>
      </c>
      <c r="AB10" s="251">
        <f t="shared" si="1"/>
        <v>943433.86400000006</v>
      </c>
      <c r="AC10" s="251">
        <f t="shared" si="1"/>
        <v>946684.39029999997</v>
      </c>
      <c r="AD10" s="251">
        <f t="shared" si="1"/>
        <v>949847.24949999992</v>
      </c>
      <c r="AE10" s="251">
        <f t="shared" si="1"/>
        <v>952931.83570000005</v>
      </c>
      <c r="AF10" s="251">
        <f t="shared" si="1"/>
        <v>955983.22479999997</v>
      </c>
      <c r="AG10" s="251">
        <f t="shared" si="1"/>
        <v>958954.05639999988</v>
      </c>
      <c r="AH10" s="251">
        <f t="shared" si="1"/>
        <v>961905.06510000001</v>
      </c>
      <c r="AI10" s="251">
        <f t="shared" si="1"/>
        <v>964880.16</v>
      </c>
      <c r="AJ10" s="251">
        <f t="shared" si="1"/>
        <v>967912.5588</v>
      </c>
      <c r="AK10" s="251">
        <f t="shared" si="1"/>
        <v>971015.98419999995</v>
      </c>
      <c r="AL10" s="251">
        <f t="shared" si="1"/>
        <v>974358.54530000011</v>
      </c>
      <c r="AM10" s="251">
        <f t="shared" si="1"/>
        <v>977936.18090000004</v>
      </c>
      <c r="AN10" s="251">
        <f t="shared" si="1"/>
        <v>981680.89610000001</v>
      </c>
      <c r="AO10" s="251">
        <f t="shared" si="1"/>
        <v>985548.8014</v>
      </c>
      <c r="AP10" s="251">
        <f t="shared" si="1"/>
        <v>989486.96939999994</v>
      </c>
      <c r="AQ10" s="251">
        <f t="shared" si="1"/>
        <v>993445.65110000002</v>
      </c>
      <c r="AR10" s="251">
        <f t="shared" si="1"/>
        <v>997422.71899999992</v>
      </c>
      <c r="AS10" s="251">
        <f t="shared" si="1"/>
        <v>1001412.7947</v>
      </c>
      <c r="AT10" s="251">
        <f t="shared" si="1"/>
        <v>1005411.2106999999</v>
      </c>
      <c r="AU10" s="252">
        <f t="shared" si="1"/>
        <v>1009473.1534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2226.8905000002123</v>
      </c>
      <c r="V24" s="247">
        <f t="shared" si="4"/>
        <v>3460.154099999927</v>
      </c>
      <c r="W24" s="247">
        <f t="shared" si="4"/>
        <v>4384.6440000003204</v>
      </c>
      <c r="X24" s="247">
        <f t="shared" si="4"/>
        <v>5202.186800000025</v>
      </c>
      <c r="Y24" s="247">
        <f t="shared" si="4"/>
        <v>5948.6892999997362</v>
      </c>
      <c r="Z24" s="247">
        <f t="shared" si="4"/>
        <v>6656.8843000000343</v>
      </c>
      <c r="AA24" s="247">
        <f t="shared" si="4"/>
        <v>7327.561800000025</v>
      </c>
      <c r="AB24" s="247">
        <f t="shared" si="4"/>
        <v>7963.3640000000596</v>
      </c>
      <c r="AC24" s="247">
        <f t="shared" si="4"/>
        <v>8573.9769999999553</v>
      </c>
      <c r="AD24" s="247">
        <f t="shared" si="4"/>
        <v>9170.2367000000086</v>
      </c>
      <c r="AE24" s="247">
        <f t="shared" si="4"/>
        <v>9762.1950000000652</v>
      </c>
      <c r="AF24" s="247">
        <f t="shared" si="4"/>
        <v>10357.644199999981</v>
      </c>
      <c r="AG24" s="247">
        <f t="shared" si="4"/>
        <v>10960.126099999994</v>
      </c>
      <c r="AH24" s="247">
        <f t="shared" si="4"/>
        <v>11571.164099999703</v>
      </c>
      <c r="AI24" s="247">
        <f t="shared" si="4"/>
        <v>12189.217300000135</v>
      </c>
      <c r="AJ24" s="247">
        <f t="shared" si="4"/>
        <v>12811.685899999924</v>
      </c>
      <c r="AK24" s="247">
        <f t="shared" si="4"/>
        <v>13434.928599999985</v>
      </c>
      <c r="AL24" s="247">
        <f t="shared" si="4"/>
        <v>14064.880500000203</v>
      </c>
      <c r="AM24" s="247">
        <f t="shared" si="4"/>
        <v>14695.780200000154</v>
      </c>
      <c r="AN24" s="247">
        <f t="shared" si="4"/>
        <v>15324.109599999851</v>
      </c>
      <c r="AO24" s="247">
        <f t="shared" si="4"/>
        <v>15948.949999999721</v>
      </c>
      <c r="AP24" s="247">
        <f t="shared" si="4"/>
        <v>16569.601499999873</v>
      </c>
      <c r="AQ24" s="247">
        <f t="shared" si="4"/>
        <v>17187.131400000071</v>
      </c>
      <c r="AR24" s="247">
        <f t="shared" si="4"/>
        <v>17803.78339999984</v>
      </c>
      <c r="AS24" s="247">
        <f t="shared" si="4"/>
        <v>18421.464900000021</v>
      </c>
      <c r="AT24" s="247">
        <f t="shared" si="4"/>
        <v>19042.008800000185</v>
      </c>
      <c r="AU24" s="247">
        <f t="shared" si="4"/>
        <v>19671.552200000035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59.34499999997206</v>
      </c>
      <c r="V25" s="251">
        <f t="shared" si="4"/>
        <v>144.9658000000054</v>
      </c>
      <c r="W25" s="251">
        <f t="shared" si="4"/>
        <v>292.62210000003688</v>
      </c>
      <c r="X25" s="251">
        <f t="shared" si="4"/>
        <v>475.15299999999115</v>
      </c>
      <c r="Y25" s="251">
        <f t="shared" si="4"/>
        <v>664.70749999996042</v>
      </c>
      <c r="Z25" s="251">
        <f t="shared" si="4"/>
        <v>845.97279999998864</v>
      </c>
      <c r="AA25" s="251">
        <f t="shared" si="4"/>
        <v>1012.9326000000001</v>
      </c>
      <c r="AB25" s="251">
        <f t="shared" si="4"/>
        <v>1166.0811000000103</v>
      </c>
      <c r="AC25" s="251">
        <f t="shared" si="4"/>
        <v>1308.8569000000134</v>
      </c>
      <c r="AD25" s="251">
        <f t="shared" si="4"/>
        <v>1446.0177000000258</v>
      </c>
      <c r="AE25" s="251">
        <f t="shared" si="4"/>
        <v>1582.0540000000037</v>
      </c>
      <c r="AF25" s="251">
        <f t="shared" si="4"/>
        <v>1720.3761999999988</v>
      </c>
      <c r="AG25" s="251">
        <f t="shared" si="4"/>
        <v>1862.7427000000025</v>
      </c>
      <c r="AH25" s="251">
        <f t="shared" si="4"/>
        <v>2008.6280000000261</v>
      </c>
      <c r="AI25" s="251">
        <f t="shared" si="4"/>
        <v>2156.0804999999818</v>
      </c>
      <c r="AJ25" s="251">
        <f t="shared" si="4"/>
        <v>2302.3730000000214</v>
      </c>
      <c r="AK25" s="251">
        <f t="shared" si="4"/>
        <v>2444.523199999996</v>
      </c>
      <c r="AL25" s="251">
        <f t="shared" si="4"/>
        <v>2580.3260000000009</v>
      </c>
      <c r="AM25" s="251">
        <f t="shared" si="4"/>
        <v>2707.5795999999973</v>
      </c>
      <c r="AN25" s="251">
        <f t="shared" si="4"/>
        <v>2824.921800000011</v>
      </c>
      <c r="AO25" s="251">
        <f t="shared" si="4"/>
        <v>2932.3543999999529</v>
      </c>
      <c r="AP25" s="251">
        <f t="shared" si="4"/>
        <v>3029.9566999999806</v>
      </c>
      <c r="AQ25" s="251">
        <f t="shared" si="4"/>
        <v>3119.6659000000218</v>
      </c>
      <c r="AR25" s="251">
        <f t="shared" si="4"/>
        <v>3203.1302000000142</v>
      </c>
      <c r="AS25" s="251">
        <f t="shared" si="4"/>
        <v>3282.2492000000784</v>
      </c>
      <c r="AT25" s="251">
        <f t="shared" si="4"/>
        <v>3359.1258999999845</v>
      </c>
      <c r="AU25" s="251">
        <f t="shared" si="4"/>
        <v>3438.3027000000002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2134.4584799999648</v>
      </c>
      <c r="V26" s="256">
        <f t="shared" si="6"/>
        <v>3217.771659999984</v>
      </c>
      <c r="W26" s="256">
        <f t="shared" si="6"/>
        <v>3942.214690000008</v>
      </c>
      <c r="X26" s="256">
        <f t="shared" si="6"/>
        <v>4547.0755400000489</v>
      </c>
      <c r="Y26" s="256">
        <f t="shared" si="6"/>
        <v>5109.2012600000162</v>
      </c>
      <c r="Z26" s="256">
        <f t="shared" si="6"/>
        <v>5657.3332500000106</v>
      </c>
      <c r="AA26" s="256">
        <f t="shared" si="6"/>
        <v>6198.5045400000163</v>
      </c>
      <c r="AB26" s="256">
        <f t="shared" si="6"/>
        <v>6738.5159999999814</v>
      </c>
      <c r="AC26" s="256">
        <f t="shared" si="6"/>
        <v>7275.6610800000344</v>
      </c>
      <c r="AD26" s="256">
        <f t="shared" si="6"/>
        <v>7810.3849800000098</v>
      </c>
      <c r="AE26" s="256">
        <f t="shared" si="6"/>
        <v>8343.5523800000228</v>
      </c>
      <c r="AF26" s="256">
        <f t="shared" si="6"/>
        <v>8876.0994099999734</v>
      </c>
      <c r="AG26" s="256">
        <f t="shared" si="6"/>
        <v>9407.1515099999451</v>
      </c>
      <c r="AH26" s="256">
        <f t="shared" si="6"/>
        <v>9937.831720000002</v>
      </c>
      <c r="AI26" s="256">
        <f t="shared" si="6"/>
        <v>10468.924329999965</v>
      </c>
      <c r="AJ26" s="256">
        <f t="shared" si="6"/>
        <v>11000.883600000016</v>
      </c>
      <c r="AK26" s="256">
        <f t="shared" si="6"/>
        <v>11533.880689999998</v>
      </c>
      <c r="AL26" s="256">
        <f t="shared" si="6"/>
        <v>12061.682590000048</v>
      </c>
      <c r="AM26" s="256">
        <f t="shared" si="6"/>
        <v>12590.857600000039</v>
      </c>
      <c r="AN26" s="256">
        <f t="shared" si="6"/>
        <v>13122.50619</v>
      </c>
      <c r="AO26" s="256">
        <f t="shared" si="6"/>
        <v>13656.783270000029</v>
      </c>
      <c r="AP26" s="256">
        <f t="shared" si="6"/>
        <v>14193.614709999958</v>
      </c>
      <c r="AQ26" s="256">
        <f t="shared" si="6"/>
        <v>14732.07788999995</v>
      </c>
      <c r="AR26" s="256">
        <f t="shared" si="6"/>
        <v>15272.690369999997</v>
      </c>
      <c r="AS26" s="256">
        <f t="shared" si="6"/>
        <v>15815.804680000016</v>
      </c>
      <c r="AT26" s="256">
        <f t="shared" si="6"/>
        <v>16361.662990000012</v>
      </c>
      <c r="AU26" s="256">
        <f t="shared" si="6"/>
        <v>16911.268949999976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2439.3019999999669</v>
      </c>
      <c r="V27" s="212">
        <f t="shared" si="7"/>
        <v>3666.7214999999851</v>
      </c>
      <c r="W27" s="212">
        <f t="shared" si="7"/>
        <v>4483.6992000000027</v>
      </c>
      <c r="X27" s="212">
        <f t="shared" si="7"/>
        <v>5166.7400000000489</v>
      </c>
      <c r="Y27" s="212">
        <f t="shared" si="7"/>
        <v>5804.7480000000214</v>
      </c>
      <c r="Z27" s="212">
        <f t="shared" si="7"/>
        <v>6429.7454000000143</v>
      </c>
      <c r="AA27" s="212">
        <f t="shared" si="7"/>
        <v>7049.4710000000196</v>
      </c>
      <c r="AB27" s="212">
        <f t="shared" si="7"/>
        <v>7669.7838999999803</v>
      </c>
      <c r="AC27" s="212">
        <f t="shared" si="7"/>
        <v>8288.1588000000338</v>
      </c>
      <c r="AD27" s="212">
        <f t="shared" si="7"/>
        <v>8904.5210000000079</v>
      </c>
      <c r="AE27" s="212">
        <f t="shared" si="7"/>
        <v>9519.3901000000187</v>
      </c>
      <c r="AF27" s="212">
        <f t="shared" si="7"/>
        <v>10133.490899999975</v>
      </c>
      <c r="AG27" s="212">
        <f t="shared" si="7"/>
        <v>10745.534399999946</v>
      </c>
      <c r="AH27" s="212">
        <f t="shared" si="7"/>
        <v>11356.715800000005</v>
      </c>
      <c r="AI27" s="212">
        <f t="shared" si="7"/>
        <v>11967.820299999963</v>
      </c>
      <c r="AJ27" s="212">
        <f t="shared" si="7"/>
        <v>12579.379000000015</v>
      </c>
      <c r="AK27" s="212">
        <f t="shared" si="7"/>
        <v>13191.5723</v>
      </c>
      <c r="AL27" s="212">
        <f t="shared" si="7"/>
        <v>13797.525400000042</v>
      </c>
      <c r="AM27" s="212">
        <f t="shared" si="7"/>
        <v>14404.533900000039</v>
      </c>
      <c r="AN27" s="212">
        <f t="shared" si="7"/>
        <v>15013.698399999994</v>
      </c>
      <c r="AO27" s="212">
        <f t="shared" si="7"/>
        <v>15625.104700000025</v>
      </c>
      <c r="AP27" s="212">
        <f t="shared" si="7"/>
        <v>16238.550499999954</v>
      </c>
      <c r="AQ27" s="212">
        <f t="shared" si="7"/>
        <v>16852.867799999949</v>
      </c>
      <c r="AR27" s="212">
        <f t="shared" si="7"/>
        <v>17468.576000000001</v>
      </c>
      <c r="AS27" s="212">
        <f t="shared" si="7"/>
        <v>18086.051700000011</v>
      </c>
      <c r="AT27" s="212">
        <f t="shared" si="7"/>
        <v>18705.570100000012</v>
      </c>
      <c r="AU27" s="212">
        <f t="shared" si="7"/>
        <v>19328.320499999973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-304.84352000000217</v>
      </c>
      <c r="V28" s="263">
        <f t="shared" si="7"/>
        <v>-448.94984000000113</v>
      </c>
      <c r="W28" s="263">
        <f t="shared" si="7"/>
        <v>-541.48450999999477</v>
      </c>
      <c r="X28" s="263">
        <f t="shared" si="7"/>
        <v>-619.66445999999996</v>
      </c>
      <c r="Y28" s="263">
        <f t="shared" si="7"/>
        <v>-695.54674000000523</v>
      </c>
      <c r="Z28" s="263">
        <f t="shared" si="7"/>
        <v>-772.41215000000375</v>
      </c>
      <c r="AA28" s="263">
        <f t="shared" si="7"/>
        <v>-850.96646000000328</v>
      </c>
      <c r="AB28" s="263">
        <f t="shared" si="7"/>
        <v>-931.26789999999892</v>
      </c>
      <c r="AC28" s="263">
        <f t="shared" si="7"/>
        <v>-1012.4977199999994</v>
      </c>
      <c r="AD28" s="263">
        <f t="shared" si="7"/>
        <v>-1094.1360199999981</v>
      </c>
      <c r="AE28" s="263">
        <f t="shared" si="7"/>
        <v>-1175.8377199999959</v>
      </c>
      <c r="AF28" s="263">
        <f t="shared" si="7"/>
        <v>-1257.3914900000018</v>
      </c>
      <c r="AG28" s="263">
        <f t="shared" si="7"/>
        <v>-1338.3828900000008</v>
      </c>
      <c r="AH28" s="263">
        <f t="shared" si="7"/>
        <v>-1418.8840800000035</v>
      </c>
      <c r="AI28" s="263">
        <f t="shared" si="7"/>
        <v>-1498.8959699999978</v>
      </c>
      <c r="AJ28" s="263">
        <f t="shared" si="7"/>
        <v>-1578.4953999999998</v>
      </c>
      <c r="AK28" s="263">
        <f t="shared" si="7"/>
        <v>-1657.6916100000017</v>
      </c>
      <c r="AL28" s="263">
        <f t="shared" si="7"/>
        <v>-1735.8428099999946</v>
      </c>
      <c r="AM28" s="263">
        <f t="shared" si="7"/>
        <v>-1813.6762999999992</v>
      </c>
      <c r="AN28" s="263">
        <f t="shared" si="7"/>
        <v>-1891.1922099999938</v>
      </c>
      <c r="AO28" s="263">
        <f t="shared" si="7"/>
        <v>-1968.3214299999963</v>
      </c>
      <c r="AP28" s="263">
        <f t="shared" si="7"/>
        <v>-2044.9357899999959</v>
      </c>
      <c r="AQ28" s="263">
        <f t="shared" si="7"/>
        <v>-2120.7899099999995</v>
      </c>
      <c r="AR28" s="263">
        <f t="shared" si="7"/>
        <v>-2195.8856300000043</v>
      </c>
      <c r="AS28" s="263">
        <f t="shared" si="7"/>
        <v>-2270.2470199999952</v>
      </c>
      <c r="AT28" s="263">
        <f t="shared" si="7"/>
        <v>-2343.9071100000001</v>
      </c>
      <c r="AU28" s="263">
        <f t="shared" si="7"/>
        <v>-2417.0515499999965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51.868399999992107</v>
      </c>
      <c r="V29" s="212">
        <f t="shared" si="9"/>
        <v>120.27470000000903</v>
      </c>
      <c r="W29" s="212">
        <f t="shared" si="9"/>
        <v>174.9595999999874</v>
      </c>
      <c r="X29" s="212">
        <f t="shared" si="9"/>
        <v>206.44490000004589</v>
      </c>
      <c r="Y29" s="212">
        <f t="shared" si="9"/>
        <v>201.88980000000447</v>
      </c>
      <c r="Z29" s="212">
        <f t="shared" si="9"/>
        <v>181.02830000001995</v>
      </c>
      <c r="AA29" s="212">
        <f t="shared" si="9"/>
        <v>143.40639999997802</v>
      </c>
      <c r="AB29" s="212">
        <f t="shared" si="9"/>
        <v>85.569099999949685</v>
      </c>
      <c r="AC29" s="212">
        <f t="shared" si="9"/>
        <v>15.193899999954738</v>
      </c>
      <c r="AD29" s="212">
        <f t="shared" si="9"/>
        <v>-62.101000000053318</v>
      </c>
      <c r="AE29" s="212">
        <f t="shared" si="9"/>
        <v>-141.62809999995807</v>
      </c>
      <c r="AF29" s="212">
        <f t="shared" si="9"/>
        <v>-219.94370000006165</v>
      </c>
      <c r="AG29" s="212">
        <f t="shared" si="9"/>
        <v>-294.42330000003858</v>
      </c>
      <c r="AH29" s="212">
        <f t="shared" si="9"/>
        <v>-364.06550000002608</v>
      </c>
      <c r="AI29" s="212">
        <f t="shared" si="9"/>
        <v>-429.14529999994556</v>
      </c>
      <c r="AJ29" s="212">
        <f t="shared" si="9"/>
        <v>-489.97819999998319</v>
      </c>
      <c r="AK29" s="212">
        <f t="shared" si="9"/>
        <v>-547.33330000004207</v>
      </c>
      <c r="AL29" s="212">
        <f t="shared" si="9"/>
        <v>-587.40389999994659</v>
      </c>
      <c r="AM29" s="212">
        <f t="shared" si="9"/>
        <v>-619.82190000009723</v>
      </c>
      <c r="AN29" s="212">
        <f t="shared" si="9"/>
        <v>-647.72400000006019</v>
      </c>
      <c r="AO29" s="212">
        <f t="shared" si="9"/>
        <v>-672.19929999996384</v>
      </c>
      <c r="AP29" s="212">
        <f t="shared" si="9"/>
        <v>-693.93479999997362</v>
      </c>
      <c r="AQ29" s="212">
        <f t="shared" si="9"/>
        <v>-712.90609999999288</v>
      </c>
      <c r="AR29" s="212">
        <f t="shared" si="9"/>
        <v>-729.05500000009488</v>
      </c>
      <c r="AS29" s="212">
        <f t="shared" si="9"/>
        <v>-742.71259999999893</v>
      </c>
      <c r="AT29" s="212">
        <f t="shared" si="9"/>
        <v>-754.37380000000121</v>
      </c>
      <c r="AU29" s="212">
        <f t="shared" si="9"/>
        <v>-763.52919999991718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885.98869999998715</v>
      </c>
      <c r="V30" s="212">
        <f t="shared" si="10"/>
        <v>1372.1448000000091</v>
      </c>
      <c r="W30" s="212">
        <f t="shared" si="10"/>
        <v>1711.3011999999871</v>
      </c>
      <c r="X30" s="212">
        <f t="shared" si="10"/>
        <v>1988.4165000000503</v>
      </c>
      <c r="Y30" s="212">
        <f t="shared" si="10"/>
        <v>2232.1054000000004</v>
      </c>
      <c r="Z30" s="212">
        <f t="shared" si="10"/>
        <v>2452.6498000000138</v>
      </c>
      <c r="AA30" s="212">
        <f t="shared" si="10"/>
        <v>2655.8353999999817</v>
      </c>
      <c r="AB30" s="212">
        <f t="shared" si="10"/>
        <v>2841.5011999999406</v>
      </c>
      <c r="AC30" s="212">
        <f t="shared" si="10"/>
        <v>3015.3776999999536</v>
      </c>
      <c r="AD30" s="212">
        <f t="shared" si="10"/>
        <v>3182.0318999999436</v>
      </c>
      <c r="AE30" s="212">
        <f t="shared" si="10"/>
        <v>3345.3085000000428</v>
      </c>
      <c r="AF30" s="212">
        <f t="shared" si="10"/>
        <v>3508.1298999999417</v>
      </c>
      <c r="AG30" s="212">
        <f t="shared" si="10"/>
        <v>3672.1082999999635</v>
      </c>
      <c r="AH30" s="212">
        <f t="shared" si="10"/>
        <v>3838.6842999999644</v>
      </c>
      <c r="AI30" s="212">
        <f t="shared" si="10"/>
        <v>4008.3089000000618</v>
      </c>
      <c r="AJ30" s="212">
        <f t="shared" si="10"/>
        <v>4181.0531000000192</v>
      </c>
      <c r="AK30" s="212">
        <f t="shared" si="10"/>
        <v>4356.7186999999685</v>
      </c>
      <c r="AL30" s="212">
        <f t="shared" si="10"/>
        <v>4545.1604000000516</v>
      </c>
      <c r="AM30" s="212">
        <f t="shared" si="10"/>
        <v>4741.4404999999097</v>
      </c>
      <c r="AN30" s="212">
        <f t="shared" si="10"/>
        <v>4943.3920999999391</v>
      </c>
      <c r="AO30" s="212">
        <f t="shared" si="10"/>
        <v>5149.7924000000348</v>
      </c>
      <c r="AP30" s="212">
        <f t="shared" si="10"/>
        <v>5359.874300000025</v>
      </c>
      <c r="AQ30" s="212">
        <f t="shared" si="10"/>
        <v>5572.9597000000067</v>
      </c>
      <c r="AR30" s="212">
        <f t="shared" si="10"/>
        <v>5788.9783999999054</v>
      </c>
      <c r="AS30" s="212">
        <f t="shared" si="10"/>
        <v>6007.7375999999931</v>
      </c>
      <c r="AT30" s="212">
        <f t="shared" si="10"/>
        <v>6228.8996000000043</v>
      </c>
      <c r="AU30" s="212">
        <f t="shared" si="10"/>
        <v>6452.6669000000693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-834.12029999999504</v>
      </c>
      <c r="V31" s="263">
        <f t="shared" si="10"/>
        <v>-1251.8701000000001</v>
      </c>
      <c r="W31" s="263">
        <f t="shared" si="10"/>
        <v>-1536.3415999999997</v>
      </c>
      <c r="X31" s="263">
        <f t="shared" si="10"/>
        <v>-1781.9716000000044</v>
      </c>
      <c r="Y31" s="263">
        <f t="shared" si="10"/>
        <v>-2030.2155999999959</v>
      </c>
      <c r="Z31" s="263">
        <f t="shared" si="10"/>
        <v>-2271.6214999999938</v>
      </c>
      <c r="AA31" s="263">
        <f t="shared" si="10"/>
        <v>-2512.4290000000037</v>
      </c>
      <c r="AB31" s="263">
        <f t="shared" si="10"/>
        <v>-2755.9320999999909</v>
      </c>
      <c r="AC31" s="263">
        <f t="shared" si="10"/>
        <v>-3000.1837999999989</v>
      </c>
      <c r="AD31" s="263">
        <f t="shared" si="10"/>
        <v>-3244.1328999999969</v>
      </c>
      <c r="AE31" s="263">
        <f t="shared" si="10"/>
        <v>-3486.9366000000009</v>
      </c>
      <c r="AF31" s="263">
        <f t="shared" si="10"/>
        <v>-3728.0736000000034</v>
      </c>
      <c r="AG31" s="263">
        <f t="shared" si="10"/>
        <v>-3966.5316000000021</v>
      </c>
      <c r="AH31" s="263">
        <f t="shared" si="10"/>
        <v>-4202.7497999999905</v>
      </c>
      <c r="AI31" s="263">
        <f t="shared" si="10"/>
        <v>-4437.4542000000074</v>
      </c>
      <c r="AJ31" s="263">
        <f t="shared" si="10"/>
        <v>-4671.0313000000024</v>
      </c>
      <c r="AK31" s="263">
        <f t="shared" si="10"/>
        <v>-4904.0520000000106</v>
      </c>
      <c r="AL31" s="263">
        <f t="shared" si="10"/>
        <v>-5132.5642999999982</v>
      </c>
      <c r="AM31" s="263">
        <f t="shared" si="10"/>
        <v>-5361.2624000000069</v>
      </c>
      <c r="AN31" s="263">
        <f t="shared" si="10"/>
        <v>-5591.1160999999993</v>
      </c>
      <c r="AO31" s="263">
        <f t="shared" si="10"/>
        <v>-5821.9916999999987</v>
      </c>
      <c r="AP31" s="263">
        <f t="shared" si="10"/>
        <v>-6053.8090999999986</v>
      </c>
      <c r="AQ31" s="263">
        <f t="shared" si="10"/>
        <v>-6285.8657999999996</v>
      </c>
      <c r="AR31" s="263">
        <f t="shared" si="10"/>
        <v>-6518.0334000000003</v>
      </c>
      <c r="AS31" s="263">
        <f t="shared" si="10"/>
        <v>-6750.450199999992</v>
      </c>
      <c r="AT31" s="263">
        <f t="shared" si="10"/>
        <v>-6983.2734000000055</v>
      </c>
      <c r="AU31" s="263">
        <f t="shared" si="10"/>
        <v>-7216.1960999999865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3325.2906999999541</v>
      </c>
      <c r="V32" s="251">
        <f t="shared" si="12"/>
        <v>5038.8662999999942</v>
      </c>
      <c r="W32" s="251">
        <f t="shared" si="12"/>
        <v>6195.0003999999899</v>
      </c>
      <c r="X32" s="251">
        <f t="shared" si="12"/>
        <v>7155.1565000000992</v>
      </c>
      <c r="Y32" s="251">
        <f t="shared" si="12"/>
        <v>8036.8534000000218</v>
      </c>
      <c r="Z32" s="251">
        <f t="shared" si="12"/>
        <v>8882.3952000000281</v>
      </c>
      <c r="AA32" s="251">
        <f t="shared" si="12"/>
        <v>9705.3064000000013</v>
      </c>
      <c r="AB32" s="251">
        <f t="shared" si="12"/>
        <v>10511.285099999921</v>
      </c>
      <c r="AC32" s="251">
        <f t="shared" si="12"/>
        <v>11303.536499999987</v>
      </c>
      <c r="AD32" s="251">
        <f t="shared" si="12"/>
        <v>12086.552899999951</v>
      </c>
      <c r="AE32" s="251">
        <f t="shared" si="12"/>
        <v>12864.698600000062</v>
      </c>
      <c r="AF32" s="251">
        <f t="shared" si="12"/>
        <v>13641.620799999917</v>
      </c>
      <c r="AG32" s="251">
        <f t="shared" si="12"/>
        <v>14417.642699999909</v>
      </c>
      <c r="AH32" s="251">
        <f t="shared" si="12"/>
        <v>15195.40009999997</v>
      </c>
      <c r="AI32" s="251">
        <f t="shared" si="12"/>
        <v>15976.129200000025</v>
      </c>
      <c r="AJ32" s="251">
        <f t="shared" si="12"/>
        <v>16760.432100000035</v>
      </c>
      <c r="AK32" s="251">
        <f t="shared" si="12"/>
        <v>17548.290999999968</v>
      </c>
      <c r="AL32" s="251">
        <f t="shared" si="12"/>
        <v>18342.685800000094</v>
      </c>
      <c r="AM32" s="251">
        <f t="shared" si="12"/>
        <v>19145.974399999948</v>
      </c>
      <c r="AN32" s="251">
        <f t="shared" si="12"/>
        <v>19957.090499999933</v>
      </c>
      <c r="AO32" s="251">
        <f t="shared" si="12"/>
        <v>20774.89710000006</v>
      </c>
      <c r="AP32" s="251">
        <f t="shared" si="12"/>
        <v>21598.424799999979</v>
      </c>
      <c r="AQ32" s="251">
        <f t="shared" si="12"/>
        <v>22425.827499999956</v>
      </c>
      <c r="AR32" s="251">
        <f t="shared" si="12"/>
        <v>23257.554399999906</v>
      </c>
      <c r="AS32" s="251">
        <f t="shared" si="12"/>
        <v>24093.789300000004</v>
      </c>
      <c r="AT32" s="251">
        <f t="shared" si="12"/>
        <v>24934.469700000016</v>
      </c>
      <c r="AU32" s="251">
        <f t="shared" si="12"/>
        <v>25780.987400000042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2023-07-31T11:30:19Z</dcterms:modified>
</cp:coreProperties>
</file>