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4 Trafic aérien domestique\"/>
    </mc:Choice>
  </mc:AlternateContent>
  <xr:revisionPtr revIDLastSave="0" documentId="13_ncr:1_{95BC6E59-57F9-44EB-BA1F-20F72DFDC3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<sst xmlns="http://schemas.openxmlformats.org/spreadsheetml/2006/main" count="1216" uniqueCount="537">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</sst>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228.90696098410001</c:v>
                </c:pt>
                <c:pt idx="2">
                  <c:v>201.18506715889998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6.9572056946886332E-3</c:v>
                </c:pt>
                <c:pt idx="2">
                  <c:v>7.0660959982042091E-3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0.64846858620472003</c:v>
                </c:pt>
                <c:pt idx="2">
                  <c:v>0.37300389189919159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0.10222058431843356</c:v>
                </c:pt>
                <c:pt idx="2">
                  <c:v>9.7911813998819097E-2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6.0326902219365798E-2</c:v>
                </c:pt>
                <c:pt idx="2">
                  <c:v>0.17656228752363792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0.13922108434082497</c:v>
                </c:pt>
                <c:pt idx="2">
                  <c:v>0.26336672847893738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4.2805637221966959E-2</c:v>
                </c:pt>
                <c:pt idx="2">
                  <c:v>8.2089182101209759E-2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0.93912696518018512</c:v>
                </c:pt>
                <c:pt idx="2">
                  <c:v>0.93651036760282325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6.0873034819814834E-2</c:v>
                </c:pt>
                <c:pt idx="2">
                  <c:v>6.3489632397176726E-2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0.97850009739891508</c:v>
                </c:pt>
                <c:pt idx="2">
                  <c:v>0.95693676437404862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2.149990260108503E-2</c:v>
                </c:pt>
                <c:pt idx="2">
                  <c:v>4.306323562595147E-2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34.590516676506013</c:v>
                </c:pt>
                <c:pt idx="2">
                  <c:v>23.222272082357328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119.19026523287347</c:v>
                </c:pt>
                <c:pt idx="2">
                  <c:v>89.437494136826174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18.542532064857085</c:v>
                </c:pt>
                <c:pt idx="2">
                  <c:v>22.180435794910128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119.66698835555084</c:v>
                </c:pt>
                <c:pt idx="2">
                  <c:v>156.6566015988497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5.8119488426773114E-2</c:v>
                </c:pt>
                <c:pt idx="2">
                  <c:v>1.5174088539088219E-2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0.61223019825720271</c:v>
                </c:pt>
                <c:pt idx="2">
                  <c:v>0.22192577264251129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0.21115175781474163</c:v>
                </c:pt>
                <c:pt idx="2">
                  <c:v>0.10060179915077561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0.11849855562348939</c:v>
                </c:pt>
                <c:pt idx="2">
                  <c:v>0.66229833975202068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9.7754394517563972E-2</c:v>
                </c:pt>
                <c:pt idx="2">
                  <c:v>4.8485236224790708E-2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0.70373171245132815</c:v>
                </c:pt>
                <c:pt idx="2">
                  <c:v>0.51603446521437013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0.19851389303815997</c:v>
                </c:pt>
                <c:pt idx="2">
                  <c:v>0.43579700132146376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67.521827040000005</v>
      </c>
      <c r="X3">
        <v>66.486772579999894</v>
      </c>
      <c r="Y3">
        <v>65.926059280000004</v>
      </c>
      <c r="Z3">
        <v>65.609924190000001</v>
      </c>
      <c r="AA3">
        <v>65.482537640000004</v>
      </c>
      <c r="AB3">
        <v>65.475775909999996</v>
      </c>
      <c r="AC3">
        <v>65.549683040000005</v>
      </c>
      <c r="AD3">
        <v>65.366251399999996</v>
      </c>
      <c r="AE3">
        <v>65.172068550000006</v>
      </c>
      <c r="AF3">
        <v>64.963906539999996</v>
      </c>
      <c r="AG3">
        <v>64.738732130000002</v>
      </c>
      <c r="AH3">
        <v>64.510245960000006</v>
      </c>
      <c r="AI3">
        <v>64.214070329999998</v>
      </c>
      <c r="AJ3">
        <v>63.882384870000003</v>
      </c>
      <c r="AK3">
        <v>63.543556189999997</v>
      </c>
      <c r="AL3">
        <v>63.189550689999997</v>
      </c>
      <c r="AM3">
        <v>62.823350150000003</v>
      </c>
      <c r="AN3">
        <v>62.515245069999999</v>
      </c>
      <c r="AO3">
        <v>62.187325459999997</v>
      </c>
      <c r="AP3">
        <v>61.85257378</v>
      </c>
      <c r="AQ3">
        <v>61.533548639999999</v>
      </c>
      <c r="AR3">
        <v>61.212877429999999</v>
      </c>
      <c r="AS3">
        <v>60.913755160000001</v>
      </c>
      <c r="AT3">
        <v>60.642820540000002</v>
      </c>
      <c r="AU3">
        <v>60.396943</v>
      </c>
      <c r="AV3">
        <v>60.184401229999999</v>
      </c>
      <c r="AW3">
        <v>60.065639820000001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63.535916309999998</v>
      </c>
      <c r="X4">
        <v>62.440920990000002</v>
      </c>
      <c r="Y4">
        <v>61.914528900000001</v>
      </c>
      <c r="Z4">
        <v>61.617841849999998</v>
      </c>
      <c r="AA4">
        <v>61.49843027</v>
      </c>
      <c r="AB4">
        <v>61.491105089999998</v>
      </c>
      <c r="AC4">
        <v>61.559474899999998</v>
      </c>
      <c r="AD4">
        <v>61.39054024</v>
      </c>
      <c r="AE4">
        <v>61.211669909999998</v>
      </c>
      <c r="AF4">
        <v>61.019843729999998</v>
      </c>
      <c r="AG4">
        <v>60.811676230000003</v>
      </c>
      <c r="AH4">
        <v>60.600571960000003</v>
      </c>
      <c r="AI4">
        <v>60.32066863</v>
      </c>
      <c r="AJ4">
        <v>60.007338869999998</v>
      </c>
      <c r="AK4">
        <v>59.687225269999999</v>
      </c>
      <c r="AL4">
        <v>59.353432210000001</v>
      </c>
      <c r="AM4">
        <v>59.008128370000001</v>
      </c>
      <c r="AN4">
        <v>58.705056339999999</v>
      </c>
      <c r="AO4">
        <v>58.382991539999999</v>
      </c>
      <c r="AP4">
        <v>58.05411015</v>
      </c>
      <c r="AQ4">
        <v>57.739560570000002</v>
      </c>
      <c r="AR4">
        <v>57.42300762</v>
      </c>
      <c r="AS4">
        <v>57.124035300000003</v>
      </c>
      <c r="AT4">
        <v>56.851265189999999</v>
      </c>
      <c r="AU4">
        <v>56.601729300000002</v>
      </c>
      <c r="AV4">
        <v>56.383150809999997</v>
      </c>
      <c r="AW4">
        <v>56.25209443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3.985910724</v>
      </c>
      <c r="X5">
        <v>4.0458515889999997</v>
      </c>
      <c r="Y5">
        <v>4.0115303840000003</v>
      </c>
      <c r="Z5">
        <v>3.992082339</v>
      </c>
      <c r="AA5">
        <v>3.9841073730000001</v>
      </c>
      <c r="AB5">
        <v>3.984670817</v>
      </c>
      <c r="AC5">
        <v>3.9902081379999998</v>
      </c>
      <c r="AD5">
        <v>3.9757111570000001</v>
      </c>
      <c r="AE5">
        <v>3.960398638</v>
      </c>
      <c r="AF5">
        <v>3.9440628129999999</v>
      </c>
      <c r="AG5">
        <v>3.9270559020000002</v>
      </c>
      <c r="AH5">
        <v>3.9096739999999999</v>
      </c>
      <c r="AI5">
        <v>3.8934017019999998</v>
      </c>
      <c r="AJ5">
        <v>3.875045998</v>
      </c>
      <c r="AK5">
        <v>3.8563309210000001</v>
      </c>
      <c r="AL5">
        <v>3.8361184740000001</v>
      </c>
      <c r="AM5">
        <v>3.8152217789999998</v>
      </c>
      <c r="AN5">
        <v>3.8101887269999999</v>
      </c>
      <c r="AO5">
        <v>3.8043339189999998</v>
      </c>
      <c r="AP5">
        <v>3.798463634</v>
      </c>
      <c r="AQ5">
        <v>3.7939880669999999</v>
      </c>
      <c r="AR5">
        <v>3.7898698080000002</v>
      </c>
      <c r="AS5">
        <v>3.7897198529999998</v>
      </c>
      <c r="AT5">
        <v>3.791555352</v>
      </c>
      <c r="AU5">
        <v>3.7952137010000002</v>
      </c>
      <c r="AV5">
        <v>3.8012504109999998</v>
      </c>
      <c r="AW5">
        <v>3.813545392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24.720105449999998</v>
      </c>
      <c r="X6">
        <v>24.761605589999999</v>
      </c>
      <c r="Y6">
        <v>24.441567719999998</v>
      </c>
      <c r="Z6">
        <v>24.136103120000001</v>
      </c>
      <c r="AA6">
        <v>23.881323389999999</v>
      </c>
      <c r="AB6">
        <v>23.737809299999999</v>
      </c>
      <c r="AC6">
        <v>23.639630409999999</v>
      </c>
      <c r="AD6">
        <v>23.34020245</v>
      </c>
      <c r="AE6">
        <v>23.09815661</v>
      </c>
      <c r="AF6">
        <v>22.896267680000001</v>
      </c>
      <c r="AG6">
        <v>22.69656934</v>
      </c>
      <c r="AH6">
        <v>22.517282730000002</v>
      </c>
      <c r="AI6">
        <v>22.27462929</v>
      </c>
      <c r="AJ6">
        <v>22.032300599999999</v>
      </c>
      <c r="AK6">
        <v>21.788250179999999</v>
      </c>
      <c r="AL6">
        <v>21.514781230000001</v>
      </c>
      <c r="AM6">
        <v>21.23588178</v>
      </c>
      <c r="AN6">
        <v>20.96831281</v>
      </c>
      <c r="AO6">
        <v>20.68966331</v>
      </c>
      <c r="AP6">
        <v>20.399722319999999</v>
      </c>
      <c r="AQ6">
        <v>20.099965959999999</v>
      </c>
      <c r="AR6">
        <v>19.78952125</v>
      </c>
      <c r="AS6">
        <v>19.385062869999999</v>
      </c>
      <c r="AT6">
        <v>18.970211899999999</v>
      </c>
      <c r="AU6">
        <v>18.546353939999999</v>
      </c>
      <c r="AV6">
        <v>18.115055179999999</v>
      </c>
      <c r="AW6">
        <v>17.681987419999999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0.25384105779999999</v>
      </c>
      <c r="X7">
        <v>0.215654917</v>
      </c>
      <c r="Y7">
        <v>0.21156076300000001</v>
      </c>
      <c r="Z7">
        <v>0.2076158877</v>
      </c>
      <c r="AA7">
        <v>0.20412686939999999</v>
      </c>
      <c r="AB7">
        <v>0.20160878269999999</v>
      </c>
      <c r="AC7">
        <v>0.19948490820000001</v>
      </c>
      <c r="AD7">
        <v>0.2033694197</v>
      </c>
      <c r="AE7">
        <v>0.20772881500000001</v>
      </c>
      <c r="AF7">
        <v>0.212451205</v>
      </c>
      <c r="AG7">
        <v>0.2175681441</v>
      </c>
      <c r="AH7">
        <v>0.2229207852</v>
      </c>
      <c r="AI7">
        <v>0.22337406570000001</v>
      </c>
      <c r="AJ7">
        <v>0.22385822059999999</v>
      </c>
      <c r="AK7">
        <v>0.2243536468</v>
      </c>
      <c r="AL7">
        <v>0.22471199459999999</v>
      </c>
      <c r="AM7">
        <v>0.22504525180000001</v>
      </c>
      <c r="AN7">
        <v>0.23048234849999999</v>
      </c>
      <c r="AO7">
        <v>0.23590774649999999</v>
      </c>
      <c r="AP7">
        <v>0.24131175630000001</v>
      </c>
      <c r="AQ7">
        <v>0.2467044223</v>
      </c>
      <c r="AR7">
        <v>0.25206791989999999</v>
      </c>
      <c r="AS7">
        <v>0.25511686309999998</v>
      </c>
      <c r="AT7">
        <v>0.25813279880000001</v>
      </c>
      <c r="AU7">
        <v>0.26112989120000002</v>
      </c>
      <c r="AV7">
        <v>0.26412707689999998</v>
      </c>
      <c r="AW7">
        <v>0.26720818670000002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0.65521390759999998</v>
      </c>
      <c r="X8">
        <v>0.63003708079999998</v>
      </c>
      <c r="Y8">
        <v>0.62271781510000002</v>
      </c>
      <c r="Z8">
        <v>0.61575526030000005</v>
      </c>
      <c r="AA8">
        <v>0.61007324070000002</v>
      </c>
      <c r="AB8">
        <v>0.60720030130000002</v>
      </c>
      <c r="AC8">
        <v>0.60548137660000001</v>
      </c>
      <c r="AD8">
        <v>0.61016510160000004</v>
      </c>
      <c r="AE8">
        <v>0.61630055809999995</v>
      </c>
      <c r="AF8">
        <v>0.62351104049999995</v>
      </c>
      <c r="AG8">
        <v>0.63150676100000003</v>
      </c>
      <c r="AH8">
        <v>0.64014758149999995</v>
      </c>
      <c r="AI8">
        <v>0.64890132469999995</v>
      </c>
      <c r="AJ8">
        <v>0.65781591110000004</v>
      </c>
      <c r="AK8">
        <v>0.666836761</v>
      </c>
      <c r="AL8">
        <v>0.67586098500000003</v>
      </c>
      <c r="AM8">
        <v>0.68488793020000005</v>
      </c>
      <c r="AN8">
        <v>0.69387228339999996</v>
      </c>
      <c r="AO8">
        <v>0.70272438260000003</v>
      </c>
      <c r="AP8">
        <v>0.7114215532</v>
      </c>
      <c r="AQ8">
        <v>0.71999948199999997</v>
      </c>
      <c r="AR8">
        <v>0.72841175970000005</v>
      </c>
      <c r="AS8">
        <v>1.006779981</v>
      </c>
      <c r="AT8">
        <v>1.2883190360000001</v>
      </c>
      <c r="AU8">
        <v>1.572955305</v>
      </c>
      <c r="AV8">
        <v>1.860710224</v>
      </c>
      <c r="AW8">
        <v>2.1522068970000001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7.6718279299999997E-2</v>
      </c>
      <c r="X9">
        <v>5.6433039900000002E-2</v>
      </c>
      <c r="Y9">
        <v>5.5757692900000003E-2</v>
      </c>
      <c r="Z9">
        <v>5.5114634799999999E-2</v>
      </c>
      <c r="AA9">
        <v>5.45864935E-2</v>
      </c>
      <c r="AB9">
        <v>5.4310015199999999E-2</v>
      </c>
      <c r="AC9">
        <v>5.4136893700000001E-2</v>
      </c>
      <c r="AD9">
        <v>5.4541925200000001E-2</v>
      </c>
      <c r="AE9">
        <v>5.5076778100000001E-2</v>
      </c>
      <c r="AF9">
        <v>5.5707698700000002E-2</v>
      </c>
      <c r="AG9">
        <v>5.6407742599999998E-2</v>
      </c>
      <c r="AH9">
        <v>5.71653279E-2</v>
      </c>
      <c r="AI9">
        <v>5.7944438799999998E-2</v>
      </c>
      <c r="AJ9">
        <v>5.8737887900000001E-2</v>
      </c>
      <c r="AK9">
        <v>5.9540800499999998E-2</v>
      </c>
      <c r="AL9">
        <v>6.0343858299999997E-2</v>
      </c>
      <c r="AM9">
        <v>6.1147132799999997E-2</v>
      </c>
      <c r="AN9">
        <v>6.1946709099999997E-2</v>
      </c>
      <c r="AO9">
        <v>6.2734445099999994E-2</v>
      </c>
      <c r="AP9">
        <v>6.3508318699999997E-2</v>
      </c>
      <c r="AQ9">
        <v>6.4271517700000003E-2</v>
      </c>
      <c r="AR9">
        <v>6.5019901399999996E-2</v>
      </c>
      <c r="AS9">
        <v>6.5577805399999994E-2</v>
      </c>
      <c r="AT9">
        <v>6.6124425900000006E-2</v>
      </c>
      <c r="AU9">
        <v>6.6663513399999999E-2</v>
      </c>
      <c r="AV9">
        <v>6.7199981000000006E-2</v>
      </c>
      <c r="AW9">
        <v>6.7755129400000003E-2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3.74335555</v>
      </c>
      <c r="X10">
        <v>4.0561996919999999</v>
      </c>
      <c r="Y10">
        <v>4.286383292</v>
      </c>
      <c r="Z10">
        <v>4.5141195510000003</v>
      </c>
      <c r="AA10">
        <v>4.747038001</v>
      </c>
      <c r="AB10">
        <v>4.9071240129999998</v>
      </c>
      <c r="AC10">
        <v>5.0752419609999997</v>
      </c>
      <c r="AD10">
        <v>5.365141758</v>
      </c>
      <c r="AE10">
        <v>5.666845071</v>
      </c>
      <c r="AF10">
        <v>5.9785026539999997</v>
      </c>
      <c r="AG10">
        <v>6.3113409450000004</v>
      </c>
      <c r="AH10">
        <v>6.6520666149999998</v>
      </c>
      <c r="AI10">
        <v>7.00942826</v>
      </c>
      <c r="AJ10">
        <v>7.3710416939999996</v>
      </c>
      <c r="AK10">
        <v>7.7364010219999999</v>
      </c>
      <c r="AL10">
        <v>8.1159620179999994</v>
      </c>
      <c r="AM10">
        <v>8.4982239889999995</v>
      </c>
      <c r="AN10">
        <v>8.8964732019999904</v>
      </c>
      <c r="AO10">
        <v>9.2967463610000003</v>
      </c>
      <c r="AP10">
        <v>9.6985037320000007</v>
      </c>
      <c r="AQ10">
        <v>10.10199405</v>
      </c>
      <c r="AR10">
        <v>10.506344260000001</v>
      </c>
      <c r="AS10">
        <v>10.896590870000001</v>
      </c>
      <c r="AT10">
        <v>11.288650479999999</v>
      </c>
      <c r="AU10">
        <v>11.683001600000001</v>
      </c>
      <c r="AV10">
        <v>12.080401030000001</v>
      </c>
      <c r="AW10">
        <v>12.484714719999999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1.583820113</v>
      </c>
      <c r="X11">
        <v>1.6559036549999999</v>
      </c>
      <c r="Y11">
        <v>1.760980013</v>
      </c>
      <c r="Z11">
        <v>1.8648672749999999</v>
      </c>
      <c r="AA11">
        <v>1.970747483</v>
      </c>
      <c r="AB11">
        <v>2.0834215459999998</v>
      </c>
      <c r="AC11">
        <v>2.1991900649999998</v>
      </c>
      <c r="AD11">
        <v>2.47826543</v>
      </c>
      <c r="AE11">
        <v>2.762231909</v>
      </c>
      <c r="AF11">
        <v>3.0510892470000002</v>
      </c>
      <c r="AG11">
        <v>3.3578194209999999</v>
      </c>
      <c r="AH11">
        <v>3.669484148</v>
      </c>
      <c r="AI11">
        <v>3.9970445259999998</v>
      </c>
      <c r="AJ11">
        <v>4.3282136879999999</v>
      </c>
      <c r="AK11">
        <v>4.6627425630000001</v>
      </c>
      <c r="AL11">
        <v>5.0118852010000001</v>
      </c>
      <c r="AM11">
        <v>5.3638248190000004</v>
      </c>
      <c r="AN11">
        <v>5.7324607409999997</v>
      </c>
      <c r="AO11">
        <v>6.103872891</v>
      </c>
      <c r="AP11">
        <v>6.4776149409999997</v>
      </c>
      <c r="AQ11">
        <v>6.8537645190000003</v>
      </c>
      <c r="AR11">
        <v>7.2316490409999998</v>
      </c>
      <c r="AS11">
        <v>7.4565907960000004</v>
      </c>
      <c r="AT11">
        <v>7.6822513069999996</v>
      </c>
      <c r="AU11">
        <v>7.9089785109999999</v>
      </c>
      <c r="AV11">
        <v>8.1372987129999999</v>
      </c>
      <c r="AW11">
        <v>8.3698111859999997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4.0380309280000004</v>
      </c>
      <c r="X12">
        <v>3.8850047289999998</v>
      </c>
      <c r="Y12">
        <v>3.8381241319999999</v>
      </c>
      <c r="Z12">
        <v>3.7934730230000002</v>
      </c>
      <c r="AA12">
        <v>3.7567373900000001</v>
      </c>
      <c r="AB12">
        <v>3.7380155899999998</v>
      </c>
      <c r="AC12">
        <v>3.7264053879999999</v>
      </c>
      <c r="AD12">
        <v>3.7526280120000002</v>
      </c>
      <c r="AE12">
        <v>3.7877890380000001</v>
      </c>
      <c r="AF12">
        <v>3.8295564620000002</v>
      </c>
      <c r="AG12">
        <v>3.8763009130000001</v>
      </c>
      <c r="AH12">
        <v>3.9269918079999999</v>
      </c>
      <c r="AI12">
        <v>3.9793324170000002</v>
      </c>
      <c r="AJ12">
        <v>4.0326465540000003</v>
      </c>
      <c r="AK12">
        <v>4.0865990849999996</v>
      </c>
      <c r="AL12">
        <v>4.1406901300000003</v>
      </c>
      <c r="AM12">
        <v>4.1947860759999998</v>
      </c>
      <c r="AN12">
        <v>4.2487398020000002</v>
      </c>
      <c r="AO12">
        <v>4.3018697819999998</v>
      </c>
      <c r="AP12">
        <v>4.354038107</v>
      </c>
      <c r="AQ12">
        <v>4.4054640779999996</v>
      </c>
      <c r="AR12">
        <v>4.4558645600000002</v>
      </c>
      <c r="AS12">
        <v>4.4937326799999999</v>
      </c>
      <c r="AT12">
        <v>4.5308231010000002</v>
      </c>
      <c r="AU12">
        <v>4.5673930130000002</v>
      </c>
      <c r="AV12">
        <v>4.6037791459999999</v>
      </c>
      <c r="AW12">
        <v>4.641440749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0.82335838520000004</v>
      </c>
      <c r="X13">
        <v>0.82097352219999997</v>
      </c>
      <c r="Y13">
        <v>0.84569119829999995</v>
      </c>
      <c r="Z13">
        <v>0.87028768720000005</v>
      </c>
      <c r="AA13">
        <v>0.89617454860000001</v>
      </c>
      <c r="AB13">
        <v>0.92481443689999998</v>
      </c>
      <c r="AC13">
        <v>0.95497885989999998</v>
      </c>
      <c r="AD13">
        <v>0.96972398640000002</v>
      </c>
      <c r="AE13">
        <v>0.98674809779999995</v>
      </c>
      <c r="AF13">
        <v>1.0054954540000001</v>
      </c>
      <c r="AG13">
        <v>1.026051831</v>
      </c>
      <c r="AH13">
        <v>1.047699422</v>
      </c>
      <c r="AI13">
        <v>1.121336608</v>
      </c>
      <c r="AJ13">
        <v>1.1958115330000001</v>
      </c>
      <c r="AK13">
        <v>1.27104851</v>
      </c>
      <c r="AL13">
        <v>1.349661821</v>
      </c>
      <c r="AM13">
        <v>1.4288767360000001</v>
      </c>
      <c r="AN13">
        <v>1.4591129789999999</v>
      </c>
      <c r="AO13">
        <v>1.489220175</v>
      </c>
      <c r="AP13">
        <v>1.5191406629999999</v>
      </c>
      <c r="AQ13">
        <v>1.548941119</v>
      </c>
      <c r="AR13">
        <v>1.5785128100000001</v>
      </c>
      <c r="AS13">
        <v>1.6104678720000001</v>
      </c>
      <c r="AT13">
        <v>1.642372078</v>
      </c>
      <c r="AU13">
        <v>1.6743086629999999</v>
      </c>
      <c r="AV13">
        <v>1.7063946249999999</v>
      </c>
      <c r="AW13">
        <v>1.739173104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35.894443680000002</v>
      </c>
      <c r="X14">
        <v>36.081812229999997</v>
      </c>
      <c r="Y14">
        <v>36.062782630000001</v>
      </c>
      <c r="Z14">
        <v>36.05733644</v>
      </c>
      <c r="AA14">
        <v>36.120807419999998</v>
      </c>
      <c r="AB14">
        <v>36.254303989999997</v>
      </c>
      <c r="AC14">
        <v>36.454549870000001</v>
      </c>
      <c r="AD14">
        <v>36.774038079999997</v>
      </c>
      <c r="AE14">
        <v>37.18087688</v>
      </c>
      <c r="AF14">
        <v>37.65258145</v>
      </c>
      <c r="AG14">
        <v>38.173565099999998</v>
      </c>
      <c r="AH14">
        <v>38.73375841</v>
      </c>
      <c r="AI14">
        <v>39.31199093</v>
      </c>
      <c r="AJ14">
        <v>39.900426090000003</v>
      </c>
      <c r="AK14">
        <v>40.49577257</v>
      </c>
      <c r="AL14">
        <v>41.093897239999997</v>
      </c>
      <c r="AM14">
        <v>41.692673710000001</v>
      </c>
      <c r="AN14">
        <v>42.291400869999997</v>
      </c>
      <c r="AO14">
        <v>42.882739090000001</v>
      </c>
      <c r="AP14">
        <v>43.465261390000002</v>
      </c>
      <c r="AQ14">
        <v>44.041105139999999</v>
      </c>
      <c r="AR14">
        <v>44.607391499999999</v>
      </c>
      <c r="AS14">
        <v>45.169919739999997</v>
      </c>
      <c r="AT14">
        <v>45.726885119999999</v>
      </c>
      <c r="AU14">
        <v>46.280784429999997</v>
      </c>
      <c r="AV14">
        <v>46.83496598</v>
      </c>
      <c r="AW14">
        <v>47.404297390000004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30.70108441</v>
      </c>
      <c r="X15">
        <v>29.936467400000002</v>
      </c>
      <c r="Y15">
        <v>29.33771355</v>
      </c>
      <c r="Z15">
        <v>28.93602696</v>
      </c>
      <c r="AA15">
        <v>28.687487040000001</v>
      </c>
      <c r="AB15">
        <v>28.541981069999999</v>
      </c>
      <c r="AC15">
        <v>28.464943290000001</v>
      </c>
      <c r="AD15">
        <v>28.482782950000001</v>
      </c>
      <c r="AE15">
        <v>28.505257189999998</v>
      </c>
      <c r="AF15">
        <v>28.538702239999999</v>
      </c>
      <c r="AG15">
        <v>28.58361068</v>
      </c>
      <c r="AH15">
        <v>28.647599320000001</v>
      </c>
      <c r="AI15">
        <v>28.747717089999998</v>
      </c>
      <c r="AJ15">
        <v>28.866077489999999</v>
      </c>
      <c r="AK15">
        <v>29.003094059999999</v>
      </c>
      <c r="AL15">
        <v>29.148774299999999</v>
      </c>
      <c r="AM15">
        <v>29.29990299</v>
      </c>
      <c r="AN15">
        <v>29.409316230000002</v>
      </c>
      <c r="AO15">
        <v>29.519530889999999</v>
      </c>
      <c r="AP15">
        <v>29.629235439999999</v>
      </c>
      <c r="AQ15">
        <v>29.74374186</v>
      </c>
      <c r="AR15">
        <v>29.854280230000001</v>
      </c>
      <c r="AS15">
        <v>29.97416789</v>
      </c>
      <c r="AT15">
        <v>30.096406460000001</v>
      </c>
      <c r="AU15">
        <v>30.21890239</v>
      </c>
      <c r="AV15">
        <v>30.343797410000001</v>
      </c>
      <c r="AW15">
        <v>30.495720200000001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20.51642129</v>
      </c>
      <c r="X16">
        <v>19.794973500000001</v>
      </c>
      <c r="Y16">
        <v>19.19966908</v>
      </c>
      <c r="Z16">
        <v>18.739827139999999</v>
      </c>
      <c r="AA16">
        <v>18.383290590000001</v>
      </c>
      <c r="AB16">
        <v>18.09021628</v>
      </c>
      <c r="AC16">
        <v>17.84187317</v>
      </c>
      <c r="AD16">
        <v>17.679916479999999</v>
      </c>
      <c r="AE16">
        <v>17.521742939999999</v>
      </c>
      <c r="AF16">
        <v>17.371116650000001</v>
      </c>
      <c r="AG16">
        <v>17.224103060000001</v>
      </c>
      <c r="AH16">
        <v>17.089111580000001</v>
      </c>
      <c r="AI16">
        <v>17.069913639999999</v>
      </c>
      <c r="AJ16">
        <v>17.06130271</v>
      </c>
      <c r="AK16">
        <v>17.063374509999999</v>
      </c>
      <c r="AL16">
        <v>17.06834666</v>
      </c>
      <c r="AM16">
        <v>17.076038059999998</v>
      </c>
      <c r="AN16">
        <v>17.036940560000001</v>
      </c>
      <c r="AO16">
        <v>16.99765515</v>
      </c>
      <c r="AP16">
        <v>16.95742388</v>
      </c>
      <c r="AQ16">
        <v>16.919274850000001</v>
      </c>
      <c r="AR16">
        <v>16.878200880000001</v>
      </c>
      <c r="AS16">
        <v>16.838866929999998</v>
      </c>
      <c r="AT16">
        <v>16.799586860000002</v>
      </c>
      <c r="AU16">
        <v>16.75916715</v>
      </c>
      <c r="AV16">
        <v>16.718777840000001</v>
      </c>
      <c r="AW16">
        <v>16.691866099999999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6.5440794020000004</v>
      </c>
      <c r="X17">
        <v>6.4012544159999996</v>
      </c>
      <c r="Y17">
        <v>6.3505961180000003</v>
      </c>
      <c r="Z17">
        <v>6.3400758809999997</v>
      </c>
      <c r="AA17">
        <v>6.3615111510000002</v>
      </c>
      <c r="AB17">
        <v>6.4053397529999998</v>
      </c>
      <c r="AC17">
        <v>6.464025382</v>
      </c>
      <c r="AD17">
        <v>6.5494174469999997</v>
      </c>
      <c r="AE17">
        <v>6.6354493870000004</v>
      </c>
      <c r="AF17">
        <v>6.7236575509999996</v>
      </c>
      <c r="AG17">
        <v>6.8143531700000004</v>
      </c>
      <c r="AH17">
        <v>6.9093564470000004</v>
      </c>
      <c r="AI17">
        <v>6.9482443900000002</v>
      </c>
      <c r="AJ17">
        <v>6.9915873130000001</v>
      </c>
      <c r="AK17">
        <v>7.0395131610000004</v>
      </c>
      <c r="AL17">
        <v>7.0891576729999999</v>
      </c>
      <c r="AM17">
        <v>7.140210648</v>
      </c>
      <c r="AN17">
        <v>7.1981487499999997</v>
      </c>
      <c r="AO17">
        <v>7.2564813040000002</v>
      </c>
      <c r="AP17">
        <v>7.3148867309999996</v>
      </c>
      <c r="AQ17">
        <v>7.3746801319999999</v>
      </c>
      <c r="AR17">
        <v>7.4336927209999999</v>
      </c>
      <c r="AS17">
        <v>7.4648864359999996</v>
      </c>
      <c r="AT17">
        <v>7.4966814990000001</v>
      </c>
      <c r="AU17">
        <v>7.5285567469999997</v>
      </c>
      <c r="AV17">
        <v>7.5610459739999998</v>
      </c>
      <c r="AW17">
        <v>7.6002876759999998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0.34673936820000001</v>
      </c>
      <c r="X18">
        <v>0.41408372609999999</v>
      </c>
      <c r="Y18">
        <v>0.40549327860000001</v>
      </c>
      <c r="Z18">
        <v>0.39963665659999997</v>
      </c>
      <c r="AA18">
        <v>0.39590152740000001</v>
      </c>
      <c r="AB18">
        <v>0.39349099389999997</v>
      </c>
      <c r="AC18">
        <v>0.39202707939999998</v>
      </c>
      <c r="AD18">
        <v>0.40686840219999998</v>
      </c>
      <c r="AE18">
        <v>0.42169952179999998</v>
      </c>
      <c r="AF18">
        <v>0.43662519189999999</v>
      </c>
      <c r="AG18">
        <v>0.45177220229999998</v>
      </c>
      <c r="AH18">
        <v>0.4671772696</v>
      </c>
      <c r="AI18">
        <v>0.486916664</v>
      </c>
      <c r="AJ18">
        <v>0.50702128810000002</v>
      </c>
      <c r="AK18">
        <v>0.52753252679999996</v>
      </c>
      <c r="AL18">
        <v>0.54862180940000005</v>
      </c>
      <c r="AM18">
        <v>0.56992124580000003</v>
      </c>
      <c r="AN18">
        <v>0.58881864149999996</v>
      </c>
      <c r="AO18">
        <v>0.60783840619999996</v>
      </c>
      <c r="AP18">
        <v>0.6269539771</v>
      </c>
      <c r="AQ18">
        <v>0.6462797254</v>
      </c>
      <c r="AR18">
        <v>0.6656281168</v>
      </c>
      <c r="AS18">
        <v>0.68219778760000005</v>
      </c>
      <c r="AT18">
        <v>0.69898531870000002</v>
      </c>
      <c r="AU18">
        <v>0.71594532050000004</v>
      </c>
      <c r="AV18">
        <v>0.73313083560000003</v>
      </c>
      <c r="AW18">
        <v>0.75115283440000002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0.719585103</v>
      </c>
      <c r="X19">
        <v>0.71253189610000001</v>
      </c>
      <c r="Y19">
        <v>0.69885980680000004</v>
      </c>
      <c r="Z19">
        <v>0.68986323459999999</v>
      </c>
      <c r="AA19">
        <v>0.68450585330000002</v>
      </c>
      <c r="AB19">
        <v>0.68116425039999995</v>
      </c>
      <c r="AC19">
        <v>0.67945579420000002</v>
      </c>
      <c r="AD19">
        <v>0.67538301509999998</v>
      </c>
      <c r="AE19">
        <v>0.67144368070000005</v>
      </c>
      <c r="AF19">
        <v>0.66778364609999996</v>
      </c>
      <c r="AG19">
        <v>0.66430281820000003</v>
      </c>
      <c r="AH19">
        <v>0.66127906319999996</v>
      </c>
      <c r="AI19">
        <v>0.66121690489999996</v>
      </c>
      <c r="AJ19">
        <v>0.66156696739999998</v>
      </c>
      <c r="AK19">
        <v>0.6623342566</v>
      </c>
      <c r="AL19">
        <v>0.66325767229999999</v>
      </c>
      <c r="AM19">
        <v>0.66429103779999998</v>
      </c>
      <c r="AN19">
        <v>0.66578533250000005</v>
      </c>
      <c r="AO19">
        <v>0.66729151679999998</v>
      </c>
      <c r="AP19">
        <v>0.66877991680000004</v>
      </c>
      <c r="AQ19">
        <v>0.67037031700000005</v>
      </c>
      <c r="AR19">
        <v>0.67186488129999999</v>
      </c>
      <c r="AS19">
        <v>0.67559052409999998</v>
      </c>
      <c r="AT19">
        <v>0.67938130760000004</v>
      </c>
      <c r="AU19">
        <v>0.68319021219999998</v>
      </c>
      <c r="AV19">
        <v>0.68706582810000005</v>
      </c>
      <c r="AW19">
        <v>0.69156699269999999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0.26872963960000001</v>
      </c>
      <c r="X20">
        <v>0.26652871830000002</v>
      </c>
      <c r="Y20">
        <v>0.26415055869999998</v>
      </c>
      <c r="Z20">
        <v>0.26345057789999998</v>
      </c>
      <c r="AA20">
        <v>0.26408387789999999</v>
      </c>
      <c r="AB20">
        <v>0.26554880419999999</v>
      </c>
      <c r="AC20">
        <v>0.26763200529999998</v>
      </c>
      <c r="AD20">
        <v>0.26624410529999998</v>
      </c>
      <c r="AE20">
        <v>0.2649076709</v>
      </c>
      <c r="AF20">
        <v>0.2636804123</v>
      </c>
      <c r="AG20">
        <v>0.26253780049999997</v>
      </c>
      <c r="AH20">
        <v>0.2615751254</v>
      </c>
      <c r="AI20">
        <v>0.26172725699999999</v>
      </c>
      <c r="AJ20">
        <v>0.26204310759999999</v>
      </c>
      <c r="AK20">
        <v>0.2625249952</v>
      </c>
      <c r="AL20">
        <v>0.26309295490000001</v>
      </c>
      <c r="AM20">
        <v>0.26370571100000001</v>
      </c>
      <c r="AN20">
        <v>0.26457739860000001</v>
      </c>
      <c r="AO20">
        <v>0.26545557939999997</v>
      </c>
      <c r="AP20">
        <v>0.26632845620000001</v>
      </c>
      <c r="AQ20">
        <v>0.26724376370000003</v>
      </c>
      <c r="AR20">
        <v>0.2681226847</v>
      </c>
      <c r="AS20">
        <v>0.26973107569999999</v>
      </c>
      <c r="AT20">
        <v>0.27136691000000002</v>
      </c>
      <c r="AU20">
        <v>0.27301143490000002</v>
      </c>
      <c r="AV20">
        <v>0.2746840874</v>
      </c>
      <c r="AW20">
        <v>0.27660842549999998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2.3055296080000001</v>
      </c>
      <c r="X21">
        <v>2.3470951389999999</v>
      </c>
      <c r="Y21">
        <v>2.4189447049999999</v>
      </c>
      <c r="Z21">
        <v>2.5031734710000002</v>
      </c>
      <c r="AA21">
        <v>2.5981940410000002</v>
      </c>
      <c r="AB21">
        <v>2.706220992</v>
      </c>
      <c r="AC21">
        <v>2.8199298669999999</v>
      </c>
      <c r="AD21">
        <v>2.9049535089999998</v>
      </c>
      <c r="AE21">
        <v>2.99001399</v>
      </c>
      <c r="AF21">
        <v>3.0758387850000002</v>
      </c>
      <c r="AG21">
        <v>3.1665416249999998</v>
      </c>
      <c r="AH21">
        <v>3.2590998349999998</v>
      </c>
      <c r="AI21">
        <v>3.3196982400000001</v>
      </c>
      <c r="AJ21">
        <v>3.3825561</v>
      </c>
      <c r="AK21">
        <v>3.4478146070000002</v>
      </c>
      <c r="AL21">
        <v>3.5162975300000001</v>
      </c>
      <c r="AM21">
        <v>3.5857362930000001</v>
      </c>
      <c r="AN21">
        <v>3.6550455400000001</v>
      </c>
      <c r="AO21">
        <v>3.72480894</v>
      </c>
      <c r="AP21">
        <v>3.7948624799999999</v>
      </c>
      <c r="AQ21">
        <v>3.865893077</v>
      </c>
      <c r="AR21">
        <v>3.936770949</v>
      </c>
      <c r="AS21">
        <v>4.0428951380000004</v>
      </c>
      <c r="AT21">
        <v>4.1504045649999997</v>
      </c>
      <c r="AU21">
        <v>4.2590315309999998</v>
      </c>
      <c r="AV21">
        <v>4.3690928439999999</v>
      </c>
      <c r="AW21">
        <v>4.4842381720000004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2.4538059300000001</v>
      </c>
      <c r="X22">
        <v>2.4788881209999998</v>
      </c>
      <c r="Y22">
        <v>2.5170771059999999</v>
      </c>
      <c r="Z22">
        <v>2.5594212550000002</v>
      </c>
      <c r="AA22">
        <v>2.604497844</v>
      </c>
      <c r="AB22">
        <v>2.6517842950000001</v>
      </c>
      <c r="AC22">
        <v>2.7014411919999999</v>
      </c>
      <c r="AD22">
        <v>2.7518389449999998</v>
      </c>
      <c r="AE22">
        <v>2.8015077220000002</v>
      </c>
      <c r="AF22">
        <v>2.8510583500000002</v>
      </c>
      <c r="AG22">
        <v>2.9007705110000002</v>
      </c>
      <c r="AH22">
        <v>2.951580646</v>
      </c>
      <c r="AI22">
        <v>3.0011666689999998</v>
      </c>
      <c r="AJ22">
        <v>3.051000352</v>
      </c>
      <c r="AK22">
        <v>3.1024218349999999</v>
      </c>
      <c r="AL22">
        <v>3.1547013009999998</v>
      </c>
      <c r="AM22">
        <v>3.2076484870000002</v>
      </c>
      <c r="AN22">
        <v>3.2607908210000001</v>
      </c>
      <c r="AO22">
        <v>3.3136983089999998</v>
      </c>
      <c r="AP22">
        <v>3.3665716090000002</v>
      </c>
      <c r="AQ22">
        <v>3.4203073860000002</v>
      </c>
      <c r="AR22">
        <v>3.4737409889999999</v>
      </c>
      <c r="AS22">
        <v>3.5304147619999999</v>
      </c>
      <c r="AT22">
        <v>3.5897051979999999</v>
      </c>
      <c r="AU22">
        <v>3.6508113629999999</v>
      </c>
      <c r="AV22">
        <v>3.7137142029999999</v>
      </c>
      <c r="AW22">
        <v>3.7815379899999999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136.57116110000001</v>
      </c>
      <c r="X23">
        <v>134.9839403</v>
      </c>
      <c r="Y23">
        <v>133.84363260000001</v>
      </c>
      <c r="Z23">
        <v>133.16270879999999</v>
      </c>
      <c r="AA23">
        <v>132.89533</v>
      </c>
      <c r="AB23">
        <v>132.92384530000001</v>
      </c>
      <c r="AC23">
        <v>133.1706174</v>
      </c>
      <c r="AD23">
        <v>133.3749114</v>
      </c>
      <c r="AE23">
        <v>133.6597103</v>
      </c>
      <c r="AF23">
        <v>134.00624859999999</v>
      </c>
      <c r="AG23">
        <v>134.39667840000001</v>
      </c>
      <c r="AH23">
        <v>134.84318429999999</v>
      </c>
      <c r="AI23">
        <v>135.274945</v>
      </c>
      <c r="AJ23">
        <v>135.6998888</v>
      </c>
      <c r="AK23">
        <v>136.1448446</v>
      </c>
      <c r="AL23">
        <v>136.58692350000001</v>
      </c>
      <c r="AM23">
        <v>137.0235753</v>
      </c>
      <c r="AN23">
        <v>137.476753</v>
      </c>
      <c r="AO23">
        <v>137.9032938</v>
      </c>
      <c r="AP23">
        <v>138.3136422</v>
      </c>
      <c r="AQ23">
        <v>138.73870299999999</v>
      </c>
      <c r="AR23">
        <v>139.1482901</v>
      </c>
      <c r="AS23">
        <v>139.5882575</v>
      </c>
      <c r="AT23">
        <v>140.0558173</v>
      </c>
      <c r="AU23">
        <v>140.54744120000001</v>
      </c>
      <c r="AV23">
        <v>141.0768788</v>
      </c>
      <c r="AW23">
        <v>141.74719540000001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3.264471119</v>
      </c>
      <c r="X24">
        <v>3.227544397</v>
      </c>
      <c r="Y24">
        <v>3.2136923390000001</v>
      </c>
      <c r="Z24">
        <v>3.2253193900000001</v>
      </c>
      <c r="AA24">
        <v>3.2579903909999999</v>
      </c>
      <c r="AB24">
        <v>3.305592307</v>
      </c>
      <c r="AC24">
        <v>3.3632779130000001</v>
      </c>
      <c r="AD24">
        <v>3.4277551599999998</v>
      </c>
      <c r="AE24">
        <v>3.4952386569999998</v>
      </c>
      <c r="AF24">
        <v>3.5641487679999999</v>
      </c>
      <c r="AG24">
        <v>3.633541906</v>
      </c>
      <c r="AH24">
        <v>3.703287226</v>
      </c>
      <c r="AI24">
        <v>3.770748819</v>
      </c>
      <c r="AJ24">
        <v>3.836184861</v>
      </c>
      <c r="AK24">
        <v>3.9001407370000001</v>
      </c>
      <c r="AL24">
        <v>3.9627275869999998</v>
      </c>
      <c r="AM24">
        <v>4.0242841250000003</v>
      </c>
      <c r="AN24">
        <v>4.083901537</v>
      </c>
      <c r="AO24">
        <v>4.1421869899999999</v>
      </c>
      <c r="AP24">
        <v>4.1995959999999997</v>
      </c>
      <c r="AQ24">
        <v>4.2568652220000001</v>
      </c>
      <c r="AR24">
        <v>4.3138885250000003</v>
      </c>
      <c r="AS24">
        <v>4.3703820169999998</v>
      </c>
      <c r="AT24">
        <v>4.4267047130000003</v>
      </c>
      <c r="AU24">
        <v>4.4832742129999996</v>
      </c>
      <c r="AV24">
        <v>4.5406901509999997</v>
      </c>
      <c r="AW24">
        <v>4.600742544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36.209500319999997</v>
      </c>
      <c r="X25">
        <v>36.252416779999997</v>
      </c>
      <c r="Y25">
        <v>36.486645840000001</v>
      </c>
      <c r="Z25">
        <v>36.856761759999998</v>
      </c>
      <c r="AA25">
        <v>37.337638839999997</v>
      </c>
      <c r="AB25">
        <v>37.88587837</v>
      </c>
      <c r="AC25">
        <v>38.485703870000002</v>
      </c>
      <c r="AD25">
        <v>39.136468020000002</v>
      </c>
      <c r="AE25">
        <v>39.795071479999997</v>
      </c>
      <c r="AF25">
        <v>40.4647176</v>
      </c>
      <c r="AG25">
        <v>41.14537962</v>
      </c>
      <c r="AH25">
        <v>41.852509929999997</v>
      </c>
      <c r="AI25">
        <v>42.543885070000002</v>
      </c>
      <c r="AJ25">
        <v>43.236046719999997</v>
      </c>
      <c r="AK25">
        <v>43.953470439999997</v>
      </c>
      <c r="AL25">
        <v>44.67855548</v>
      </c>
      <c r="AM25">
        <v>45.408247359999997</v>
      </c>
      <c r="AN25">
        <v>46.123040619999998</v>
      </c>
      <c r="AO25">
        <v>46.818601100000002</v>
      </c>
      <c r="AP25">
        <v>47.504415979999997</v>
      </c>
      <c r="AQ25">
        <v>48.199894350000001</v>
      </c>
      <c r="AR25">
        <v>48.878824590000001</v>
      </c>
      <c r="AS25">
        <v>49.581204790000001</v>
      </c>
      <c r="AT25">
        <v>50.301762770000003</v>
      </c>
      <c r="AU25">
        <v>51.029862000000001</v>
      </c>
      <c r="AV25">
        <v>51.770228240000002</v>
      </c>
      <c r="AW25">
        <v>52.58584166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33.190499940000002</v>
      </c>
      <c r="X26">
        <v>32.558398510000004</v>
      </c>
      <c r="Y26">
        <v>31.92333065</v>
      </c>
      <c r="Z26">
        <v>31.311876989999998</v>
      </c>
      <c r="AA26">
        <v>30.751660699999999</v>
      </c>
      <c r="AB26">
        <v>30.249204460000001</v>
      </c>
      <c r="AC26">
        <v>29.799331819999999</v>
      </c>
      <c r="AD26">
        <v>29.380275130000001</v>
      </c>
      <c r="AE26">
        <v>28.99099837</v>
      </c>
      <c r="AF26">
        <v>28.630130269999999</v>
      </c>
      <c r="AG26">
        <v>28.29358727</v>
      </c>
      <c r="AH26">
        <v>27.980796770000001</v>
      </c>
      <c r="AI26">
        <v>27.6922529</v>
      </c>
      <c r="AJ26">
        <v>27.416148570000001</v>
      </c>
      <c r="AK26">
        <v>27.150846479999998</v>
      </c>
      <c r="AL26">
        <v>26.892446249999999</v>
      </c>
      <c r="AM26">
        <v>26.638553030000001</v>
      </c>
      <c r="AN26">
        <v>26.388129419999999</v>
      </c>
      <c r="AO26">
        <v>26.13932849</v>
      </c>
      <c r="AP26">
        <v>25.89034496</v>
      </c>
      <c r="AQ26">
        <v>25.642602289999999</v>
      </c>
      <c r="AR26">
        <v>25.393823739999998</v>
      </c>
      <c r="AS26">
        <v>25.14514716</v>
      </c>
      <c r="AT26">
        <v>24.89469227</v>
      </c>
      <c r="AU26">
        <v>24.640861109999999</v>
      </c>
      <c r="AV26">
        <v>24.38333196</v>
      </c>
      <c r="AW26">
        <v>24.136325840000001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19.26947028</v>
      </c>
      <c r="X27">
        <v>18.833623710000001</v>
      </c>
      <c r="Y27">
        <v>18.546473349999999</v>
      </c>
      <c r="Z27">
        <v>18.43956502</v>
      </c>
      <c r="AA27">
        <v>18.478331229999998</v>
      </c>
      <c r="AB27">
        <v>18.611229479999999</v>
      </c>
      <c r="AC27">
        <v>18.799844109999999</v>
      </c>
      <c r="AD27">
        <v>19.038266440000001</v>
      </c>
      <c r="AE27">
        <v>19.29938396</v>
      </c>
      <c r="AF27">
        <v>19.569365250000001</v>
      </c>
      <c r="AG27">
        <v>19.839624570000002</v>
      </c>
      <c r="AH27">
        <v>20.10741582</v>
      </c>
      <c r="AI27">
        <v>20.361568089999999</v>
      </c>
      <c r="AJ27">
        <v>20.599083329999999</v>
      </c>
      <c r="AK27">
        <v>20.819263429999999</v>
      </c>
      <c r="AL27">
        <v>21.020905809999999</v>
      </c>
      <c r="AM27">
        <v>21.205328940000001</v>
      </c>
      <c r="AN27">
        <v>21.370991320000002</v>
      </c>
      <c r="AO27">
        <v>21.520245970000001</v>
      </c>
      <c r="AP27">
        <v>21.655654009999999</v>
      </c>
      <c r="AQ27">
        <v>21.783149080000001</v>
      </c>
      <c r="AR27">
        <v>21.905152340000001</v>
      </c>
      <c r="AS27">
        <v>22.02499894</v>
      </c>
      <c r="AT27">
        <v>22.14687906</v>
      </c>
      <c r="AU27">
        <v>22.277629050000002</v>
      </c>
      <c r="AV27">
        <v>22.423752069999999</v>
      </c>
      <c r="AW27">
        <v>22.597219169999999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23.382359480000002</v>
      </c>
      <c r="X28">
        <v>23.002222369999998</v>
      </c>
      <c r="Y28">
        <v>22.642748829999999</v>
      </c>
      <c r="Z28">
        <v>22.302906279999998</v>
      </c>
      <c r="AA28">
        <v>21.974799059999999</v>
      </c>
      <c r="AB28">
        <v>21.649151839999998</v>
      </c>
      <c r="AC28">
        <v>21.319449779999999</v>
      </c>
      <c r="AD28">
        <v>20.97807302</v>
      </c>
      <c r="AE28">
        <v>20.622185959999999</v>
      </c>
      <c r="AF28">
        <v>20.25037288</v>
      </c>
      <c r="AG28">
        <v>19.862380529999999</v>
      </c>
      <c r="AH28">
        <v>19.459110259999999</v>
      </c>
      <c r="AI28">
        <v>19.040620069999999</v>
      </c>
      <c r="AJ28">
        <v>18.60931682</v>
      </c>
      <c r="AK28">
        <v>18.167870990000001</v>
      </c>
      <c r="AL28">
        <v>17.719272620000002</v>
      </c>
      <c r="AM28">
        <v>17.266554159999998</v>
      </c>
      <c r="AN28">
        <v>16.815111439999999</v>
      </c>
      <c r="AO28">
        <v>16.367442759999999</v>
      </c>
      <c r="AP28">
        <v>15.92574372</v>
      </c>
      <c r="AQ28">
        <v>15.492474619999999</v>
      </c>
      <c r="AR28">
        <v>15.069776190000001</v>
      </c>
      <c r="AS28">
        <v>14.6595646</v>
      </c>
      <c r="AT28">
        <v>14.263869339999999</v>
      </c>
      <c r="AU28">
        <v>13.88429951</v>
      </c>
      <c r="AV28">
        <v>13.522098939999999</v>
      </c>
      <c r="AW28">
        <v>13.17870465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21.25485991</v>
      </c>
      <c r="X29">
        <v>21.109734540000002</v>
      </c>
      <c r="Y29">
        <v>21.030741540000001</v>
      </c>
      <c r="Z29">
        <v>21.0262794</v>
      </c>
      <c r="AA29">
        <v>21.09490972</v>
      </c>
      <c r="AB29">
        <v>21.2227888</v>
      </c>
      <c r="AC29">
        <v>21.40300989</v>
      </c>
      <c r="AD29">
        <v>21.414073599999998</v>
      </c>
      <c r="AE29">
        <v>21.456831909999998</v>
      </c>
      <c r="AF29">
        <v>21.527513800000001</v>
      </c>
      <c r="AG29">
        <v>21.622164529999999</v>
      </c>
      <c r="AH29">
        <v>21.740064329999999</v>
      </c>
      <c r="AI29">
        <v>21.865870080000001</v>
      </c>
      <c r="AJ29">
        <v>22.003108489999999</v>
      </c>
      <c r="AK29">
        <v>22.15325258</v>
      </c>
      <c r="AL29">
        <v>22.313015759999999</v>
      </c>
      <c r="AM29">
        <v>22.480607729999999</v>
      </c>
      <c r="AN29">
        <v>22.695578650000002</v>
      </c>
      <c r="AO29">
        <v>22.91548843</v>
      </c>
      <c r="AP29">
        <v>23.137887559999999</v>
      </c>
      <c r="AQ29">
        <v>23.363717489999999</v>
      </c>
      <c r="AR29">
        <v>23.58682477</v>
      </c>
      <c r="AS29">
        <v>23.80696004</v>
      </c>
      <c r="AT29">
        <v>24.02190916</v>
      </c>
      <c r="AU29">
        <v>24.231515309999999</v>
      </c>
      <c r="AV29">
        <v>24.43677748</v>
      </c>
      <c r="AW29">
        <v>24.64836154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35292.967019999996</v>
      </c>
      <c r="X30">
        <v>35307.501579999996</v>
      </c>
      <c r="Y30">
        <v>35371.871039999998</v>
      </c>
      <c r="Z30">
        <v>35485.66014</v>
      </c>
      <c r="AA30">
        <v>35637.554920000002</v>
      </c>
      <c r="AB30">
        <v>35813.469980000002</v>
      </c>
      <c r="AC30">
        <v>36004.521410000001</v>
      </c>
      <c r="AD30">
        <v>36198.40236</v>
      </c>
      <c r="AE30">
        <v>36392.064989999999</v>
      </c>
      <c r="AF30">
        <v>36584.387289999999</v>
      </c>
      <c r="AG30">
        <v>36775.60282</v>
      </c>
      <c r="AH30">
        <v>36967.308100000002</v>
      </c>
      <c r="AI30">
        <v>37157.639430000003</v>
      </c>
      <c r="AJ30">
        <v>37348.692069999997</v>
      </c>
      <c r="AK30">
        <v>37541.828079999999</v>
      </c>
      <c r="AL30">
        <v>37738.299039999998</v>
      </c>
      <c r="AM30">
        <v>37938.479950000001</v>
      </c>
      <c r="AN30">
        <v>38150.663260000001</v>
      </c>
      <c r="AO30">
        <v>38373.073270000001</v>
      </c>
      <c r="AP30">
        <v>38602.61922</v>
      </c>
      <c r="AQ30">
        <v>38837.577469999997</v>
      </c>
      <c r="AR30">
        <v>39075.78729</v>
      </c>
      <c r="AS30">
        <v>39315.346089999999</v>
      </c>
      <c r="AT30">
        <v>39556.176489999998</v>
      </c>
      <c r="AU30">
        <v>39798.008329999997</v>
      </c>
      <c r="AV30">
        <v>40040.608339999999</v>
      </c>
      <c r="AW30">
        <v>40286.38121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1220.0922519999999</v>
      </c>
      <c r="X31">
        <v>1324.7548569999999</v>
      </c>
      <c r="Y31">
        <v>1431.4733590000001</v>
      </c>
      <c r="Z31">
        <v>1535.858356</v>
      </c>
      <c r="AA31">
        <v>1634.7181660000001</v>
      </c>
      <c r="AB31">
        <v>1725.411329</v>
      </c>
      <c r="AC31">
        <v>1806.1855599999999</v>
      </c>
      <c r="AD31">
        <v>1875.494109</v>
      </c>
      <c r="AE31">
        <v>1932.705905</v>
      </c>
      <c r="AF31">
        <v>1977.4690419999999</v>
      </c>
      <c r="AG31">
        <v>2009.6763209999999</v>
      </c>
      <c r="AH31">
        <v>2029.4364399999999</v>
      </c>
      <c r="AI31">
        <v>2037.161507</v>
      </c>
      <c r="AJ31">
        <v>2033.22252</v>
      </c>
      <c r="AK31">
        <v>2018.08034</v>
      </c>
      <c r="AL31">
        <v>1992.4467999999999</v>
      </c>
      <c r="AM31">
        <v>1957.1539789999999</v>
      </c>
      <c r="AN31">
        <v>1913.566765</v>
      </c>
      <c r="AO31">
        <v>1862.6504649999999</v>
      </c>
      <c r="AP31">
        <v>1805.400396</v>
      </c>
      <c r="AQ31">
        <v>1742.9225719999999</v>
      </c>
      <c r="AR31">
        <v>1676.3245420000001</v>
      </c>
      <c r="AS31">
        <v>1606.712996</v>
      </c>
      <c r="AT31">
        <v>1535.1044039999999</v>
      </c>
      <c r="AU31">
        <v>1462.4031239999999</v>
      </c>
      <c r="AV31">
        <v>1389.4007369999999</v>
      </c>
      <c r="AW31">
        <v>1316.813257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5678.3708640000004</v>
      </c>
      <c r="X32">
        <v>5720.877101</v>
      </c>
      <c r="Y32">
        <v>5757.1972599999999</v>
      </c>
      <c r="Z32">
        <v>5785.9600689999997</v>
      </c>
      <c r="AA32">
        <v>5804.111629</v>
      </c>
      <c r="AB32">
        <v>5808.2945739999996</v>
      </c>
      <c r="AC32">
        <v>5796.2324250000001</v>
      </c>
      <c r="AD32">
        <v>5765.4632279999996</v>
      </c>
      <c r="AE32">
        <v>5715.2626840000003</v>
      </c>
      <c r="AF32">
        <v>5645.4735899999996</v>
      </c>
      <c r="AG32">
        <v>5556.419562</v>
      </c>
      <c r="AH32">
        <v>5448.8807809999998</v>
      </c>
      <c r="AI32">
        <v>5323.497327</v>
      </c>
      <c r="AJ32">
        <v>5181.7386269999997</v>
      </c>
      <c r="AK32">
        <v>5025.2757220000003</v>
      </c>
      <c r="AL32">
        <v>4856.025568</v>
      </c>
      <c r="AM32">
        <v>4676.0253339999999</v>
      </c>
      <c r="AN32">
        <v>4487.8479170000001</v>
      </c>
      <c r="AO32">
        <v>4293.4947780000002</v>
      </c>
      <c r="AP32">
        <v>4094.936447</v>
      </c>
      <c r="AQ32">
        <v>3894.171863</v>
      </c>
      <c r="AR32">
        <v>3693.0732549999998</v>
      </c>
      <c r="AS32">
        <v>3493.3439229999999</v>
      </c>
      <c r="AT32">
        <v>3296.5544530000002</v>
      </c>
      <c r="AU32">
        <v>3104.0400800000002</v>
      </c>
      <c r="AV32">
        <v>2916.9054120000001</v>
      </c>
      <c r="AW32">
        <v>2736.0691740000002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8485.6953720000001</v>
      </c>
      <c r="X33">
        <v>8481.7732500000002</v>
      </c>
      <c r="Y33">
        <v>8468.5365849999998</v>
      </c>
      <c r="Z33">
        <v>8445.5166100000006</v>
      </c>
      <c r="AA33">
        <v>8409.3031640000008</v>
      </c>
      <c r="AB33">
        <v>8355.9566720000003</v>
      </c>
      <c r="AC33">
        <v>8282.8552220000001</v>
      </c>
      <c r="AD33">
        <v>8187.0441870000004</v>
      </c>
      <c r="AE33">
        <v>8067.7515670000003</v>
      </c>
      <c r="AF33">
        <v>7924.9196490000004</v>
      </c>
      <c r="AG33">
        <v>7759.0983319999996</v>
      </c>
      <c r="AH33">
        <v>7571.435195</v>
      </c>
      <c r="AI33">
        <v>7362.920443</v>
      </c>
      <c r="AJ33">
        <v>7135.6222669999997</v>
      </c>
      <c r="AK33">
        <v>6891.8638190000001</v>
      </c>
      <c r="AL33">
        <v>6634.2087309999997</v>
      </c>
      <c r="AM33">
        <v>6365.348438</v>
      </c>
      <c r="AN33">
        <v>6088.6098019999999</v>
      </c>
      <c r="AO33">
        <v>5806.5531959999998</v>
      </c>
      <c r="AP33">
        <v>5521.6768810000003</v>
      </c>
      <c r="AQ33">
        <v>5236.4698799999996</v>
      </c>
      <c r="AR33">
        <v>4953.2287800000004</v>
      </c>
      <c r="AS33">
        <v>4674.0299539999996</v>
      </c>
      <c r="AT33">
        <v>4400.7548260000003</v>
      </c>
      <c r="AU33">
        <v>4134.9793550000004</v>
      </c>
      <c r="AV33">
        <v>3877.9832999999999</v>
      </c>
      <c r="AW33">
        <v>3630.8013620000002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8383.9503650000006</v>
      </c>
      <c r="X34">
        <v>8329.3894760000003</v>
      </c>
      <c r="Y34">
        <v>8267.6323329999996</v>
      </c>
      <c r="Z34">
        <v>8198.84603099999</v>
      </c>
      <c r="AA34">
        <v>8120.1717310000004</v>
      </c>
      <c r="AB34">
        <v>8028.1921009999996</v>
      </c>
      <c r="AC34">
        <v>7920.6181390000002</v>
      </c>
      <c r="AD34">
        <v>7794.8202490000003</v>
      </c>
      <c r="AE34">
        <v>7650.090999</v>
      </c>
      <c r="AF34">
        <v>7486.3572240000003</v>
      </c>
      <c r="AG34">
        <v>7304.086346</v>
      </c>
      <c r="AH34">
        <v>7104.2855239999999</v>
      </c>
      <c r="AI34">
        <v>6887.8207140000004</v>
      </c>
      <c r="AJ34">
        <v>6656.5395570000001</v>
      </c>
      <c r="AK34">
        <v>6412.516756</v>
      </c>
      <c r="AL34">
        <v>6158.0114579999999</v>
      </c>
      <c r="AM34">
        <v>5895.3868069999999</v>
      </c>
      <c r="AN34">
        <v>5627.5453049999996</v>
      </c>
      <c r="AO34">
        <v>5356.7037760000003</v>
      </c>
      <c r="AP34">
        <v>5085.0167289999999</v>
      </c>
      <c r="AQ34">
        <v>4814.6143769999999</v>
      </c>
      <c r="AR34">
        <v>4547.4468109999998</v>
      </c>
      <c r="AS34">
        <v>4285.2676410000004</v>
      </c>
      <c r="AT34">
        <v>4029.6523560000001</v>
      </c>
      <c r="AU34">
        <v>3781.906442</v>
      </c>
      <c r="AV34">
        <v>3543.0746730000001</v>
      </c>
      <c r="AW34">
        <v>3313.9843489999998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7273.7331190000004</v>
      </c>
      <c r="X35">
        <v>7007.3556490000001</v>
      </c>
      <c r="Y35">
        <v>6753.8924049999996</v>
      </c>
      <c r="Z35">
        <v>6512.7517180000004</v>
      </c>
      <c r="AA35">
        <v>6281.6136589999996</v>
      </c>
      <c r="AB35">
        <v>6057.8927299999996</v>
      </c>
      <c r="AC35">
        <v>5839.5819199999996</v>
      </c>
      <c r="AD35">
        <v>5624.5433169999997</v>
      </c>
      <c r="AE35">
        <v>5411.6120579999997</v>
      </c>
      <c r="AF35">
        <v>5199.9839810000003</v>
      </c>
      <c r="AG35">
        <v>4989.1686090000003</v>
      </c>
      <c r="AH35">
        <v>4778.9899949999999</v>
      </c>
      <c r="AI35">
        <v>4569.2674269999998</v>
      </c>
      <c r="AJ35">
        <v>4360.3258180000003</v>
      </c>
      <c r="AK35">
        <v>4152.6346759999997</v>
      </c>
      <c r="AL35">
        <v>3946.7746860000002</v>
      </c>
      <c r="AM35">
        <v>3743.4058060000002</v>
      </c>
      <c r="AN35">
        <v>3543.4778350000001</v>
      </c>
      <c r="AO35">
        <v>3347.6296520000001</v>
      </c>
      <c r="AP35">
        <v>3156.495148</v>
      </c>
      <c r="AQ35">
        <v>2970.7189469999998</v>
      </c>
      <c r="AR35">
        <v>2790.8822620000001</v>
      </c>
      <c r="AS35">
        <v>2617.4982770000001</v>
      </c>
      <c r="AT35">
        <v>2451.0123899999999</v>
      </c>
      <c r="AU35">
        <v>2291.7610399999999</v>
      </c>
      <c r="AV35">
        <v>2139.9752269999999</v>
      </c>
      <c r="AW35">
        <v>1995.8005659999999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2180.9040500000001</v>
      </c>
      <c r="X36">
        <v>2071.4341720000002</v>
      </c>
      <c r="Y36">
        <v>1968.9884549999999</v>
      </c>
      <c r="Z36">
        <v>1873.1216460000001</v>
      </c>
      <c r="AA36">
        <v>1783.0542760000001</v>
      </c>
      <c r="AB36">
        <v>1697.9704690000001</v>
      </c>
      <c r="AC36">
        <v>1617.1901350000001</v>
      </c>
      <c r="AD36">
        <v>1540.026638</v>
      </c>
      <c r="AE36">
        <v>1466.0092689999999</v>
      </c>
      <c r="AF36">
        <v>1394.7565480000001</v>
      </c>
      <c r="AG36">
        <v>1325.965899</v>
      </c>
      <c r="AH36">
        <v>1259.412028</v>
      </c>
      <c r="AI36">
        <v>1194.8853160000001</v>
      </c>
      <c r="AJ36">
        <v>1132.284611</v>
      </c>
      <c r="AK36">
        <v>1071.548965</v>
      </c>
      <c r="AL36">
        <v>1012.654905</v>
      </c>
      <c r="AM36">
        <v>955.60660570000005</v>
      </c>
      <c r="AN36">
        <v>900.48219710000001</v>
      </c>
      <c r="AO36">
        <v>847.30462009999997</v>
      </c>
      <c r="AP36">
        <v>796.10532209999997</v>
      </c>
      <c r="AQ36">
        <v>746.92866360000005</v>
      </c>
      <c r="AR36">
        <v>699.8151891</v>
      </c>
      <c r="AS36">
        <v>654.79931099999999</v>
      </c>
      <c r="AT36">
        <v>611.90839719999997</v>
      </c>
      <c r="AU36">
        <v>571.15342020000003</v>
      </c>
      <c r="AV36">
        <v>532.52910659999998</v>
      </c>
      <c r="AW36">
        <v>496.01811249999997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714.24304029999996</v>
      </c>
      <c r="X37">
        <v>666.92440620000002</v>
      </c>
      <c r="Y37">
        <v>622.87656240000001</v>
      </c>
      <c r="Z37">
        <v>581.93676230000005</v>
      </c>
      <c r="AA37">
        <v>543.86626630000001</v>
      </c>
      <c r="AB37">
        <v>508.41999920000001</v>
      </c>
      <c r="AC37">
        <v>475.37423039999999</v>
      </c>
      <c r="AD37">
        <v>444.51044519999999</v>
      </c>
      <c r="AE37">
        <v>415.64512159999998</v>
      </c>
      <c r="AF37">
        <v>388.61447759999999</v>
      </c>
      <c r="AG37">
        <v>363.27270859999999</v>
      </c>
      <c r="AH37">
        <v>339.49147249999999</v>
      </c>
      <c r="AI37">
        <v>317.15066439999998</v>
      </c>
      <c r="AJ37">
        <v>296.1516881</v>
      </c>
      <c r="AK37">
        <v>276.40685919999999</v>
      </c>
      <c r="AL37">
        <v>257.83799540000001</v>
      </c>
      <c r="AM37">
        <v>240.37536059999999</v>
      </c>
      <c r="AN37">
        <v>223.9625748</v>
      </c>
      <c r="AO37">
        <v>208.5412729</v>
      </c>
      <c r="AP37">
        <v>194.05835920000001</v>
      </c>
      <c r="AQ37">
        <v>180.46614550000001</v>
      </c>
      <c r="AR37">
        <v>167.72017940000001</v>
      </c>
      <c r="AS37">
        <v>155.7787745</v>
      </c>
      <c r="AT37">
        <v>144.602722</v>
      </c>
      <c r="AU37">
        <v>134.1539487</v>
      </c>
      <c r="AV37">
        <v>124.3953339</v>
      </c>
      <c r="AW37">
        <v>115.2910029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52.480947909999998</v>
      </c>
      <c r="X38">
        <v>69.938680039999994</v>
      </c>
      <c r="Y38">
        <v>91.261685529999994</v>
      </c>
      <c r="Z38">
        <v>117.17814629999999</v>
      </c>
      <c r="AA38">
        <v>148.33133770000001</v>
      </c>
      <c r="AB38">
        <v>185.2947417</v>
      </c>
      <c r="AC38">
        <v>228.65897150000001</v>
      </c>
      <c r="AD38">
        <v>278.86059110000002</v>
      </c>
      <c r="AE38">
        <v>336.4264862</v>
      </c>
      <c r="AF38">
        <v>401.84874000000002</v>
      </c>
      <c r="AG38">
        <v>475.5649889</v>
      </c>
      <c r="AH38">
        <v>557.95839660000001</v>
      </c>
      <c r="AI38">
        <v>649.14878339999996</v>
      </c>
      <c r="AJ38">
        <v>749.26767459999996</v>
      </c>
      <c r="AK38">
        <v>858.29044480000005</v>
      </c>
      <c r="AL38">
        <v>976.05708279999999</v>
      </c>
      <c r="AM38">
        <v>1102.23477</v>
      </c>
      <c r="AN38">
        <v>1236.936091</v>
      </c>
      <c r="AO38">
        <v>1379.5609890000001</v>
      </c>
      <c r="AP38">
        <v>1529.326088</v>
      </c>
      <c r="AQ38">
        <v>1685.500749</v>
      </c>
      <c r="AR38">
        <v>1847.2956569999999</v>
      </c>
      <c r="AS38">
        <v>2013.949151</v>
      </c>
      <c r="AT38">
        <v>2184.9025449999999</v>
      </c>
      <c r="AU38">
        <v>2359.6348579999999</v>
      </c>
      <c r="AV38">
        <v>2537.693272</v>
      </c>
      <c r="AW38">
        <v>2719.002712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36.032103739999997</v>
      </c>
      <c r="X39">
        <v>47.262384349999998</v>
      </c>
      <c r="Y39">
        <v>60.715866239999997</v>
      </c>
      <c r="Z39">
        <v>76.775418740000006</v>
      </c>
      <c r="AA39">
        <v>95.757986860000003</v>
      </c>
      <c r="AB39">
        <v>117.9277017</v>
      </c>
      <c r="AC39">
        <v>143.55113449999999</v>
      </c>
      <c r="AD39">
        <v>172.79455200000001</v>
      </c>
      <c r="AE39">
        <v>205.8713687</v>
      </c>
      <c r="AF39">
        <v>242.96627889999999</v>
      </c>
      <c r="AG39">
        <v>284.22461190000001</v>
      </c>
      <c r="AH39">
        <v>329.75296459999998</v>
      </c>
      <c r="AI39">
        <v>379.50366459999998</v>
      </c>
      <c r="AJ39">
        <v>433.43423380000002</v>
      </c>
      <c r="AK39">
        <v>491.41243680000002</v>
      </c>
      <c r="AL39">
        <v>553.23190680000005</v>
      </c>
      <c r="AM39">
        <v>618.59468030000005</v>
      </c>
      <c r="AN39">
        <v>687.44225819999997</v>
      </c>
      <c r="AO39">
        <v>759.33814310000002</v>
      </c>
      <c r="AP39">
        <v>833.75678770000002</v>
      </c>
      <c r="AQ39">
        <v>910.20777769999995</v>
      </c>
      <c r="AR39">
        <v>988.17902939999999</v>
      </c>
      <c r="AS39">
        <v>1067.180726</v>
      </c>
      <c r="AT39">
        <v>1146.8330269999999</v>
      </c>
      <c r="AU39">
        <v>1226.7814530000001</v>
      </c>
      <c r="AV39">
        <v>1306.711057</v>
      </c>
      <c r="AW39">
        <v>1386.4909540000001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40.296441049999999</v>
      </c>
      <c r="X40">
        <v>50.514402410000002</v>
      </c>
      <c r="Y40">
        <v>61.999660570000003</v>
      </c>
      <c r="Z40">
        <v>74.898428129999999</v>
      </c>
      <c r="AA40">
        <v>89.279375689999995</v>
      </c>
      <c r="AB40">
        <v>105.155405</v>
      </c>
      <c r="AC40">
        <v>122.5323812</v>
      </c>
      <c r="AD40">
        <v>141.33470610000001</v>
      </c>
      <c r="AE40">
        <v>161.51465260000001</v>
      </c>
      <c r="AF40">
        <v>182.99589409999999</v>
      </c>
      <c r="AG40">
        <v>205.66917989999999</v>
      </c>
      <c r="AH40">
        <v>229.39493089999999</v>
      </c>
      <c r="AI40">
        <v>253.9423358</v>
      </c>
      <c r="AJ40">
        <v>279.09118310000002</v>
      </c>
      <c r="AK40">
        <v>304.57633279999999</v>
      </c>
      <c r="AL40">
        <v>330.1049721</v>
      </c>
      <c r="AM40">
        <v>355.35361769999997</v>
      </c>
      <c r="AN40">
        <v>380.12229180000003</v>
      </c>
      <c r="AO40">
        <v>404.05142990000002</v>
      </c>
      <c r="AP40">
        <v>426.76697100000001</v>
      </c>
      <c r="AQ40">
        <v>447.93320290000003</v>
      </c>
      <c r="AR40">
        <v>467.23098329999999</v>
      </c>
      <c r="AS40">
        <v>484.3731616</v>
      </c>
      <c r="AT40">
        <v>499.13337969999998</v>
      </c>
      <c r="AU40">
        <v>511.31340030000001</v>
      </c>
      <c r="AV40">
        <v>520.74535990000004</v>
      </c>
      <c r="AW40">
        <v>527.32214650000003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865.93494150000004</v>
      </c>
      <c r="X41">
        <v>1086.5348610000001</v>
      </c>
      <c r="Y41">
        <v>1336.1399719999999</v>
      </c>
      <c r="Z41">
        <v>1618.8541210000001</v>
      </c>
      <c r="AA41">
        <v>1937.30503</v>
      </c>
      <c r="AB41">
        <v>2293.08916</v>
      </c>
      <c r="AC41">
        <v>2687.8266079999999</v>
      </c>
      <c r="AD41">
        <v>3121.4839440000001</v>
      </c>
      <c r="AE41">
        <v>3594.8203309999999</v>
      </c>
      <c r="AF41">
        <v>4108.1277229999996</v>
      </c>
      <c r="AG41">
        <v>4661.116728</v>
      </c>
      <c r="AH41">
        <v>5252.9646359999997</v>
      </c>
      <c r="AI41">
        <v>5880.7918110000001</v>
      </c>
      <c r="AJ41">
        <v>6542.0272990000003</v>
      </c>
      <c r="AK41">
        <v>7233.0664310000002</v>
      </c>
      <c r="AL41">
        <v>7949.5971609999997</v>
      </c>
      <c r="AM41">
        <v>8686.4406369999997</v>
      </c>
      <c r="AN41">
        <v>9441.663536</v>
      </c>
      <c r="AO41">
        <v>10208.93511</v>
      </c>
      <c r="AP41">
        <v>10981.239159999999</v>
      </c>
      <c r="AQ41">
        <v>11752.34475</v>
      </c>
      <c r="AR41">
        <v>12516.138059999999</v>
      </c>
      <c r="AS41">
        <v>13267.09575</v>
      </c>
      <c r="AT41">
        <v>14001.226989999999</v>
      </c>
      <c r="AU41">
        <v>14715.08505</v>
      </c>
      <c r="AV41">
        <v>15405.88445</v>
      </c>
      <c r="AW41">
        <v>16072.9107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317.0747265</v>
      </c>
      <c r="X42">
        <v>395.99921810000001</v>
      </c>
      <c r="Y42">
        <v>484.63148910000001</v>
      </c>
      <c r="Z42">
        <v>584.2874028</v>
      </c>
      <c r="AA42">
        <v>695.74821559999998</v>
      </c>
      <c r="AB42">
        <v>819.42843809999999</v>
      </c>
      <c r="AC42">
        <v>955.75198720000003</v>
      </c>
      <c r="AD42">
        <v>1104.5676100000001</v>
      </c>
      <c r="AE42">
        <v>1266.003823</v>
      </c>
      <c r="AF42">
        <v>1440.0287129999999</v>
      </c>
      <c r="AG42">
        <v>1626.413446</v>
      </c>
      <c r="AH42">
        <v>1824.7511159999999</v>
      </c>
      <c r="AI42">
        <v>2033.944659</v>
      </c>
      <c r="AJ42">
        <v>2253.0188370000001</v>
      </c>
      <c r="AK42">
        <v>2480.6631109999998</v>
      </c>
      <c r="AL42">
        <v>2715.3487810000001</v>
      </c>
      <c r="AM42">
        <v>2955.2795179999998</v>
      </c>
      <c r="AN42">
        <v>3199.7584200000001</v>
      </c>
      <c r="AO42">
        <v>3446.6482820000001</v>
      </c>
      <c r="AP42">
        <v>3693.6131500000001</v>
      </c>
      <c r="AQ42">
        <v>3938.6023500000001</v>
      </c>
      <c r="AR42">
        <v>4179.6301549999998</v>
      </c>
      <c r="AS42">
        <v>4414.9282130000001</v>
      </c>
      <c r="AT42">
        <v>4643.2491810000001</v>
      </c>
      <c r="AU42">
        <v>4863.5415119999998</v>
      </c>
      <c r="AV42">
        <v>5074.9843460000002</v>
      </c>
      <c r="AW42">
        <v>5277.4331199999997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8.4253544999999999E-4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44.154541790000003</v>
      </c>
      <c r="X44">
        <v>54.739197400000002</v>
      </c>
      <c r="Y44">
        <v>66.521787639999999</v>
      </c>
      <c r="Z44">
        <v>79.672093919999995</v>
      </c>
      <c r="AA44">
        <v>94.291006640000006</v>
      </c>
      <c r="AB44">
        <v>110.43381719999999</v>
      </c>
      <c r="AC44">
        <v>128.1600814</v>
      </c>
      <c r="AD44">
        <v>147.45637020000001</v>
      </c>
      <c r="AE44">
        <v>168.34849819999999</v>
      </c>
      <c r="AF44">
        <v>190.84336909999999</v>
      </c>
      <c r="AG44">
        <v>214.92419190000001</v>
      </c>
      <c r="AH44">
        <v>240.55287039999999</v>
      </c>
      <c r="AI44">
        <v>267.60316840000002</v>
      </c>
      <c r="AJ44">
        <v>295.96626980000002</v>
      </c>
      <c r="AK44">
        <v>325.49081230000002</v>
      </c>
      <c r="AL44">
        <v>355.99772530000001</v>
      </c>
      <c r="AM44">
        <v>387.2732307</v>
      </c>
      <c r="AN44">
        <v>419.24719729999998</v>
      </c>
      <c r="AO44">
        <v>451.6605682</v>
      </c>
      <c r="AP44">
        <v>484.22687109999998</v>
      </c>
      <c r="AQ44">
        <v>516.69535099999996</v>
      </c>
      <c r="AR44">
        <v>548.82161010000004</v>
      </c>
      <c r="AS44">
        <v>580.38749059999998</v>
      </c>
      <c r="AT44">
        <v>611.24115389999997</v>
      </c>
      <c r="AU44">
        <v>641.25403749999998</v>
      </c>
      <c r="AV44">
        <v>670.32550830000002</v>
      </c>
      <c r="AW44">
        <v>698.44323069999996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33936.98906</v>
      </c>
      <c r="X46">
        <v>33602.508909999997</v>
      </c>
      <c r="Y46">
        <v>33270.596960000003</v>
      </c>
      <c r="Z46">
        <v>32933.991190000001</v>
      </c>
      <c r="AA46">
        <v>32576.838889999999</v>
      </c>
      <c r="AB46">
        <v>32182.137869999999</v>
      </c>
      <c r="AC46">
        <v>31738.037629999999</v>
      </c>
      <c r="AD46">
        <v>31231.902170000001</v>
      </c>
      <c r="AE46">
        <v>30659.077600000001</v>
      </c>
      <c r="AF46">
        <v>30017.574509999999</v>
      </c>
      <c r="AG46">
        <v>29307.68778</v>
      </c>
      <c r="AH46">
        <v>28531.931430000001</v>
      </c>
      <c r="AI46">
        <v>27692.703399999999</v>
      </c>
      <c r="AJ46">
        <v>26795.88509</v>
      </c>
      <c r="AK46" s="100">
        <v>25848.327140000001</v>
      </c>
      <c r="AL46" s="100">
        <v>24857.960139999999</v>
      </c>
      <c r="AM46" s="100">
        <v>23833.302329999999</v>
      </c>
      <c r="AN46" s="100">
        <v>22785.492399999999</v>
      </c>
      <c r="AO46" s="100">
        <v>21722.877759999999</v>
      </c>
      <c r="AP46" s="100">
        <v>20653.689279999999</v>
      </c>
      <c r="AQ46" s="100">
        <v>19586.292450000001</v>
      </c>
      <c r="AR46" s="100">
        <v>18528.491020000001</v>
      </c>
      <c r="AS46" s="100">
        <v>17487.43088</v>
      </c>
      <c r="AT46" s="100">
        <v>16469.589550000001</v>
      </c>
      <c r="AU46" s="100">
        <v>15480.39741</v>
      </c>
      <c r="AV46" s="100">
        <v>14524.263790000001</v>
      </c>
      <c r="AW46">
        <v>13604.777819999999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1355.9779610000001</v>
      </c>
      <c r="X47" s="100">
        <v>1704.9926700000001</v>
      </c>
      <c r="Y47" s="100">
        <v>2101.2740829999998</v>
      </c>
      <c r="Z47" s="100">
        <v>2551.6689510000001</v>
      </c>
      <c r="AA47" s="100">
        <v>3060.7160319999998</v>
      </c>
      <c r="AB47" s="100">
        <v>3631.3321040000001</v>
      </c>
      <c r="AC47" s="100">
        <v>4266.4837829999997</v>
      </c>
      <c r="AD47" s="100">
        <v>4966.5001890000003</v>
      </c>
      <c r="AE47" s="100">
        <v>5732.9873879999996</v>
      </c>
      <c r="AF47" s="100">
        <v>6566.8127729999997</v>
      </c>
      <c r="AG47">
        <v>7467.9150410000002</v>
      </c>
      <c r="AH47">
        <v>8435.3766610000002</v>
      </c>
      <c r="AI47">
        <v>9464.936033</v>
      </c>
      <c r="AJ47">
        <v>10552.806979999999</v>
      </c>
      <c r="AK47">
        <v>11693.50094</v>
      </c>
      <c r="AL47">
        <v>12880.338890000001</v>
      </c>
      <c r="AM47">
        <v>14105.17762</v>
      </c>
      <c r="AN47">
        <v>15365.17087</v>
      </c>
      <c r="AO47">
        <v>16650.195510000001</v>
      </c>
      <c r="AP47">
        <v>17948.929940000002</v>
      </c>
      <c r="AQ47">
        <v>19251.285029999999</v>
      </c>
      <c r="AR47">
        <v>20547.296269999999</v>
      </c>
      <c r="AS47">
        <v>21827.915209999999</v>
      </c>
      <c r="AT47">
        <v>23086.586940000001</v>
      </c>
      <c r="AU47">
        <v>24317.610919999999</v>
      </c>
      <c r="AV47">
        <v>25516.344550000002</v>
      </c>
      <c r="AW47">
        <v>26681.60339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1.38412844</v>
      </c>
      <c r="X48" s="100">
        <v>1.502417887</v>
      </c>
      <c r="Y48" s="100">
        <v>1.623023882</v>
      </c>
      <c r="Z48" s="100">
        <v>1.7409859459999999</v>
      </c>
      <c r="AA48" s="100">
        <v>1.8526950879999999</v>
      </c>
      <c r="AB48" s="100">
        <v>1.9551636509999999</v>
      </c>
      <c r="AC48" s="100">
        <v>2.0464096430000001</v>
      </c>
      <c r="AD48" s="100">
        <v>2.124683095</v>
      </c>
      <c r="AE48" s="100">
        <v>2.189270305</v>
      </c>
      <c r="AF48" s="100">
        <v>2.239773537</v>
      </c>
      <c r="AG48" s="100">
        <v>2.2760719979999999</v>
      </c>
      <c r="AH48" s="100">
        <v>2.2982892760000002</v>
      </c>
      <c r="AI48" s="100">
        <v>2.3068916100000001</v>
      </c>
      <c r="AJ48" s="100">
        <v>2.302299616</v>
      </c>
      <c r="AK48" s="100">
        <v>2.2850356449999998</v>
      </c>
      <c r="AL48">
        <v>2.255905834</v>
      </c>
      <c r="AM48">
        <v>2.2158522989999998</v>
      </c>
      <c r="AN48">
        <v>2.1664196499999999</v>
      </c>
      <c r="AO48">
        <v>2.108700485</v>
      </c>
      <c r="AP48">
        <v>2.043821275</v>
      </c>
      <c r="AQ48">
        <v>1.973033585</v>
      </c>
      <c r="AR48">
        <v>1.8975905870000001</v>
      </c>
      <c r="AS48">
        <v>1.818744312</v>
      </c>
      <c r="AT48">
        <v>1.7376447310000001</v>
      </c>
      <c r="AU48">
        <v>1.655314916</v>
      </c>
      <c r="AV48">
        <v>1.5726502920000001</v>
      </c>
      <c r="AW48">
        <v>1.4904607249999999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2804.7446519999999</v>
      </c>
      <c r="X49">
        <v>2761.0689579999998</v>
      </c>
      <c r="Y49">
        <v>2812.0349529999999</v>
      </c>
      <c r="Z49">
        <v>2866.4638920000002</v>
      </c>
      <c r="AA49">
        <v>2913.424751</v>
      </c>
      <c r="AB49">
        <v>2949.2656310000002</v>
      </c>
      <c r="AC49">
        <v>2978.0919020000001</v>
      </c>
      <c r="AD49">
        <v>2995.7892299999999</v>
      </c>
      <c r="AE49">
        <v>3010.6589210000002</v>
      </c>
      <c r="AF49">
        <v>3024.3896100000002</v>
      </c>
      <c r="AG49">
        <v>3038.249562</v>
      </c>
      <c r="AH49">
        <v>3053.619893</v>
      </c>
      <c r="AI49">
        <v>3067.1646500000002</v>
      </c>
      <c r="AJ49">
        <v>3082.6977320000001</v>
      </c>
      <c r="AK49">
        <v>3099.6490060000001</v>
      </c>
      <c r="AL49">
        <v>3118.014001</v>
      </c>
      <c r="AM49">
        <v>3137.013524</v>
      </c>
      <c r="AN49">
        <v>3164.5942049999999</v>
      </c>
      <c r="AO49">
        <v>3191.3332209999999</v>
      </c>
      <c r="AP49">
        <v>3215.7773320000001</v>
      </c>
      <c r="AQ49">
        <v>3239.0531329999999</v>
      </c>
      <c r="AR49">
        <v>3260.5893839999999</v>
      </c>
      <c r="AS49">
        <v>3280.4760999999999</v>
      </c>
      <c r="AT49">
        <v>3300.3904050000001</v>
      </c>
      <c r="AU49">
        <v>3320.1335100000001</v>
      </c>
      <c r="AV49">
        <v>3339.7212890000001</v>
      </c>
      <c r="AW49">
        <v>3361.7735130000001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2401.9580310000001</v>
      </c>
      <c r="X50">
        <v>2306.5306719999999</v>
      </c>
      <c r="Y50">
        <v>2283.0692859999999</v>
      </c>
      <c r="Z50">
        <v>2252.5457489999999</v>
      </c>
      <c r="AA50">
        <v>2205.8042110000001</v>
      </c>
      <c r="AB50">
        <v>2140.4615410000001</v>
      </c>
      <c r="AC50">
        <v>2060.3462850000001</v>
      </c>
      <c r="AD50">
        <v>1963.7507390000001</v>
      </c>
      <c r="AE50">
        <v>1857.6736539999999</v>
      </c>
      <c r="AF50">
        <v>1744.417346</v>
      </c>
      <c r="AG50">
        <v>1626.111281</v>
      </c>
      <c r="AH50">
        <v>1504.9975690000001</v>
      </c>
      <c r="AI50">
        <v>1381.1557330000001</v>
      </c>
      <c r="AJ50">
        <v>1258.2558839999999</v>
      </c>
      <c r="AK50">
        <v>1137.7249360000001</v>
      </c>
      <c r="AL50">
        <v>1021.175973</v>
      </c>
      <c r="AM50">
        <v>909.81379479999998</v>
      </c>
      <c r="AN50">
        <v>806.92176310000002</v>
      </c>
      <c r="AO50">
        <v>710.57543469999996</v>
      </c>
      <c r="AP50" s="100">
        <v>621.30784670000003</v>
      </c>
      <c r="AQ50" s="100">
        <v>539.89415989999998</v>
      </c>
      <c r="AR50" s="100">
        <v>466.42366399999997</v>
      </c>
      <c r="AS50" s="100">
        <v>400.84577330000002</v>
      </c>
      <c r="AT50" s="100">
        <v>343.04823349999998</v>
      </c>
      <c r="AU50">
        <v>292.48798219999998</v>
      </c>
      <c r="AV50">
        <v>248.5665678</v>
      </c>
      <c r="AW50">
        <v>210.8069338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185.66251460000001</v>
      </c>
      <c r="X51">
        <v>199.6114192</v>
      </c>
      <c r="Y51">
        <v>209.812265</v>
      </c>
      <c r="Z51">
        <v>215.78370179999999</v>
      </c>
      <c r="AA51">
        <v>218.38186110000001</v>
      </c>
      <c r="AB51">
        <v>217.90858470000001</v>
      </c>
      <c r="AC51">
        <v>215.0474858</v>
      </c>
      <c r="AD51">
        <v>209.86773640000001</v>
      </c>
      <c r="AE51">
        <v>203.16464490000001</v>
      </c>
      <c r="AF51">
        <v>195.16826649999999</v>
      </c>
      <c r="AG51">
        <v>186.09592019999999</v>
      </c>
      <c r="AH51">
        <v>176.15516289999999</v>
      </c>
      <c r="AI51">
        <v>165.6578643</v>
      </c>
      <c r="AJ51">
        <v>154.59498210000001</v>
      </c>
      <c r="AK51">
        <v>143.0852538</v>
      </c>
      <c r="AL51">
        <v>131.41551329999999</v>
      </c>
      <c r="AM51">
        <v>119.7614051</v>
      </c>
      <c r="AN51" s="100">
        <v>108.7204883</v>
      </c>
      <c r="AO51" s="100">
        <v>97.999402119999999</v>
      </c>
      <c r="AP51" s="100">
        <v>87.703274269999994</v>
      </c>
      <c r="AQ51" s="100">
        <v>78.020261610000006</v>
      </c>
      <c r="AR51" s="100">
        <v>69.037967940000001</v>
      </c>
      <c r="AS51" s="100">
        <v>60.841725830000001</v>
      </c>
      <c r="AT51">
        <v>53.427438240000001</v>
      </c>
      <c r="AU51">
        <v>46.762097859999997</v>
      </c>
      <c r="AV51">
        <v>40.803303839999998</v>
      </c>
      <c r="AW51">
        <v>35.537090329999998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503.97611210000002</v>
      </c>
      <c r="X52">
        <v>484.40280250000001</v>
      </c>
      <c r="Y52">
        <v>481.52460250000001</v>
      </c>
      <c r="Z52">
        <v>476.7937245</v>
      </c>
      <c r="AA52">
        <v>468.42082540000001</v>
      </c>
      <c r="AB52">
        <v>455.86478369999998</v>
      </c>
      <c r="AC52">
        <v>439.94521159999999</v>
      </c>
      <c r="AD52">
        <v>420.29947370000002</v>
      </c>
      <c r="AE52">
        <v>398.47363739999997</v>
      </c>
      <c r="AF52">
        <v>374.97843030000001</v>
      </c>
      <c r="AG52">
        <v>350.28243780000003</v>
      </c>
      <c r="AH52">
        <v>324.86741030000002</v>
      </c>
      <c r="AI52">
        <v>298.65396090000002</v>
      </c>
      <c r="AJ52">
        <v>272.52124830000002</v>
      </c>
      <c r="AK52">
        <v>246.7852364</v>
      </c>
      <c r="AL52">
        <v>221.82188669999999</v>
      </c>
      <c r="AM52">
        <v>197.9005889</v>
      </c>
      <c r="AN52">
        <v>175.7156052</v>
      </c>
      <c r="AO52" s="100">
        <v>154.895726</v>
      </c>
      <c r="AP52" s="100">
        <v>135.56577659999999</v>
      </c>
      <c r="AQ52" s="100">
        <v>117.9075122</v>
      </c>
      <c r="AR52" s="100">
        <v>101.94978589999999</v>
      </c>
      <c r="AS52" s="100">
        <v>87.669364830000006</v>
      </c>
      <c r="AT52">
        <v>75.066088269999995</v>
      </c>
      <c r="AU52">
        <v>64.02682969</v>
      </c>
      <c r="AV52">
        <v>54.424871760000002</v>
      </c>
      <c r="AW52">
        <v>46.160291860000001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689.18451500000003</v>
      </c>
      <c r="X53">
        <v>656.4432759</v>
      </c>
      <c r="Y53">
        <v>646.82351070000004</v>
      </c>
      <c r="Z53">
        <v>636.01010970000004</v>
      </c>
      <c r="AA53">
        <v>621.02520079999999</v>
      </c>
      <c r="AB53">
        <v>601.07398709999995</v>
      </c>
      <c r="AC53">
        <v>577.16755179999996</v>
      </c>
      <c r="AD53">
        <v>548.769138</v>
      </c>
      <c r="AE53">
        <v>517.83144149999998</v>
      </c>
      <c r="AF53">
        <v>485.00867099999999</v>
      </c>
      <c r="AG53">
        <v>450.90394730000003</v>
      </c>
      <c r="AH53">
        <v>416.15774470000002</v>
      </c>
      <c r="AI53">
        <v>380.70199509999998</v>
      </c>
      <c r="AJ53">
        <v>345.69174129999999</v>
      </c>
      <c r="AK53">
        <v>311.5428963</v>
      </c>
      <c r="AL53">
        <v>278.67672599999997</v>
      </c>
      <c r="AM53">
        <v>247.42054289999999</v>
      </c>
      <c r="AN53">
        <v>218.6192187</v>
      </c>
      <c r="AO53" s="100">
        <v>191.76516820000001</v>
      </c>
      <c r="AP53" s="100">
        <v>166.99552969999999</v>
      </c>
      <c r="AQ53" s="100">
        <v>144.4954798</v>
      </c>
      <c r="AR53" s="100">
        <v>124.2662837</v>
      </c>
      <c r="AS53" s="100">
        <v>106.2664487</v>
      </c>
      <c r="AT53">
        <v>90.462611760000001</v>
      </c>
      <c r="AU53">
        <v>76.695721309999996</v>
      </c>
      <c r="AV53">
        <v>64.792221769999998</v>
      </c>
      <c r="AW53">
        <v>54.606645159999999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631.17684080000004</v>
      </c>
      <c r="X54">
        <v>597.88661090000005</v>
      </c>
      <c r="Y54">
        <v>586.44437230000005</v>
      </c>
      <c r="Z54">
        <v>574.60921069999995</v>
      </c>
      <c r="AA54">
        <v>559.36819270000001</v>
      </c>
      <c r="AB54">
        <v>539.94034850000003</v>
      </c>
      <c r="AC54">
        <v>517.18806959999995</v>
      </c>
      <c r="AD54">
        <v>490.59262630000001</v>
      </c>
      <c r="AE54">
        <v>461.87154759999999</v>
      </c>
      <c r="AF54">
        <v>431.60404610000001</v>
      </c>
      <c r="AG54">
        <v>400.32501480000002</v>
      </c>
      <c r="AH54">
        <v>368.61056669999999</v>
      </c>
      <c r="AI54">
        <v>336.39787669999998</v>
      </c>
      <c r="AJ54">
        <v>304.7360195</v>
      </c>
      <c r="AK54">
        <v>273.99584170000003</v>
      </c>
      <c r="AL54">
        <v>244.52324290000001</v>
      </c>
      <c r="AM54">
        <v>216.59803049999999</v>
      </c>
      <c r="AN54">
        <v>190.94346329999999</v>
      </c>
      <c r="AO54" s="100">
        <v>167.0997405</v>
      </c>
      <c r="AP54" s="100">
        <v>145.17706010000001</v>
      </c>
      <c r="AQ54" s="100">
        <v>125.31879429999999</v>
      </c>
      <c r="AR54" s="100">
        <v>107.5105954</v>
      </c>
      <c r="AS54" s="100">
        <v>91.707741080000005</v>
      </c>
      <c r="AT54">
        <v>77.868577930000001</v>
      </c>
      <c r="AU54">
        <v>65.845709690000007</v>
      </c>
      <c r="AV54">
        <v>55.480015649999999</v>
      </c>
      <c r="AW54">
        <v>46.635331530000002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318.79333320000001</v>
      </c>
      <c r="X55">
        <v>299.67180000000002</v>
      </c>
      <c r="Y55">
        <v>291.85626200000002</v>
      </c>
      <c r="Z55">
        <v>284.4540528</v>
      </c>
      <c r="AA55">
        <v>275.69086850000002</v>
      </c>
      <c r="AB55">
        <v>265.12060029999998</v>
      </c>
      <c r="AC55">
        <v>253.12053090000001</v>
      </c>
      <c r="AD55">
        <v>239.40357019999999</v>
      </c>
      <c r="AE55">
        <v>224.7763922</v>
      </c>
      <c r="AF55">
        <v>209.50904829999999</v>
      </c>
      <c r="AG55">
        <v>193.85264179999999</v>
      </c>
      <c r="AH55">
        <v>178.0835343</v>
      </c>
      <c r="AI55">
        <v>162.18326809999999</v>
      </c>
      <c r="AJ55">
        <v>146.64340490000001</v>
      </c>
      <c r="AK55">
        <v>131.63382390000001</v>
      </c>
      <c r="AL55">
        <v>117.3022423</v>
      </c>
      <c r="AM55">
        <v>103.7731189</v>
      </c>
      <c r="AN55" s="100">
        <v>91.387655519999996</v>
      </c>
      <c r="AO55" s="100">
        <v>79.908846960000005</v>
      </c>
      <c r="AP55" s="100">
        <v>69.381422349999994</v>
      </c>
      <c r="AQ55" s="100">
        <v>59.865444750000002</v>
      </c>
      <c r="AR55" s="100">
        <v>51.347669279999998</v>
      </c>
      <c r="AS55" s="100">
        <v>43.805295809999997</v>
      </c>
      <c r="AT55">
        <v>37.210476929999999</v>
      </c>
      <c r="AU55">
        <v>31.488913279999998</v>
      </c>
      <c r="AV55">
        <v>26.561350260000001</v>
      </c>
      <c r="AW55">
        <v>22.360375529999999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64.007330460000006</v>
      </c>
      <c r="X56">
        <v>60.250281700000002</v>
      </c>
      <c r="Y56">
        <v>58.755385390000001</v>
      </c>
      <c r="Z56">
        <v>57.361864930000003</v>
      </c>
      <c r="AA56">
        <v>55.700851030000003</v>
      </c>
      <c r="AB56">
        <v>53.675280720000003</v>
      </c>
      <c r="AC56">
        <v>51.357445759999997</v>
      </c>
      <c r="AD56">
        <v>48.687875599999998</v>
      </c>
      <c r="AE56">
        <v>45.829061420000002</v>
      </c>
      <c r="AF56">
        <v>42.83360425</v>
      </c>
      <c r="AG56">
        <v>39.750716160000003</v>
      </c>
      <c r="AH56">
        <v>36.634136589999997</v>
      </c>
      <c r="AI56">
        <v>33.482005819999998</v>
      </c>
      <c r="AJ56">
        <v>30.38647903</v>
      </c>
      <c r="AK56">
        <v>27.379888770000001</v>
      </c>
      <c r="AL56">
        <v>24.494964509999999</v>
      </c>
      <c r="AM56" s="100">
        <v>21.757529590000001</v>
      </c>
      <c r="AN56" s="100">
        <v>19.24186413</v>
      </c>
      <c r="AO56" s="100">
        <v>16.898858650000001</v>
      </c>
      <c r="AP56" s="100">
        <v>14.73880469</v>
      </c>
      <c r="AQ56" s="100">
        <v>12.777063050000001</v>
      </c>
      <c r="AR56" s="100">
        <v>11.01326976</v>
      </c>
      <c r="AS56">
        <v>9.4444479119999905</v>
      </c>
      <c r="AT56">
        <v>8.066231062</v>
      </c>
      <c r="AU56">
        <v>6.8643535059999996</v>
      </c>
      <c r="AV56">
        <v>5.8234233609999997</v>
      </c>
      <c r="AW56">
        <v>4.9309596940000002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9.1573849589999998</v>
      </c>
      <c r="X57">
        <v>8.2644818860000004</v>
      </c>
      <c r="Y57">
        <v>7.8528881950000002</v>
      </c>
      <c r="Z57">
        <v>7.533084133</v>
      </c>
      <c r="AA57">
        <v>7.2164115459999998</v>
      </c>
      <c r="AB57">
        <v>6.8779560120000003</v>
      </c>
      <c r="AC57">
        <v>6.5199898310000002</v>
      </c>
      <c r="AD57">
        <v>6.1303183649999999</v>
      </c>
      <c r="AE57">
        <v>5.726928977</v>
      </c>
      <c r="AF57">
        <v>5.3152798790000002</v>
      </c>
      <c r="AG57">
        <v>4.9006027410000002</v>
      </c>
      <c r="AH57">
        <v>4.4890136390000004</v>
      </c>
      <c r="AI57">
        <v>4.0787617210000002</v>
      </c>
      <c r="AJ57">
        <v>3.6820092780000002</v>
      </c>
      <c r="AK57">
        <v>3.3019950850000002</v>
      </c>
      <c r="AL57" s="100">
        <v>2.9413976009999998</v>
      </c>
      <c r="AM57" s="100">
        <v>2.602578845</v>
      </c>
      <c r="AN57" s="100">
        <v>2.2934679839999998</v>
      </c>
      <c r="AO57" s="100">
        <v>2.0076922330000002</v>
      </c>
      <c r="AP57" s="100">
        <v>1.745979068</v>
      </c>
      <c r="AQ57" s="100">
        <v>1.509604143</v>
      </c>
      <c r="AR57">
        <v>1.298091968</v>
      </c>
      <c r="AS57">
        <v>1.110749156</v>
      </c>
      <c r="AT57">
        <v>0.94680928860000002</v>
      </c>
      <c r="AU57">
        <v>0.80435684669999996</v>
      </c>
      <c r="AV57">
        <v>0.68138120889999998</v>
      </c>
      <c r="AW57">
        <v>0.57623972710000004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402.78662109999999</v>
      </c>
      <c r="X58">
        <v>454.53828579999998</v>
      </c>
      <c r="Y58">
        <v>528.96566680000001</v>
      </c>
      <c r="Z58">
        <v>613.9181433</v>
      </c>
      <c r="AA58">
        <v>707.62054030000002</v>
      </c>
      <c r="AB58">
        <v>808.80408980000004</v>
      </c>
      <c r="AC58">
        <v>917.74561700000004</v>
      </c>
      <c r="AD58">
        <v>1032.038491</v>
      </c>
      <c r="AE58">
        <v>1152.9852679999999</v>
      </c>
      <c r="AF58">
        <v>1279.9722630000001</v>
      </c>
      <c r="AG58">
        <v>1412.138281</v>
      </c>
      <c r="AH58">
        <v>1548.6223239999999</v>
      </c>
      <c r="AI58">
        <v>1686.0089170000001</v>
      </c>
      <c r="AJ58">
        <v>1824.4418479999999</v>
      </c>
      <c r="AK58">
        <v>1961.92407</v>
      </c>
      <c r="AL58">
        <v>2096.8380269999998</v>
      </c>
      <c r="AM58">
        <v>2227.1997289999999</v>
      </c>
      <c r="AN58">
        <v>2357.672442</v>
      </c>
      <c r="AO58">
        <v>2480.757787</v>
      </c>
      <c r="AP58">
        <v>2594.4694850000001</v>
      </c>
      <c r="AQ58">
        <v>2699.1589730000001</v>
      </c>
      <c r="AR58">
        <v>2794.16572</v>
      </c>
      <c r="AS58">
        <v>2879.630326</v>
      </c>
      <c r="AT58">
        <v>2957.3421720000001</v>
      </c>
      <c r="AU58">
        <v>3027.645528</v>
      </c>
      <c r="AV58">
        <v>3091.1547209999999</v>
      </c>
      <c r="AW58">
        <v>3150.9665789999999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17.807312499999998</v>
      </c>
      <c r="X59">
        <v>21.54185258</v>
      </c>
      <c r="Y59">
        <v>26.765704329999998</v>
      </c>
      <c r="Z59">
        <v>33.018537469999998</v>
      </c>
      <c r="AA59">
        <v>40.272113300000001</v>
      </c>
      <c r="AB59">
        <v>48.506698759999999</v>
      </c>
      <c r="AC59">
        <v>57.784054089999998</v>
      </c>
      <c r="AD59">
        <v>67.996092090000005</v>
      </c>
      <c r="AE59">
        <v>79.26710842</v>
      </c>
      <c r="AF59">
        <v>91.603303249999996</v>
      </c>
      <c r="AG59">
        <v>104.9885244</v>
      </c>
      <c r="AH59">
        <v>119.40235629999999</v>
      </c>
      <c r="AI59">
        <v>134.6112737</v>
      </c>
      <c r="AJ59">
        <v>150.6363063</v>
      </c>
      <c r="AK59">
        <v>167.33153859999999</v>
      </c>
      <c r="AL59">
        <v>184.5596687</v>
      </c>
      <c r="AM59">
        <v>202.13543670000001</v>
      </c>
      <c r="AN59">
        <v>220.47834599999999</v>
      </c>
      <c r="AO59">
        <v>238.88451549999999</v>
      </c>
      <c r="AP59">
        <v>257.12393159999999</v>
      </c>
      <c r="AQ59">
        <v>275.18836420000002</v>
      </c>
      <c r="AR59">
        <v>292.96228109999998</v>
      </c>
      <c r="AS59">
        <v>310.4119111</v>
      </c>
      <c r="AT59">
        <v>327.6809543</v>
      </c>
      <c r="AU59">
        <v>344.76364000000001</v>
      </c>
      <c r="AV59">
        <v>361.68758559999998</v>
      </c>
      <c r="AW59">
        <v>378.79529769999999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11.82031529</v>
      </c>
      <c r="X60">
        <v>14.034335370000001</v>
      </c>
      <c r="Y60">
        <v>17.13148846</v>
      </c>
      <c r="Z60">
        <v>20.784522639999999</v>
      </c>
      <c r="AA60">
        <v>24.957308879999999</v>
      </c>
      <c r="AB60">
        <v>29.62169827</v>
      </c>
      <c r="AC60">
        <v>34.800685870000002</v>
      </c>
      <c r="AD60">
        <v>40.414711949999997</v>
      </c>
      <c r="AE60">
        <v>46.523863630000001</v>
      </c>
      <c r="AF60">
        <v>53.116028370000002</v>
      </c>
      <c r="AG60">
        <v>60.166214629999999</v>
      </c>
      <c r="AH60">
        <v>67.646999550000004</v>
      </c>
      <c r="AI60">
        <v>75.412409269999998</v>
      </c>
      <c r="AJ60">
        <v>83.463928300000006</v>
      </c>
      <c r="AK60">
        <v>91.70849355</v>
      </c>
      <c r="AL60">
        <v>100.061683</v>
      </c>
      <c r="AM60">
        <v>108.41584020000001</v>
      </c>
      <c r="AN60">
        <v>116.9872417</v>
      </c>
      <c r="AO60">
        <v>125.39333689999999</v>
      </c>
      <c r="AP60">
        <v>133.5111071</v>
      </c>
      <c r="AQ60">
        <v>141.33478679999999</v>
      </c>
      <c r="AR60">
        <v>148.80454180000001</v>
      </c>
      <c r="AS60">
        <v>155.90278799999999</v>
      </c>
      <c r="AT60">
        <v>162.70138460000001</v>
      </c>
      <c r="AU60">
        <v>169.1961326</v>
      </c>
      <c r="AV60">
        <v>175.3989775</v>
      </c>
      <c r="AW60">
        <v>181.46947410000001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11.91022983</v>
      </c>
      <c r="X61">
        <v>13.35387117</v>
      </c>
      <c r="Y61">
        <v>15.41634006</v>
      </c>
      <c r="Z61" s="100">
        <v>17.723643859999999</v>
      </c>
      <c r="AA61">
        <v>20.209619020000002</v>
      </c>
      <c r="AB61">
        <v>22.823840629999999</v>
      </c>
      <c r="AC61">
        <v>25.560276210000001</v>
      </c>
      <c r="AD61">
        <v>28.337918779999999</v>
      </c>
      <c r="AE61">
        <v>31.1787563</v>
      </c>
      <c r="AF61">
        <v>34.050475140000003</v>
      </c>
      <c r="AG61">
        <v>36.91421141</v>
      </c>
      <c r="AH61">
        <v>39.731134689999998</v>
      </c>
      <c r="AI61">
        <v>42.39915053</v>
      </c>
      <c r="AJ61">
        <v>44.910896729999997</v>
      </c>
      <c r="AK61">
        <v>47.204307919999998</v>
      </c>
      <c r="AL61">
        <v>49.231077650000003</v>
      </c>
      <c r="AM61">
        <v>50.937748480000003</v>
      </c>
      <c r="AN61">
        <v>52.422652110000001</v>
      </c>
      <c r="AO61">
        <v>53.510639419999997</v>
      </c>
      <c r="AP61">
        <v>54.159232170000003</v>
      </c>
      <c r="AQ61">
        <v>54.37766929</v>
      </c>
      <c r="AR61">
        <v>54.15639548</v>
      </c>
      <c r="AS61">
        <v>53.502566090000002</v>
      </c>
      <c r="AT61">
        <v>52.454627590000001</v>
      </c>
      <c r="AU61">
        <v>51.02308515</v>
      </c>
      <c r="AV61">
        <v>49.222885640000001</v>
      </c>
      <c r="AW61">
        <v>47.101717360000002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255.94159970000001</v>
      </c>
      <c r="X62">
        <v>287.98785249999997</v>
      </c>
      <c r="Y62">
        <v>334.16035310000001</v>
      </c>
      <c r="Z62">
        <v>386.6939137</v>
      </c>
      <c r="AA62">
        <v>444.43177379999997</v>
      </c>
      <c r="AB62">
        <v>506.5471675</v>
      </c>
      <c r="AC62">
        <v>573.18796610000004</v>
      </c>
      <c r="AD62">
        <v>642.82672230000003</v>
      </c>
      <c r="AE62">
        <v>716.25342569999998</v>
      </c>
      <c r="AF62">
        <v>793.0599469</v>
      </c>
      <c r="AG62">
        <v>872.68766040000003</v>
      </c>
      <c r="AH62">
        <v>954.58072670000001</v>
      </c>
      <c r="AI62">
        <v>1036.618197</v>
      </c>
      <c r="AJ62">
        <v>1118.8846570000001</v>
      </c>
      <c r="AK62">
        <v>1200.1463140000001</v>
      </c>
      <c r="AL62">
        <v>1279.4152779999999</v>
      </c>
      <c r="AM62">
        <v>1355.4891689999999</v>
      </c>
      <c r="AN62">
        <v>1431.210497</v>
      </c>
      <c r="AO62">
        <v>1502.031383</v>
      </c>
      <c r="AP62">
        <v>1566.7737050000001</v>
      </c>
      <c r="AQ62">
        <v>1625.6767359999999</v>
      </c>
      <c r="AR62">
        <v>1678.3726630000001</v>
      </c>
      <c r="AS62">
        <v>1724.976222</v>
      </c>
      <c r="AT62">
        <v>1766.590052</v>
      </c>
      <c r="AU62">
        <v>1803.4477019999999</v>
      </c>
      <c r="AV62">
        <v>1835.942209</v>
      </c>
      <c r="AW62">
        <v>1865.927768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92.658817240000005</v>
      </c>
      <c r="X63">
        <v>103.59956750000001</v>
      </c>
      <c r="Y63">
        <v>119.4493308</v>
      </c>
      <c r="Z63">
        <v>137.37042650000001</v>
      </c>
      <c r="AA63">
        <v>156.93064960000001</v>
      </c>
      <c r="AB63">
        <v>177.82405249999999</v>
      </c>
      <c r="AC63">
        <v>200.09229909999999</v>
      </c>
      <c r="AD63">
        <v>223.1932099</v>
      </c>
      <c r="AE63">
        <v>247.39478170000001</v>
      </c>
      <c r="AF63">
        <v>272.5465883</v>
      </c>
      <c r="AG63">
        <v>298.44922350000002</v>
      </c>
      <c r="AH63">
        <v>324.90681050000001</v>
      </c>
      <c r="AI63">
        <v>351.19752080000001</v>
      </c>
      <c r="AJ63">
        <v>377.35780929999999</v>
      </c>
      <c r="AK63">
        <v>402.97647899999998</v>
      </c>
      <c r="AL63">
        <v>427.73338289999998</v>
      </c>
      <c r="AM63">
        <v>451.24192590000001</v>
      </c>
      <c r="AN63">
        <v>474.4617442</v>
      </c>
      <c r="AO63">
        <v>495.89829959999997</v>
      </c>
      <c r="AP63">
        <v>515.18652380000003</v>
      </c>
      <c r="AQ63">
        <v>532.42991180000001</v>
      </c>
      <c r="AR63">
        <v>547.53382480000005</v>
      </c>
      <c r="AS63">
        <v>560.56110520000004</v>
      </c>
      <c r="AT63">
        <v>571.89514799999995</v>
      </c>
      <c r="AU63">
        <v>581.63467960000003</v>
      </c>
      <c r="AV63">
        <v>589.92855440000005</v>
      </c>
      <c r="AW63">
        <v>597.38919009999995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12.64834654</v>
      </c>
      <c r="X65" s="100">
        <v>14.02080673</v>
      </c>
      <c r="Y65" s="100">
        <v>16.042449950000002</v>
      </c>
      <c r="Z65" s="100">
        <v>18.327099090000001</v>
      </c>
      <c r="AA65" s="100">
        <v>20.81907567</v>
      </c>
      <c r="AB65" s="100">
        <v>23.480632069999999</v>
      </c>
      <c r="AC65" s="100">
        <v>26.32033556</v>
      </c>
      <c r="AD65" s="100">
        <v>29.269836049999999</v>
      </c>
      <c r="AE65" s="100">
        <v>32.367331870000001</v>
      </c>
      <c r="AF65" s="100">
        <v>35.595921320000002</v>
      </c>
      <c r="AG65" s="100">
        <v>38.932446849999998</v>
      </c>
      <c r="AH65" s="100">
        <v>42.354296560000002</v>
      </c>
      <c r="AI65" s="100">
        <v>45.770365779999999</v>
      </c>
      <c r="AJ65" s="100">
        <v>49.188250660000001</v>
      </c>
      <c r="AK65" s="100">
        <v>52.556937019999999</v>
      </c>
      <c r="AL65" s="100">
        <v>55.836937339999999</v>
      </c>
      <c r="AM65" s="100">
        <v>58.979608519999999</v>
      </c>
      <c r="AN65" s="100">
        <v>62.11196125</v>
      </c>
      <c r="AO65" s="100">
        <v>65.039611930000007</v>
      </c>
      <c r="AP65" s="100">
        <v>67.714985170000006</v>
      </c>
      <c r="AQ65" s="100">
        <v>70.151504900000006</v>
      </c>
      <c r="AR65" s="100">
        <v>72.336014030000001</v>
      </c>
      <c r="AS65" s="100">
        <v>74.275733459999998</v>
      </c>
      <c r="AT65" s="100">
        <v>76.020004959999994</v>
      </c>
      <c r="AU65" s="100">
        <v>77.580288609999997</v>
      </c>
      <c r="AV65" s="100">
        <v>78.974508740000005</v>
      </c>
      <c r="AW65">
        <v>80.283131569999995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2.2228194170000002</v>
      </c>
      <c r="X67">
        <v>2.2575440000000002</v>
      </c>
      <c r="Y67">
        <v>2.3059300660000002</v>
      </c>
      <c r="Z67">
        <v>2.3581053409999999</v>
      </c>
      <c r="AA67">
        <v>2.4121470739999999</v>
      </c>
      <c r="AB67">
        <v>2.4674175539999998</v>
      </c>
      <c r="AC67">
        <v>2.5241483530000002</v>
      </c>
      <c r="AD67">
        <v>2.5808474280000002</v>
      </c>
      <c r="AE67">
        <v>2.6361933940000002</v>
      </c>
      <c r="AF67">
        <v>2.6909237859999999</v>
      </c>
      <c r="AG67">
        <v>2.7454174920000001</v>
      </c>
      <c r="AH67">
        <v>2.8006806499999999</v>
      </c>
      <c r="AI67">
        <v>2.8544568300000002</v>
      </c>
      <c r="AJ67">
        <v>2.9082793910000002</v>
      </c>
      <c r="AK67">
        <v>2.9635232419999999</v>
      </c>
      <c r="AL67">
        <v>3.0194825569999999</v>
      </c>
      <c r="AM67">
        <v>3.0759845299999999</v>
      </c>
      <c r="AN67">
        <v>3.1325693000000001</v>
      </c>
      <c r="AO67">
        <v>3.1888283290000001</v>
      </c>
      <c r="AP67">
        <v>3.2449724899999999</v>
      </c>
      <c r="AQ67">
        <v>3.3018993010000002</v>
      </c>
      <c r="AR67">
        <v>3.3584475540000001</v>
      </c>
      <c r="AS67">
        <v>3.4181631530000001</v>
      </c>
      <c r="AT67">
        <v>3.480430685</v>
      </c>
      <c r="AU67">
        <v>3.544455256</v>
      </c>
      <c r="AV67">
        <v>3.6102204360000001</v>
      </c>
      <c r="AW67">
        <v>3.6808184709999998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0.23098651319999999</v>
      </c>
      <c r="X68" s="100">
        <v>0.22134412140000001</v>
      </c>
      <c r="Y68" s="100">
        <v>0.21114704040000001</v>
      </c>
      <c r="Z68" s="100">
        <v>0.20131591439999999</v>
      </c>
      <c r="AA68" s="100">
        <v>0.19235077040000001</v>
      </c>
      <c r="AB68" s="100">
        <v>0.184366741</v>
      </c>
      <c r="AC68" s="100">
        <v>0.17729283870000001</v>
      </c>
      <c r="AD68">
        <v>0.17099151679999999</v>
      </c>
      <c r="AE68">
        <v>0.16531432779999999</v>
      </c>
      <c r="AF68">
        <v>0.1601345639</v>
      </c>
      <c r="AG68">
        <v>0.1553530189</v>
      </c>
      <c r="AH68">
        <v>0.1508999962</v>
      </c>
      <c r="AI68">
        <v>0.14670983879999999</v>
      </c>
      <c r="AJ68">
        <v>0.1427209612</v>
      </c>
      <c r="AK68">
        <v>0.13889859199999999</v>
      </c>
      <c r="AL68">
        <v>0.13521874419999999</v>
      </c>
      <c r="AM68">
        <v>0.13166395680000001</v>
      </c>
      <c r="AN68">
        <v>0.1282215209</v>
      </c>
      <c r="AO68" s="100">
        <v>0.12486998050000001</v>
      </c>
      <c r="AP68" s="100">
        <v>0.1215991191</v>
      </c>
      <c r="AQ68" s="100">
        <v>0.1184080845</v>
      </c>
      <c r="AR68" s="100">
        <v>0.11529343509999999</v>
      </c>
      <c r="AS68" s="100">
        <v>0.112251609</v>
      </c>
      <c r="AT68" s="100">
        <v>0.1092745134</v>
      </c>
      <c r="AU68" s="100">
        <v>0.10635610700000001</v>
      </c>
      <c r="AV68" s="100">
        <v>0.1034937667</v>
      </c>
      <c r="AW68" s="100">
        <v>0.1007195182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2.633574962</v>
      </c>
      <c r="X72">
        <v>2.5864937800000001</v>
      </c>
      <c r="Y72">
        <v>2.5716601899999998</v>
      </c>
      <c r="Z72">
        <v>2.5841153139999999</v>
      </c>
      <c r="AA72">
        <v>2.6166459770000001</v>
      </c>
      <c r="AB72">
        <v>2.6625417759999999</v>
      </c>
      <c r="AC72">
        <v>2.7169360560000002</v>
      </c>
      <c r="AD72">
        <v>2.7758143309999999</v>
      </c>
      <c r="AE72">
        <v>2.836093864</v>
      </c>
      <c r="AF72">
        <v>2.8966338889999999</v>
      </c>
      <c r="AG72">
        <v>2.9568262839999999</v>
      </c>
      <c r="AH72">
        <v>3.0167454349999998</v>
      </c>
      <c r="AI72">
        <v>3.0733394500000002</v>
      </c>
      <c r="AJ72">
        <v>3.1274008360000001</v>
      </c>
      <c r="AK72">
        <v>3.1797555380000002</v>
      </c>
      <c r="AL72">
        <v>3.230665637</v>
      </c>
      <c r="AM72">
        <v>3.2805001909999998</v>
      </c>
      <c r="AN72">
        <v>3.3282277730000001</v>
      </c>
      <c r="AO72">
        <v>3.3745460289999998</v>
      </c>
      <c r="AP72">
        <v>3.4199839120000002</v>
      </c>
      <c r="AQ72">
        <v>3.465284627</v>
      </c>
      <c r="AR72">
        <v>3.5104000549999999</v>
      </c>
      <c r="AS72">
        <v>3.5548161540000001</v>
      </c>
      <c r="AT72">
        <v>3.59907595</v>
      </c>
      <c r="AU72">
        <v>3.643605312</v>
      </c>
      <c r="AV72">
        <v>3.6889528559999998</v>
      </c>
      <c r="AW72">
        <v>3.736779678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12.788095670000001</v>
      </c>
      <c r="X73">
        <v>12.75530124</v>
      </c>
      <c r="Y73">
        <v>12.88513627</v>
      </c>
      <c r="Z73">
        <v>13.097779320000001</v>
      </c>
      <c r="AA73">
        <v>13.365395660000001</v>
      </c>
      <c r="AB73">
        <v>13.65990691</v>
      </c>
      <c r="AC73">
        <v>13.97189567</v>
      </c>
      <c r="AD73">
        <v>14.293398160000001</v>
      </c>
      <c r="AE73">
        <v>14.602806449999999</v>
      </c>
      <c r="AF73">
        <v>14.90377861</v>
      </c>
      <c r="AG73">
        <v>15.198476510000001</v>
      </c>
      <c r="AH73">
        <v>15.4986648</v>
      </c>
      <c r="AI73">
        <v>15.770535260000001</v>
      </c>
      <c r="AJ73">
        <v>16.02970023</v>
      </c>
      <c r="AK73">
        <v>16.29594539</v>
      </c>
      <c r="AL73">
        <v>16.559963230000001</v>
      </c>
      <c r="AM73">
        <v>16.820962999999999</v>
      </c>
      <c r="AN73">
        <v>17.067072249999999</v>
      </c>
      <c r="AO73">
        <v>17.295174410000001</v>
      </c>
      <c r="AP73">
        <v>17.514017750000001</v>
      </c>
      <c r="AQ73">
        <v>17.73739252</v>
      </c>
      <c r="AR73">
        <v>17.949477330000001</v>
      </c>
      <c r="AS73">
        <v>18.171847970000002</v>
      </c>
      <c r="AT73">
        <v>18.40556381</v>
      </c>
      <c r="AU73">
        <v>18.643595479999998</v>
      </c>
      <c r="AV73">
        <v>18.88919512</v>
      </c>
      <c r="AW73">
        <v>19.183261040000001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6.2488955099999997</v>
      </c>
      <c r="X74">
        <v>5.9733699419999997</v>
      </c>
      <c r="Y74">
        <v>5.8254147300000003</v>
      </c>
      <c r="Z74">
        <v>5.6800159040000002</v>
      </c>
      <c r="AA74">
        <v>5.5458058299999999</v>
      </c>
      <c r="AB74">
        <v>5.425793681</v>
      </c>
      <c r="AC74">
        <v>5.3176725319999996</v>
      </c>
      <c r="AD74">
        <v>5.2069138849999996</v>
      </c>
      <c r="AE74">
        <v>5.0985559739999999</v>
      </c>
      <c r="AF74">
        <v>4.9930419749999997</v>
      </c>
      <c r="AG74">
        <v>4.8900961660000002</v>
      </c>
      <c r="AH74">
        <v>4.7902752040000003</v>
      </c>
      <c r="AI74">
        <v>4.6853782109999997</v>
      </c>
      <c r="AJ74">
        <v>4.5821370349999997</v>
      </c>
      <c r="AK74">
        <v>4.4811507270000002</v>
      </c>
      <c r="AL74">
        <v>4.3817727089999998</v>
      </c>
      <c r="AM74">
        <v>4.2838340500000003</v>
      </c>
      <c r="AN74">
        <v>4.185483219</v>
      </c>
      <c r="AO74">
        <v>4.0883905350000003</v>
      </c>
      <c r="AP74">
        <v>3.9927750240000002</v>
      </c>
      <c r="AQ74">
        <v>3.8993680949999998</v>
      </c>
      <c r="AR74">
        <v>3.8077324090000002</v>
      </c>
      <c r="AS74">
        <v>3.7166898740000001</v>
      </c>
      <c r="AT74">
        <v>3.6279799979999998</v>
      </c>
      <c r="AU74">
        <v>3.5410389769999999</v>
      </c>
      <c r="AV74">
        <v>3.4558692710000001</v>
      </c>
      <c r="AW74">
        <v>3.3751307210000001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2.9580466689999998</v>
      </c>
      <c r="X75">
        <v>2.9047526530000001</v>
      </c>
      <c r="Y75">
        <v>2.9014172999999999</v>
      </c>
      <c r="Z75">
        <v>2.935314247</v>
      </c>
      <c r="AA75">
        <v>2.9948203109999998</v>
      </c>
      <c r="AB75">
        <v>3.0698498949999999</v>
      </c>
      <c r="AC75">
        <v>3.152993135</v>
      </c>
      <c r="AD75">
        <v>3.2377346739999999</v>
      </c>
      <c r="AE75">
        <v>3.3198832199999999</v>
      </c>
      <c r="AF75">
        <v>3.3980643640000001</v>
      </c>
      <c r="AG75">
        <v>3.4716754569999999</v>
      </c>
      <c r="AH75">
        <v>3.541299017</v>
      </c>
      <c r="AI75">
        <v>3.6028150459999999</v>
      </c>
      <c r="AJ75">
        <v>3.6577706569999999</v>
      </c>
      <c r="AK75">
        <v>3.707543094</v>
      </c>
      <c r="AL75">
        <v>3.752434676</v>
      </c>
      <c r="AM75">
        <v>3.7929984380000001</v>
      </c>
      <c r="AN75">
        <v>3.828670067</v>
      </c>
      <c r="AO75">
        <v>3.860497584</v>
      </c>
      <c r="AP75">
        <v>3.8894925819999999</v>
      </c>
      <c r="AQ75">
        <v>3.9174038549999999</v>
      </c>
      <c r="AR75">
        <v>3.9447528150000002</v>
      </c>
      <c r="AS75">
        <v>3.9719911419999998</v>
      </c>
      <c r="AT75">
        <v>4.000674235</v>
      </c>
      <c r="AU75">
        <v>4.0321108710000004</v>
      </c>
      <c r="AV75">
        <v>4.0676016370000001</v>
      </c>
      <c r="AW75">
        <v>4.1105268129999999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23.125375129999998</v>
      </c>
      <c r="X76">
        <v>22.679099829999998</v>
      </c>
      <c r="Y76">
        <v>22.244531479999999</v>
      </c>
      <c r="Z76">
        <v>21.819340189999998</v>
      </c>
      <c r="AA76">
        <v>21.394770390000001</v>
      </c>
      <c r="AB76">
        <v>20.960994119999999</v>
      </c>
      <c r="AC76">
        <v>20.510934450000001</v>
      </c>
      <c r="AD76">
        <v>20.036909189999999</v>
      </c>
      <c r="AE76">
        <v>19.535778440000001</v>
      </c>
      <c r="AF76">
        <v>19.00596212</v>
      </c>
      <c r="AG76">
        <v>18.44721861</v>
      </c>
      <c r="AH76">
        <v>17.86062312</v>
      </c>
      <c r="AI76">
        <v>17.247041150000001</v>
      </c>
      <c r="AJ76">
        <v>16.609597019999999</v>
      </c>
      <c r="AK76">
        <v>15.9520012</v>
      </c>
      <c r="AL76">
        <v>15.27850933</v>
      </c>
      <c r="AM76">
        <v>14.59369689</v>
      </c>
      <c r="AN76">
        <v>13.903499010000001</v>
      </c>
      <c r="AO76">
        <v>13.21233219</v>
      </c>
      <c r="AP76">
        <v>12.524537329999999</v>
      </c>
      <c r="AQ76">
        <v>11.8444865</v>
      </c>
      <c r="AR76">
        <v>11.176208559999999</v>
      </c>
      <c r="AS76">
        <v>10.52333425</v>
      </c>
      <c r="AT76">
        <v>9.8891351180000004</v>
      </c>
      <c r="AU76">
        <v>9.2763004280000008</v>
      </c>
      <c r="AV76">
        <v>8.6869537090000009</v>
      </c>
      <c r="AW76">
        <v>8.1227564129999994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19.76783902</v>
      </c>
      <c r="X77">
        <v>19.58775481</v>
      </c>
      <c r="Y77">
        <v>19.497899310000001</v>
      </c>
      <c r="Z77">
        <v>19.493359210000001</v>
      </c>
      <c r="AA77">
        <v>19.56509947</v>
      </c>
      <c r="AB77">
        <v>19.69668953</v>
      </c>
      <c r="AC77">
        <v>19.879251199999999</v>
      </c>
      <c r="AD77">
        <v>19.81548115</v>
      </c>
      <c r="AE77">
        <v>19.778950600000002</v>
      </c>
      <c r="AF77">
        <v>19.766425569999999</v>
      </c>
      <c r="AG77">
        <v>19.774439109999999</v>
      </c>
      <c r="AH77">
        <v>19.802638389999998</v>
      </c>
      <c r="AI77">
        <v>19.834961209999999</v>
      </c>
      <c r="AJ77">
        <v>19.875779090000002</v>
      </c>
      <c r="AK77">
        <v>19.927160239999999</v>
      </c>
      <c r="AL77">
        <v>19.986205099999999</v>
      </c>
      <c r="AM77">
        <v>20.051357580000001</v>
      </c>
      <c r="AN77">
        <v>20.202292750000002</v>
      </c>
      <c r="AO77">
        <v>20.35638471</v>
      </c>
      <c r="AP77">
        <v>20.51176719</v>
      </c>
      <c r="AQ77">
        <v>20.669613049999999</v>
      </c>
      <c r="AR77">
        <v>20.824306270000001</v>
      </c>
      <c r="AS77">
        <v>20.975075759999999</v>
      </c>
      <c r="AT77">
        <v>21.120391430000002</v>
      </c>
      <c r="AU77">
        <v>21.260291939999998</v>
      </c>
      <c r="AV77">
        <v>21.39582862</v>
      </c>
      <c r="AW77">
        <v>21.537185139999998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0.3093813896</v>
      </c>
      <c r="X78">
        <v>0.31685547200000003</v>
      </c>
      <c r="Y78">
        <v>0.31828360350000001</v>
      </c>
      <c r="Z78">
        <v>0.31774096870000001</v>
      </c>
      <c r="AA78">
        <v>0.31713113729999998</v>
      </c>
      <c r="AB78">
        <v>0.31709003099999999</v>
      </c>
      <c r="AC78">
        <v>0.3178391652</v>
      </c>
      <c r="AD78">
        <v>0.32023074550000002</v>
      </c>
      <c r="AE78">
        <v>0.3239219163</v>
      </c>
      <c r="AF78">
        <v>0.32856479490000001</v>
      </c>
      <c r="AG78">
        <v>0.33389389720000001</v>
      </c>
      <c r="AH78">
        <v>0.33970234640000002</v>
      </c>
      <c r="AI78">
        <v>0.34600058649999998</v>
      </c>
      <c r="AJ78">
        <v>0.35253605160000001</v>
      </c>
      <c r="AK78">
        <v>0.35915509550000002</v>
      </c>
      <c r="AL78">
        <v>0.3658070491</v>
      </c>
      <c r="AM78">
        <v>0.37248842910000002</v>
      </c>
      <c r="AN78">
        <v>0.37927374520000001</v>
      </c>
      <c r="AO78">
        <v>0.38608635790000001</v>
      </c>
      <c r="AP78">
        <v>0.39289109680000001</v>
      </c>
      <c r="AQ78">
        <v>0.399667314</v>
      </c>
      <c r="AR78">
        <v>0.40641125249999999</v>
      </c>
      <c r="AS78">
        <v>0.41320804309999998</v>
      </c>
      <c r="AT78">
        <v>0.41998250580000002</v>
      </c>
      <c r="AU78">
        <v>0.42675128499999998</v>
      </c>
      <c r="AV78">
        <v>0.43354554229999998</v>
      </c>
      <c r="AW78">
        <v>0.44034709690000001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9.4446096530000005</v>
      </c>
      <c r="X79">
        <v>9.6094787490000009</v>
      </c>
      <c r="Y79">
        <v>9.7185229979999903</v>
      </c>
      <c r="Z79">
        <v>9.8056197130000005</v>
      </c>
      <c r="AA79">
        <v>9.8924623040000004</v>
      </c>
      <c r="AB79">
        <v>9.9863203009999904</v>
      </c>
      <c r="AC79">
        <v>10.09228383</v>
      </c>
      <c r="AD79">
        <v>10.22958685</v>
      </c>
      <c r="AE79">
        <v>10.39118549</v>
      </c>
      <c r="AF79">
        <v>10.57259577</v>
      </c>
      <c r="AG79">
        <v>10.76971444</v>
      </c>
      <c r="AH79">
        <v>10.98015616</v>
      </c>
      <c r="AI79">
        <v>11.196370509999999</v>
      </c>
      <c r="AJ79">
        <v>11.418154680000001</v>
      </c>
      <c r="AK79">
        <v>11.64593728</v>
      </c>
      <c r="AL79">
        <v>11.87770448</v>
      </c>
      <c r="AM79">
        <v>12.11303453</v>
      </c>
      <c r="AN79">
        <v>12.349500320000001</v>
      </c>
      <c r="AO79">
        <v>12.5858708</v>
      </c>
      <c r="AP79">
        <v>12.82218533</v>
      </c>
      <c r="AQ79">
        <v>13.05964762</v>
      </c>
      <c r="AR79">
        <v>13.295720530000001</v>
      </c>
      <c r="AS79">
        <v>13.53615883</v>
      </c>
      <c r="AT79">
        <v>13.778956490000001</v>
      </c>
      <c r="AU79">
        <v>14.02373317</v>
      </c>
      <c r="AV79">
        <v>14.271162739999999</v>
      </c>
      <c r="AW79">
        <v>14.5257047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14.01274282</v>
      </c>
      <c r="X80">
        <v>14.0711105</v>
      </c>
      <c r="Y80">
        <v>13.98869725</v>
      </c>
      <c r="Z80">
        <v>13.88358</v>
      </c>
      <c r="AA80">
        <v>13.77697742</v>
      </c>
      <c r="AB80">
        <v>13.676281879999999</v>
      </c>
      <c r="AC80">
        <v>13.585260460000001</v>
      </c>
      <c r="AD80">
        <v>13.520675280000001</v>
      </c>
      <c r="AE80">
        <v>13.47336016</v>
      </c>
      <c r="AF80">
        <v>13.43789782</v>
      </c>
      <c r="AG80">
        <v>13.41174672</v>
      </c>
      <c r="AH80">
        <v>13.392978490000001</v>
      </c>
      <c r="AI80">
        <v>13.37872945</v>
      </c>
      <c r="AJ80">
        <v>13.365769009999999</v>
      </c>
      <c r="AK80">
        <v>13.353248929999999</v>
      </c>
      <c r="AL80">
        <v>13.34095342</v>
      </c>
      <c r="AM80">
        <v>13.327843319999999</v>
      </c>
      <c r="AN80">
        <v>13.315464629999999</v>
      </c>
      <c r="AO80">
        <v>13.300219159999999</v>
      </c>
      <c r="AP80">
        <v>13.28173775</v>
      </c>
      <c r="AQ80">
        <v>13.260163009999999</v>
      </c>
      <c r="AR80">
        <v>13.23537642</v>
      </c>
      <c r="AS80">
        <v>13.20705701</v>
      </c>
      <c r="AT80">
        <v>13.17486353</v>
      </c>
      <c r="AU80">
        <v>13.13854033</v>
      </c>
      <c r="AV80">
        <v>13.09776793</v>
      </c>
      <c r="AW80">
        <v>13.05827629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10.573957200000001</v>
      </c>
      <c r="X81">
        <v>10.43412191</v>
      </c>
      <c r="Y81">
        <v>10.30271842</v>
      </c>
      <c r="Z81">
        <v>10.23097407</v>
      </c>
      <c r="AA81">
        <v>10.22180889</v>
      </c>
      <c r="AB81">
        <v>10.25818634</v>
      </c>
      <c r="AC81">
        <v>10.325360910000001</v>
      </c>
      <c r="AD81">
        <v>10.435531129999999</v>
      </c>
      <c r="AE81">
        <v>10.57319042</v>
      </c>
      <c r="AF81">
        <v>10.726708540000001</v>
      </c>
      <c r="AG81">
        <v>10.88809504</v>
      </c>
      <c r="AH81">
        <v>11.052551790000001</v>
      </c>
      <c r="AI81">
        <v>11.21026073</v>
      </c>
      <c r="AJ81">
        <v>11.358475840000001</v>
      </c>
      <c r="AK81">
        <v>11.496029569999999</v>
      </c>
      <c r="AL81">
        <v>11.62258872</v>
      </c>
      <c r="AM81">
        <v>11.73919486</v>
      </c>
      <c r="AN81">
        <v>11.845928689999999</v>
      </c>
      <c r="AO81">
        <v>11.942910680000001</v>
      </c>
      <c r="AP81">
        <v>12.031540359999999</v>
      </c>
      <c r="AQ81">
        <v>12.114695770000001</v>
      </c>
      <c r="AR81">
        <v>12.194256299999999</v>
      </c>
      <c r="AS81">
        <v>12.272040949999999</v>
      </c>
      <c r="AT81">
        <v>12.350199870000001</v>
      </c>
      <c r="AU81">
        <v>12.43294349</v>
      </c>
      <c r="AV81">
        <v>12.52409623</v>
      </c>
      <c r="AW81">
        <v>12.628540640000001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0.25694474919999999</v>
      </c>
      <c r="X82">
        <v>0.32307967139999999</v>
      </c>
      <c r="Y82">
        <v>0.39817117800000001</v>
      </c>
      <c r="Z82">
        <v>0.4835166628</v>
      </c>
      <c r="AA82">
        <v>0.57997617639999999</v>
      </c>
      <c r="AB82">
        <v>0.68810241999999999</v>
      </c>
      <c r="AC82">
        <v>0.80845753899999995</v>
      </c>
      <c r="AD82">
        <v>0.94110389849999998</v>
      </c>
      <c r="AE82">
        <v>1.0863458319999999</v>
      </c>
      <c r="AF82">
        <v>1.2443477030000001</v>
      </c>
      <c r="AG82">
        <v>1.4150978940000001</v>
      </c>
      <c r="AH82">
        <v>1.5984225430000001</v>
      </c>
      <c r="AI82">
        <v>1.793514117</v>
      </c>
      <c r="AJ82">
        <v>1.999655172</v>
      </c>
      <c r="AK82">
        <v>2.2158056780000002</v>
      </c>
      <c r="AL82">
        <v>2.4407000270000001</v>
      </c>
      <c r="AM82">
        <v>2.6727951550000002</v>
      </c>
      <c r="AN82">
        <v>2.911551727</v>
      </c>
      <c r="AO82">
        <v>3.155051507</v>
      </c>
      <c r="AP82">
        <v>3.401149158</v>
      </c>
      <c r="AQ82">
        <v>3.6479328899999999</v>
      </c>
      <c r="AR82">
        <v>3.893514524</v>
      </c>
      <c r="AS82">
        <v>4.1361794659999997</v>
      </c>
      <c r="AT82">
        <v>4.3746856220000003</v>
      </c>
      <c r="AU82">
        <v>4.6079527960000002</v>
      </c>
      <c r="AV82">
        <v>4.8351012620000002</v>
      </c>
      <c r="AW82">
        <v>5.0559065749999998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1.296807941</v>
      </c>
      <c r="X83">
        <v>1.3271662280000001</v>
      </c>
      <c r="Y83">
        <v>1.3363891779999999</v>
      </c>
      <c r="Z83">
        <v>1.3359050219999999</v>
      </c>
      <c r="AA83">
        <v>1.3324514919999999</v>
      </c>
      <c r="AB83">
        <v>1.328323012</v>
      </c>
      <c r="AC83">
        <v>1.325347963</v>
      </c>
      <c r="AD83">
        <v>1.3269101750000001</v>
      </c>
      <c r="AE83">
        <v>1.3328730689999999</v>
      </c>
      <c r="AF83">
        <v>1.3424668209999999</v>
      </c>
      <c r="AG83">
        <v>1.355017106</v>
      </c>
      <c r="AH83">
        <v>1.3699470899999999</v>
      </c>
      <c r="AI83">
        <v>1.387115538</v>
      </c>
      <c r="AJ83">
        <v>1.4058353379999999</v>
      </c>
      <c r="AK83">
        <v>1.425596015</v>
      </c>
      <c r="AL83">
        <v>1.4461435389999999</v>
      </c>
      <c r="AM83">
        <v>1.4673174229999999</v>
      </c>
      <c r="AN83">
        <v>1.4896817600000001</v>
      </c>
      <c r="AO83">
        <v>1.512600586</v>
      </c>
      <c r="AP83">
        <v>1.5357577019999999</v>
      </c>
      <c r="AQ83">
        <v>1.5589985500000001</v>
      </c>
      <c r="AR83">
        <v>1.582112481</v>
      </c>
      <c r="AS83">
        <v>1.6052754330000001</v>
      </c>
      <c r="AT83">
        <v>1.6281971019999999</v>
      </c>
      <c r="AU83">
        <v>1.65086336</v>
      </c>
      <c r="AV83">
        <v>1.673292284</v>
      </c>
      <c r="AW83">
        <v>1.6955220980000001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0.3215147673</v>
      </c>
      <c r="X84">
        <v>0.3241951448</v>
      </c>
      <c r="Y84">
        <v>0.3237485464</v>
      </c>
      <c r="Z84">
        <v>0.32346310690000002</v>
      </c>
      <c r="AA84">
        <v>0.3242132761</v>
      </c>
      <c r="AB84">
        <v>0.32596049980000003</v>
      </c>
      <c r="AC84">
        <v>0.32850269189999998</v>
      </c>
      <c r="AD84">
        <v>0.33171008349999997</v>
      </c>
      <c r="AE84">
        <v>0.33522287760000002</v>
      </c>
      <c r="AF84">
        <v>0.33895008380000002</v>
      </c>
      <c r="AG84">
        <v>0.34282172420000001</v>
      </c>
      <c r="AH84">
        <v>0.34683944500000002</v>
      </c>
      <c r="AI84">
        <v>0.35140878199999998</v>
      </c>
      <c r="AJ84">
        <v>0.3562479731</v>
      </c>
      <c r="AK84">
        <v>0.36123010350000001</v>
      </c>
      <c r="AL84">
        <v>0.36625490030000002</v>
      </c>
      <c r="AM84">
        <v>0.37129550519999999</v>
      </c>
      <c r="AN84">
        <v>0.37640001890000002</v>
      </c>
      <c r="AO84">
        <v>0.38155460299999999</v>
      </c>
      <c r="AP84">
        <v>0.38672099110000002</v>
      </c>
      <c r="AQ84">
        <v>0.39191328180000001</v>
      </c>
      <c r="AR84">
        <v>0.39707721769999998</v>
      </c>
      <c r="AS84">
        <v>0.4023578203</v>
      </c>
      <c r="AT84">
        <v>0.40764625719999997</v>
      </c>
      <c r="AU84">
        <v>0.41291761539999999</v>
      </c>
      <c r="AV84">
        <v>0.41819175320000002</v>
      </c>
      <c r="AW84">
        <v>0.42361576909999998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11.753975580000001</v>
      </c>
      <c r="X85">
        <v>11.630092790000001</v>
      </c>
      <c r="Y85">
        <v>11.577056499999999</v>
      </c>
      <c r="Z85">
        <v>11.59525739</v>
      </c>
      <c r="AA85">
        <v>11.667633800000001</v>
      </c>
      <c r="AB85">
        <v>11.772233610000001</v>
      </c>
      <c r="AC85">
        <v>11.89737603</v>
      </c>
      <c r="AD85">
        <v>12.032635580000001</v>
      </c>
      <c r="AE85" s="100">
        <v>12.164886149999999</v>
      </c>
      <c r="AF85" s="100">
        <v>12.29741943</v>
      </c>
      <c r="AG85">
        <v>12.431771189999999</v>
      </c>
      <c r="AH85">
        <v>12.57300832</v>
      </c>
      <c r="AI85">
        <v>12.722522469999999</v>
      </c>
      <c r="AJ85" s="100">
        <v>12.87991242</v>
      </c>
      <c r="AK85">
        <v>13.04806452</v>
      </c>
      <c r="AL85">
        <v>13.221405219999999</v>
      </c>
      <c r="AM85">
        <v>13.398265289999999</v>
      </c>
      <c r="AN85">
        <v>13.573898740000001</v>
      </c>
      <c r="AO85">
        <v>13.748727560000001</v>
      </c>
      <c r="AP85">
        <v>13.92324041</v>
      </c>
      <c r="AQ85">
        <v>14.10095492</v>
      </c>
      <c r="AR85">
        <v>14.27517918</v>
      </c>
      <c r="AS85">
        <v>14.455034830000001</v>
      </c>
      <c r="AT85">
        <v>14.63681178</v>
      </c>
      <c r="AU85">
        <v>14.81807809</v>
      </c>
      <c r="AV85">
        <v>14.99964993</v>
      </c>
      <c r="AW85">
        <v>15.19605745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12.69787509</v>
      </c>
      <c r="X86">
        <v>12.29257395</v>
      </c>
      <c r="Y86">
        <v>11.89807163</v>
      </c>
      <c r="Z86">
        <v>11.54696517</v>
      </c>
      <c r="AA86">
        <v>11.23652669</v>
      </c>
      <c r="AB86">
        <v>10.96276215</v>
      </c>
      <c r="AC86">
        <v>10.719105989999999</v>
      </c>
      <c r="AD86">
        <v>10.481694450000001</v>
      </c>
      <c r="AE86">
        <v>10.2537679</v>
      </c>
      <c r="AF86">
        <v>10.03905591</v>
      </c>
      <c r="AG86">
        <v>9.8363913590000003</v>
      </c>
      <c r="AH86">
        <v>9.6466430849999902</v>
      </c>
      <c r="AI86">
        <v>9.4814353980000003</v>
      </c>
      <c r="AJ86">
        <v>9.3255215689999904</v>
      </c>
      <c r="AK86">
        <v>9.1775482339999996</v>
      </c>
      <c r="AL86">
        <v>9.0345013759999997</v>
      </c>
      <c r="AM86">
        <v>8.8952117089999998</v>
      </c>
      <c r="AN86">
        <v>8.7589600549999904</v>
      </c>
      <c r="AO86">
        <v>8.6258488199999999</v>
      </c>
      <c r="AP86">
        <v>8.4942330669999997</v>
      </c>
      <c r="AQ86">
        <v>8.3646630949999903</v>
      </c>
      <c r="AR86">
        <v>8.2354214819999996</v>
      </c>
      <c r="AS86">
        <v>8.1091486699999997</v>
      </c>
      <c r="AT86">
        <v>7.9825742289999999</v>
      </c>
      <c r="AU86">
        <v>7.8549256999999999</v>
      </c>
      <c r="AV86">
        <v>7.7262009899999997</v>
      </c>
      <c r="AW86">
        <v>7.6021993119999998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5.7374664190000004</v>
      </c>
      <c r="X87">
        <v>5.4947491529999999</v>
      </c>
      <c r="Y87">
        <v>5.3423376339999997</v>
      </c>
      <c r="Z87">
        <v>5.2732767010000003</v>
      </c>
      <c r="AA87">
        <v>5.2617020319999996</v>
      </c>
      <c r="AB87">
        <v>5.2831932469999998</v>
      </c>
      <c r="AC87">
        <v>5.3214900619999996</v>
      </c>
      <c r="AD87">
        <v>5.3650006379999997</v>
      </c>
      <c r="AE87">
        <v>5.4063103229999996</v>
      </c>
      <c r="AF87">
        <v>5.4445923470000004</v>
      </c>
      <c r="AG87">
        <v>5.4798540710000001</v>
      </c>
      <c r="AH87">
        <v>5.5135650119999999</v>
      </c>
      <c r="AI87">
        <v>5.5484923180000001</v>
      </c>
      <c r="AJ87">
        <v>5.5828368340000001</v>
      </c>
      <c r="AK87">
        <v>5.6156907589999996</v>
      </c>
      <c r="AL87">
        <v>5.6458824160000001</v>
      </c>
      <c r="AM87">
        <v>5.6731356420000001</v>
      </c>
      <c r="AN87">
        <v>5.6963925580000003</v>
      </c>
      <c r="AO87">
        <v>5.7168377000000001</v>
      </c>
      <c r="AP87">
        <v>5.7346210769999999</v>
      </c>
      <c r="AQ87">
        <v>5.7510494579999998</v>
      </c>
      <c r="AR87">
        <v>5.76614323</v>
      </c>
      <c r="AS87">
        <v>5.7809668399999996</v>
      </c>
      <c r="AT87">
        <v>5.7960049619999996</v>
      </c>
      <c r="AU87" s="100">
        <v>5.8125746879999998</v>
      </c>
      <c r="AV87" s="100">
        <v>5.832054201</v>
      </c>
      <c r="AW87">
        <v>5.8581517160000001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3.9607585299999997E-5</v>
      </c>
      <c r="X88" s="100">
        <v>4.2862804299999998E-5</v>
      </c>
      <c r="Y88" s="100">
        <v>4.6179716600000001E-5</v>
      </c>
      <c r="Z88" s="100">
        <v>4.9421934999999998E-5</v>
      </c>
      <c r="AA88" s="100">
        <v>5.2489628500000001E-5</v>
      </c>
      <c r="AB88" s="100">
        <v>5.5299910500000001E-5</v>
      </c>
      <c r="AC88" s="100">
        <v>5.7797780299999998E-5</v>
      </c>
      <c r="AD88" s="100">
        <v>5.9934543299999999E-5</v>
      </c>
      <c r="AE88" s="100">
        <v>6.1690421999999995E-5</v>
      </c>
      <c r="AF88" s="100">
        <v>6.3054466800000004E-5</v>
      </c>
      <c r="AG88" s="100">
        <v>6.4023461299999996E-5</v>
      </c>
      <c r="AH88" s="100">
        <v>6.4601021999999899E-5</v>
      </c>
      <c r="AI88" s="100">
        <v>6.4800117599999999E-5</v>
      </c>
      <c r="AJ88" s="100">
        <v>6.4632709400000007E-5</v>
      </c>
      <c r="AK88" s="100">
        <v>6.4113606500000003E-5</v>
      </c>
      <c r="AL88" s="100">
        <v>6.3265469799999994E-5</v>
      </c>
      <c r="AM88" s="100">
        <v>6.2114722799999996E-5</v>
      </c>
      <c r="AN88" s="100">
        <v>6.0704463099999998E-5</v>
      </c>
      <c r="AO88" s="100">
        <v>5.9065229200000001E-5</v>
      </c>
      <c r="AP88" s="100">
        <v>5.7228479200000002E-5</v>
      </c>
      <c r="AQ88" s="100">
        <v>5.5229108799999998E-5</v>
      </c>
      <c r="AR88" s="100">
        <v>5.3102020599999998E-5</v>
      </c>
      <c r="AS88" s="100">
        <v>5.0882036699999998E-5</v>
      </c>
      <c r="AT88" s="100">
        <v>4.8601142200000003E-5</v>
      </c>
      <c r="AU88" s="100">
        <v>4.6287774400000003E-5</v>
      </c>
      <c r="AV88" s="100">
        <v>4.3966804100000003E-5</v>
      </c>
      <c r="AW88" s="100">
        <v>4.16607019E-5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0.19021295050000001</v>
      </c>
      <c r="X89">
        <v>0.19481349640000001</v>
      </c>
      <c r="Y89">
        <v>0.1964530542</v>
      </c>
      <c r="Z89">
        <v>0.19701516999999999</v>
      </c>
      <c r="AA89">
        <v>0.19735876120000001</v>
      </c>
      <c r="AB89">
        <v>0.19777626370000001</v>
      </c>
      <c r="AC89">
        <v>0.19841072940000001</v>
      </c>
      <c r="AD89">
        <v>0.2716822747</v>
      </c>
      <c r="AE89">
        <v>0.34500824400000002</v>
      </c>
      <c r="AF89">
        <v>0.41862141269999997</v>
      </c>
      <c r="AG89">
        <v>0.49270831710000002</v>
      </c>
      <c r="AH89">
        <v>0.56747885149999999</v>
      </c>
      <c r="AI89">
        <v>0.64379332869999994</v>
      </c>
      <c r="AJ89">
        <v>0.72149406130000004</v>
      </c>
      <c r="AK89">
        <v>0.80049632260000003</v>
      </c>
      <c r="AL89">
        <v>0.88066712489999999</v>
      </c>
      <c r="AM89">
        <v>0.96193273170000004</v>
      </c>
      <c r="AN89">
        <v>1.003604146</v>
      </c>
      <c r="AO89">
        <v>1.04650314</v>
      </c>
      <c r="AP89">
        <v>1.0903626719999999</v>
      </c>
      <c r="AQ89">
        <v>1.135105883</v>
      </c>
      <c r="AR89">
        <v>1.180406021</v>
      </c>
      <c r="AS89">
        <v>1.2266088470000001</v>
      </c>
      <c r="AT89">
        <v>1.273320625</v>
      </c>
      <c r="AU89">
        <v>1.320360014</v>
      </c>
      <c r="AV89">
        <v>1.367656569</v>
      </c>
      <c r="AW89">
        <v>1.4156542990000001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253455103.69999999</v>
      </c>
      <c r="X91">
        <v>280498391.69999999</v>
      </c>
      <c r="Y91">
        <v>309679887.39999998</v>
      </c>
      <c r="Z91">
        <v>341053487.69999999</v>
      </c>
      <c r="AA91">
        <v>374502533.30000001</v>
      </c>
      <c r="AB91">
        <v>409710302.5</v>
      </c>
      <c r="AC91">
        <v>446260109.19999999</v>
      </c>
      <c r="AD91">
        <v>483828450.60000002</v>
      </c>
      <c r="AE91">
        <v>522116626.69999999</v>
      </c>
      <c r="AF91">
        <v>560820520.10000002</v>
      </c>
      <c r="AG91">
        <v>599665544.60000002</v>
      </c>
      <c r="AH91">
        <v>638460557.20000005</v>
      </c>
      <c r="AI91" s="100">
        <v>677046778.10000002</v>
      </c>
      <c r="AJ91">
        <v>715341298.29999995</v>
      </c>
      <c r="AK91">
        <v>753363182.79999995</v>
      </c>
      <c r="AL91" s="100">
        <v>791149234.5</v>
      </c>
      <c r="AM91">
        <v>828738869.20000005</v>
      </c>
      <c r="AN91">
        <v>866202197.20000005</v>
      </c>
      <c r="AO91">
        <v>903573276.5</v>
      </c>
      <c r="AP91">
        <v>940900573.70000005</v>
      </c>
      <c r="AQ91">
        <v>978275288.20000005</v>
      </c>
      <c r="AR91" s="100">
        <v>1015722742</v>
      </c>
      <c r="AS91">
        <v>1053283858</v>
      </c>
      <c r="AT91">
        <v>1091027409</v>
      </c>
      <c r="AU91">
        <v>1128991401</v>
      </c>
      <c r="AV91">
        <v>1167218555</v>
      </c>
      <c r="AW91">
        <v>1205738017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83088793.579999998</v>
      </c>
      <c r="X92">
        <v>89958902.209999904</v>
      </c>
      <c r="Y92">
        <v>97004938.200000003</v>
      </c>
      <c r="Z92">
        <v>103403409</v>
      </c>
      <c r="AA92">
        <v>108786665.40000001</v>
      </c>
      <c r="AB92">
        <v>113175528.40000001</v>
      </c>
      <c r="AC92">
        <v>116731296.7</v>
      </c>
      <c r="AD92">
        <v>119597236.40000001</v>
      </c>
      <c r="AE92">
        <v>121656330.09999999</v>
      </c>
      <c r="AF92">
        <v>122900122.90000001</v>
      </c>
      <c r="AG92">
        <v>123445985.8</v>
      </c>
      <c r="AH92">
        <v>123481214.5</v>
      </c>
      <c r="AI92">
        <v>123151263.5</v>
      </c>
      <c r="AJ92">
        <v>122648213.09999999</v>
      </c>
      <c r="AK92">
        <v>122136431</v>
      </c>
      <c r="AL92">
        <v>121663387.5</v>
      </c>
      <c r="AM92">
        <v>121229517.09999999</v>
      </c>
      <c r="AN92">
        <v>120876904.2</v>
      </c>
      <c r="AO92">
        <v>120598341.40000001</v>
      </c>
      <c r="AP92">
        <v>120397946</v>
      </c>
      <c r="AQ92">
        <v>120318087.40000001</v>
      </c>
      <c r="AR92">
        <v>120286408.2</v>
      </c>
      <c r="AS92">
        <v>120310574.3</v>
      </c>
      <c r="AT92">
        <v>120457375.90000001</v>
      </c>
      <c r="AU92">
        <v>120692577.59999999</v>
      </c>
      <c r="AV92">
        <v>120994032.5</v>
      </c>
      <c r="AW92">
        <v>121310918.09999999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614437832.20000005</v>
      </c>
      <c r="X93">
        <v>636376672.10000002</v>
      </c>
      <c r="Y93">
        <v>660068886.29999995</v>
      </c>
      <c r="Z93">
        <v>682588342.10000002</v>
      </c>
      <c r="AA93">
        <v>702121815.5</v>
      </c>
      <c r="AB93">
        <v>717926305.89999998</v>
      </c>
      <c r="AC93">
        <v>730121233.70000005</v>
      </c>
      <c r="AD93">
        <v>739224376.10000002</v>
      </c>
      <c r="AE93">
        <v>745773988.39999998</v>
      </c>
      <c r="AF93">
        <v>750298346</v>
      </c>
      <c r="AG93">
        <v>753230540.70000005</v>
      </c>
      <c r="AH93">
        <v>754982975</v>
      </c>
      <c r="AI93">
        <v>755708647.60000002</v>
      </c>
      <c r="AJ93">
        <v>755580341.39999998</v>
      </c>
      <c r="AK93">
        <v>754819807.60000002</v>
      </c>
      <c r="AL93">
        <v>753494899.89999998</v>
      </c>
      <c r="AM93">
        <v>751633754.60000002</v>
      </c>
      <c r="AN93">
        <v>749337351.20000005</v>
      </c>
      <c r="AO93">
        <v>746594092.10000002</v>
      </c>
      <c r="AP93">
        <v>743421028.79999995</v>
      </c>
      <c r="AQ93">
        <v>739899988.70000005</v>
      </c>
      <c r="AR93">
        <v>735966909.20000005</v>
      </c>
      <c r="AS93">
        <v>731630649.5</v>
      </c>
      <c r="AT93">
        <v>726929655</v>
      </c>
      <c r="AU93">
        <v>721827194.10000002</v>
      </c>
      <c r="AV93">
        <v>716312164.79999995</v>
      </c>
      <c r="AW93">
        <v>710372032.70000005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843075287.20000005</v>
      </c>
      <c r="X94">
        <v>838610269.29999995</v>
      </c>
      <c r="Y94">
        <v>832903377.5</v>
      </c>
      <c r="Z94">
        <v>825368825.60000002</v>
      </c>
      <c r="AA94" s="100">
        <v>816102029.20000005</v>
      </c>
      <c r="AB94" s="100">
        <v>805420777.10000002</v>
      </c>
      <c r="AC94" s="100">
        <v>793693160.79999995</v>
      </c>
      <c r="AD94" s="100">
        <v>781423554.39999998</v>
      </c>
      <c r="AE94" s="100">
        <v>769036934.89999998</v>
      </c>
      <c r="AF94" s="100">
        <v>756850883.60000002</v>
      </c>
      <c r="AG94" s="100">
        <v>745029214.60000002</v>
      </c>
      <c r="AH94" s="100">
        <v>733725435.20000005</v>
      </c>
      <c r="AI94" s="100">
        <v>722759624.20000005</v>
      </c>
      <c r="AJ94" s="100">
        <v>711970799.29999995</v>
      </c>
      <c r="AK94" s="100">
        <v>701350712.20000005</v>
      </c>
      <c r="AL94" s="100">
        <v>690781666.39999998</v>
      </c>
      <c r="AM94" s="100">
        <v>680158197.70000005</v>
      </c>
      <c r="AN94" s="100">
        <v>669480252</v>
      </c>
      <c r="AO94" s="100">
        <v>658632641.5</v>
      </c>
      <c r="AP94" s="100">
        <v>647573651.89999998</v>
      </c>
      <c r="AQ94" s="100">
        <v>636341244.10000002</v>
      </c>
      <c r="AR94" s="100">
        <v>624865215.39999998</v>
      </c>
      <c r="AS94" s="100">
        <v>613134704.70000005</v>
      </c>
      <c r="AT94" s="100">
        <v>601134561.39999998</v>
      </c>
      <c r="AU94" s="100">
        <v>588824630.29999995</v>
      </c>
      <c r="AV94" s="100">
        <v>576196527.29999995</v>
      </c>
      <c r="AW94">
        <v>564220259.10000002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589234317.89999998</v>
      </c>
      <c r="X95">
        <v>568815672.20000005</v>
      </c>
      <c r="Y95">
        <v>546486023.39999998</v>
      </c>
      <c r="Z95">
        <v>524702836.89999998</v>
      </c>
      <c r="AA95">
        <v>504866004.69999999</v>
      </c>
      <c r="AB95">
        <v>487344671.89999998</v>
      </c>
      <c r="AC95">
        <v>471990030.60000002</v>
      </c>
      <c r="AD95">
        <v>458425681.60000002</v>
      </c>
      <c r="AE95">
        <v>446265596.60000002</v>
      </c>
      <c r="AF95">
        <v>435171529.10000002</v>
      </c>
      <c r="AG95" s="100">
        <v>424885345.19999999</v>
      </c>
      <c r="AH95" s="100">
        <v>415227153.80000001</v>
      </c>
      <c r="AI95">
        <v>406051016.89999998</v>
      </c>
      <c r="AJ95" s="100">
        <v>397211611.80000001</v>
      </c>
      <c r="AK95" s="100">
        <v>388626154.30000001</v>
      </c>
      <c r="AL95">
        <v>380252683.5</v>
      </c>
      <c r="AM95">
        <v>372065906.89999998</v>
      </c>
      <c r="AN95" s="100">
        <v>364042747.30000001</v>
      </c>
      <c r="AO95" s="100">
        <v>356141549.89999998</v>
      </c>
      <c r="AP95" s="100">
        <v>348346109.19999999</v>
      </c>
      <c r="AQ95" s="100">
        <v>340661045.19999999</v>
      </c>
      <c r="AR95" s="100">
        <v>333093606.30000001</v>
      </c>
      <c r="AS95">
        <v>325642194.10000002</v>
      </c>
      <c r="AT95">
        <v>318289225</v>
      </c>
      <c r="AU95">
        <v>311026371.69999999</v>
      </c>
      <c r="AV95">
        <v>303853148.30000001</v>
      </c>
      <c r="AW95">
        <v>296788386.5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295364156.19999999</v>
      </c>
      <c r="X96">
        <v>284011362.39999998</v>
      </c>
      <c r="Y96">
        <v>271477528.69999999</v>
      </c>
      <c r="Z96">
        <v>259174527.5</v>
      </c>
      <c r="AA96">
        <v>247898573</v>
      </c>
      <c r="AB96">
        <v>237863898.19999999</v>
      </c>
      <c r="AC96">
        <v>229001132.19999999</v>
      </c>
      <c r="AD96">
        <v>221127086</v>
      </c>
      <c r="AE96">
        <v>214033233.09999999</v>
      </c>
      <c r="AF96">
        <v>207546943.80000001</v>
      </c>
      <c r="AG96">
        <v>201534233.80000001</v>
      </c>
      <c r="AH96">
        <v>195898736.5</v>
      </c>
      <c r="AI96">
        <v>190559518.40000001</v>
      </c>
      <c r="AJ96">
        <v>185434801</v>
      </c>
      <c r="AK96">
        <v>180476535.59999999</v>
      </c>
      <c r="AL96">
        <v>175658809</v>
      </c>
      <c r="AM96">
        <v>170965496.30000001</v>
      </c>
      <c r="AN96">
        <v>166382530.90000001</v>
      </c>
      <c r="AO96">
        <v>161886971.90000001</v>
      </c>
      <c r="AP96">
        <v>157469514.19999999</v>
      </c>
      <c r="AQ96">
        <v>153131646.40000001</v>
      </c>
      <c r="AR96">
        <v>148876521.90000001</v>
      </c>
      <c r="AS96">
        <v>144703479.19999999</v>
      </c>
      <c r="AT96">
        <v>140604069.80000001</v>
      </c>
      <c r="AU96">
        <v>136574707.5</v>
      </c>
      <c r="AV96">
        <v>132615793.90000001</v>
      </c>
      <c r="AW96">
        <v>128736439.09999999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75270259.590000004</v>
      </c>
      <c r="X97">
        <v>69981997.939999998</v>
      </c>
      <c r="Y97">
        <v>64695462.780000001</v>
      </c>
      <c r="Z97">
        <v>59779062.82</v>
      </c>
      <c r="AA97">
        <v>55400090.960000001</v>
      </c>
      <c r="AB97">
        <v>51570881.299999997</v>
      </c>
      <c r="AC97">
        <v>48233287.82</v>
      </c>
      <c r="AD97">
        <v>45309236.32</v>
      </c>
      <c r="AE97">
        <v>42719560.310000002</v>
      </c>
      <c r="AF97">
        <v>40397601.25</v>
      </c>
      <c r="AG97">
        <v>38292887.75</v>
      </c>
      <c r="AH97">
        <v>36368768.07</v>
      </c>
      <c r="AI97">
        <v>34596769.280000001</v>
      </c>
      <c r="AJ97">
        <v>32952868.120000001</v>
      </c>
      <c r="AK97">
        <v>31420841.449999999</v>
      </c>
      <c r="AL97">
        <v>29989394.370000001</v>
      </c>
      <c r="AM97">
        <v>28649479.699999999</v>
      </c>
      <c r="AN97">
        <v>27392885.449999999</v>
      </c>
      <c r="AO97">
        <v>26210572.859999999</v>
      </c>
      <c r="AP97">
        <v>25096672.949999999</v>
      </c>
      <c r="AQ97">
        <v>24047402.5</v>
      </c>
      <c r="AR97">
        <v>23059249.949999999</v>
      </c>
      <c r="AS97">
        <v>22128636.280000001</v>
      </c>
      <c r="AT97">
        <v>21251191.260000002</v>
      </c>
      <c r="AU97">
        <v>20423353.809999999</v>
      </c>
      <c r="AV97">
        <v>19642172.68</v>
      </c>
      <c r="AW97">
        <v>18906341.609999999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825015.09360000002</v>
      </c>
      <c r="X98">
        <v>832179.60959999997</v>
      </c>
      <c r="Y98">
        <v>839278.15430000005</v>
      </c>
      <c r="Z98">
        <v>847037.76670000004</v>
      </c>
      <c r="AA98">
        <v>855825.6605</v>
      </c>
      <c r="AB98">
        <v>865490.72490000003</v>
      </c>
      <c r="AC98">
        <v>876052.57990000001</v>
      </c>
      <c r="AD98">
        <v>887691.67420000001</v>
      </c>
      <c r="AE98">
        <v>899939.09270000004</v>
      </c>
      <c r="AF98">
        <v>912754.66220000002</v>
      </c>
      <c r="AG98">
        <v>926073.68550000002</v>
      </c>
      <c r="AH98">
        <v>940004.09439999994</v>
      </c>
      <c r="AI98">
        <v>954172.7071</v>
      </c>
      <c r="AJ98">
        <v>968739.33750000002</v>
      </c>
      <c r="AK98">
        <v>983889.68279999995</v>
      </c>
      <c r="AL98">
        <v>999441.97389999998</v>
      </c>
      <c r="AM98">
        <v>1015357.409</v>
      </c>
      <c r="AN98">
        <v>1031755.0159999999</v>
      </c>
      <c r="AO98">
        <v>1048512.077</v>
      </c>
      <c r="AP98">
        <v>1065627.0249999999</v>
      </c>
      <c r="AQ98">
        <v>1083203.7990000001</v>
      </c>
      <c r="AR98">
        <v>1100907.4339999999</v>
      </c>
      <c r="AS98">
        <v>1118863.4609999999</v>
      </c>
      <c r="AT98">
        <v>1137010.0279999999</v>
      </c>
      <c r="AU98">
        <v>1155242.264</v>
      </c>
      <c r="AV98">
        <v>1173599.6429999999</v>
      </c>
      <c r="AW98">
        <v>1192702.7560000001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14953192.140000001</v>
      </c>
      <c r="X99">
        <v>15131066.01</v>
      </c>
      <c r="Y99">
        <v>15290399.17</v>
      </c>
      <c r="Z99">
        <v>15402341.140000001</v>
      </c>
      <c r="AA99">
        <v>15509760.49</v>
      </c>
      <c r="AB99">
        <v>15596947.9</v>
      </c>
      <c r="AC99">
        <v>15682730.050000001</v>
      </c>
      <c r="AD99">
        <v>15805338.23</v>
      </c>
      <c r="AE99" s="100">
        <v>15916393.359999999</v>
      </c>
      <c r="AF99" s="100">
        <v>16027644.060000001</v>
      </c>
      <c r="AG99">
        <v>16143591.619999999</v>
      </c>
      <c r="AH99">
        <v>16293914.119999999</v>
      </c>
      <c r="AI99">
        <v>16414768.300000001</v>
      </c>
      <c r="AJ99" s="100">
        <v>16528399.92</v>
      </c>
      <c r="AK99">
        <v>16679685.68</v>
      </c>
      <c r="AL99">
        <v>16833402.359999999</v>
      </c>
      <c r="AM99">
        <v>16983310.109999999</v>
      </c>
      <c r="AN99">
        <v>17156379.41</v>
      </c>
      <c r="AO99">
        <v>17320377.690000001</v>
      </c>
      <c r="AP99">
        <v>17490643.649999999</v>
      </c>
      <c r="AQ99">
        <v>17696792.030000001</v>
      </c>
      <c r="AR99">
        <v>17886063.969999999</v>
      </c>
      <c r="AS99">
        <v>18086425.920000002</v>
      </c>
      <c r="AT99">
        <v>18301651.789999999</v>
      </c>
      <c r="AU99">
        <v>18508637.190000001</v>
      </c>
      <c r="AV99">
        <v>18717309.210000001</v>
      </c>
      <c r="AW99">
        <v>19044008.949999999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15778207.24</v>
      </c>
      <c r="X100">
        <v>15963245.619999999</v>
      </c>
      <c r="Y100">
        <v>16129677.32</v>
      </c>
      <c r="Z100">
        <v>16249378.9</v>
      </c>
      <c r="AA100">
        <v>16365586.15</v>
      </c>
      <c r="AB100">
        <v>16462438.630000001</v>
      </c>
      <c r="AC100">
        <v>16558782.630000001</v>
      </c>
      <c r="AD100">
        <v>16693029.9</v>
      </c>
      <c r="AE100">
        <v>16816332.460000001</v>
      </c>
      <c r="AF100">
        <v>16940398.73</v>
      </c>
      <c r="AG100">
        <v>17069665.300000001</v>
      </c>
      <c r="AH100">
        <v>17233918.219999999</v>
      </c>
      <c r="AI100">
        <v>17368941.010000002</v>
      </c>
      <c r="AJ100">
        <v>17497139.25</v>
      </c>
      <c r="AK100">
        <v>17663575.359999999</v>
      </c>
      <c r="AL100">
        <v>17832844.34</v>
      </c>
      <c r="AM100">
        <v>17998667.52</v>
      </c>
      <c r="AN100">
        <v>18188134.43</v>
      </c>
      <c r="AO100">
        <v>18368889.760000002</v>
      </c>
      <c r="AP100">
        <v>18556270.670000002</v>
      </c>
      <c r="AQ100">
        <v>18779995.829999998</v>
      </c>
      <c r="AR100">
        <v>18986971.399999999</v>
      </c>
      <c r="AS100">
        <v>19205289.379999999</v>
      </c>
      <c r="AT100">
        <v>19438661.82</v>
      </c>
      <c r="AU100">
        <v>19663879.460000001</v>
      </c>
      <c r="AV100">
        <v>19890908.859999999</v>
      </c>
      <c r="AW100">
        <v>20236711.710000001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109668330.2</v>
      </c>
      <c r="X101">
        <v>106435663.40000001</v>
      </c>
      <c r="Y101">
        <v>103829121.2</v>
      </c>
      <c r="Z101">
        <v>101339983.5</v>
      </c>
      <c r="AA101">
        <v>98963088.629999995</v>
      </c>
      <c r="AB101">
        <v>96664051.769999996</v>
      </c>
      <c r="AC101">
        <v>94409108.090000004</v>
      </c>
      <c r="AD101">
        <v>92123074.340000004</v>
      </c>
      <c r="AE101">
        <v>89786698.280000001</v>
      </c>
      <c r="AF101">
        <v>87401143.609999999</v>
      </c>
      <c r="AG101">
        <v>84958222.109999999</v>
      </c>
      <c r="AH101">
        <v>82467435.200000003</v>
      </c>
      <c r="AI101">
        <v>79991304.530000001</v>
      </c>
      <c r="AJ101">
        <v>77464735.230000004</v>
      </c>
      <c r="AK101">
        <v>74898471.599999994</v>
      </c>
      <c r="AL101">
        <v>72298198.379999995</v>
      </c>
      <c r="AM101">
        <v>69676068.569999903</v>
      </c>
      <c r="AN101">
        <v>67015988.689999998</v>
      </c>
      <c r="AO101">
        <v>64364432.859999999</v>
      </c>
      <c r="AP101">
        <v>61732757.770000003</v>
      </c>
      <c r="AQ101">
        <v>59137036.5</v>
      </c>
      <c r="AR101">
        <v>56585669.18</v>
      </c>
      <c r="AS101">
        <v>54086117.600000001</v>
      </c>
      <c r="AT101">
        <v>51652486.549999997</v>
      </c>
      <c r="AU101" s="100">
        <v>49290096.149999999</v>
      </c>
      <c r="AV101" s="100">
        <v>47005319.079999998</v>
      </c>
      <c r="AW101">
        <v>44818862.490000002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708204.6496</v>
      </c>
      <c r="X102">
        <v>678641.07620000001</v>
      </c>
      <c r="Y102">
        <v>647376.82579999999</v>
      </c>
      <c r="Z102">
        <v>617234.59349999996</v>
      </c>
      <c r="AA102">
        <v>589747.46200000006</v>
      </c>
      <c r="AB102">
        <v>565268.42810000002</v>
      </c>
      <c r="AC102">
        <v>543579.84340000001</v>
      </c>
      <c r="AD102">
        <v>524259.99050000001</v>
      </c>
      <c r="AE102">
        <v>506853.72899999999</v>
      </c>
      <c r="AF102">
        <v>490972.57280000002</v>
      </c>
      <c r="AG102">
        <v>476312.35590000002</v>
      </c>
      <c r="AH102">
        <v>462659.3884</v>
      </c>
      <c r="AI102">
        <v>449812.36560000002</v>
      </c>
      <c r="AJ102">
        <v>437582.46710000001</v>
      </c>
      <c r="AK102">
        <v>425863.08319999999</v>
      </c>
      <c r="AL102">
        <v>414580.66960000002</v>
      </c>
      <c r="AM102">
        <v>403681.69160000002</v>
      </c>
      <c r="AN102">
        <v>393127.18300000002</v>
      </c>
      <c r="AO102">
        <v>382851.3603</v>
      </c>
      <c r="AP102">
        <v>372822.89909999998</v>
      </c>
      <c r="AQ102">
        <v>363039.18699999998</v>
      </c>
      <c r="AR102">
        <v>353489.67190000002</v>
      </c>
      <c r="AS102">
        <v>344163.43310000002</v>
      </c>
      <c r="AT102">
        <v>335035.65820000001</v>
      </c>
      <c r="AU102">
        <v>326087.82400000002</v>
      </c>
      <c r="AV102">
        <v>317311.88870000001</v>
      </c>
      <c r="AW102">
        <v>308806.04269999999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708204.6496</v>
      </c>
      <c r="X103">
        <v>678641.07620000001</v>
      </c>
      <c r="Y103">
        <v>647376.82579999999</v>
      </c>
      <c r="Z103">
        <v>617234.59349999996</v>
      </c>
      <c r="AA103">
        <v>589747.46200000006</v>
      </c>
      <c r="AB103">
        <v>565268.42810000002</v>
      </c>
      <c r="AC103">
        <v>543579.84340000001</v>
      </c>
      <c r="AD103">
        <v>524259.99050000001</v>
      </c>
      <c r="AE103">
        <v>506853.72899999999</v>
      </c>
      <c r="AF103">
        <v>490972.57280000002</v>
      </c>
      <c r="AG103">
        <v>476312.35590000002</v>
      </c>
      <c r="AH103">
        <v>462659.3884</v>
      </c>
      <c r="AI103">
        <v>449812.36560000002</v>
      </c>
      <c r="AJ103">
        <v>437582.46710000001</v>
      </c>
      <c r="AK103">
        <v>425863.08319999999</v>
      </c>
      <c r="AL103">
        <v>414580.66960000002</v>
      </c>
      <c r="AM103">
        <v>403681.69160000002</v>
      </c>
      <c r="AN103">
        <v>393127.18300000002</v>
      </c>
      <c r="AO103">
        <v>382851.3603</v>
      </c>
      <c r="AP103">
        <v>372822.89909999998</v>
      </c>
      <c r="AQ103">
        <v>363039.18699999998</v>
      </c>
      <c r="AR103">
        <v>353489.67190000002</v>
      </c>
      <c r="AS103">
        <v>344163.43310000002</v>
      </c>
      <c r="AT103">
        <v>335035.65820000001</v>
      </c>
      <c r="AU103">
        <v>326087.82400000002</v>
      </c>
      <c r="AV103">
        <v>317311.88870000001</v>
      </c>
      <c r="AW103">
        <v>308806.04269999999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88502298.189999998</v>
      </c>
      <c r="X104">
        <v>86160548.579999998</v>
      </c>
      <c r="Y104">
        <v>84409121.519999996</v>
      </c>
      <c r="Z104">
        <v>82693584.200000003</v>
      </c>
      <c r="AA104">
        <v>81013566.890000001</v>
      </c>
      <c r="AB104">
        <v>79347000.290000007</v>
      </c>
      <c r="AC104">
        <v>77667198.200000003</v>
      </c>
      <c r="AD104">
        <v>75912858.829999998</v>
      </c>
      <c r="AE104">
        <v>74084251.709999904</v>
      </c>
      <c r="AF104">
        <v>72177946.510000005</v>
      </c>
      <c r="AG104">
        <v>70191740.719999999</v>
      </c>
      <c r="AH104">
        <v>68131162.599999994</v>
      </c>
      <c r="AI104" s="100">
        <v>65968230.170000002</v>
      </c>
      <c r="AJ104">
        <v>63738536.259999998</v>
      </c>
      <c r="AK104">
        <v>61455050.75</v>
      </c>
      <c r="AL104" s="100">
        <v>59129289.200000003</v>
      </c>
      <c r="AM104">
        <v>56773841.68</v>
      </c>
      <c r="AN104">
        <v>54389622.840000004</v>
      </c>
      <c r="AO104">
        <v>52006910.5</v>
      </c>
      <c r="AP104">
        <v>49639445.579999998</v>
      </c>
      <c r="AQ104">
        <v>47302590.670000002</v>
      </c>
      <c r="AR104" s="100">
        <v>45007152.630000003</v>
      </c>
      <c r="AS104">
        <v>42758904.969999999</v>
      </c>
      <c r="AT104">
        <v>40574866.350000001</v>
      </c>
      <c r="AU104">
        <v>38461389.609999999</v>
      </c>
      <c r="AV104">
        <v>36424819.240000002</v>
      </c>
      <c r="AW104">
        <v>34478072.200000003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88502298.189999998</v>
      </c>
      <c r="X105">
        <v>86160548.579999998</v>
      </c>
      <c r="Y105">
        <v>84409121.519999996</v>
      </c>
      <c r="Z105">
        <v>82693584.200000003</v>
      </c>
      <c r="AA105">
        <v>81013566.890000001</v>
      </c>
      <c r="AB105">
        <v>79347000.290000007</v>
      </c>
      <c r="AC105">
        <v>77667198.200000003</v>
      </c>
      <c r="AD105">
        <v>75912858.829999998</v>
      </c>
      <c r="AE105">
        <v>74084251.709999904</v>
      </c>
      <c r="AF105">
        <v>72177946.510000005</v>
      </c>
      <c r="AG105">
        <v>70191740.719999999</v>
      </c>
      <c r="AH105">
        <v>68131162.599999994</v>
      </c>
      <c r="AI105">
        <v>65968230.170000002</v>
      </c>
      <c r="AJ105">
        <v>63738536.259999998</v>
      </c>
      <c r="AK105">
        <v>61455050.75</v>
      </c>
      <c r="AL105">
        <v>59129289.200000003</v>
      </c>
      <c r="AM105">
        <v>56773841.68</v>
      </c>
      <c r="AN105">
        <v>54389622.840000004</v>
      </c>
      <c r="AO105">
        <v>52006910.5</v>
      </c>
      <c r="AP105">
        <v>49639445.579999998</v>
      </c>
      <c r="AQ105">
        <v>47302590.670000002</v>
      </c>
      <c r="AR105">
        <v>45007152.630000003</v>
      </c>
      <c r="AS105">
        <v>42758904.969999999</v>
      </c>
      <c r="AT105">
        <v>40574866.350000001</v>
      </c>
      <c r="AU105">
        <v>38461389.609999999</v>
      </c>
      <c r="AV105">
        <v>36424819.240000002</v>
      </c>
      <c r="AW105">
        <v>34478072.200000003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20457827.390000001</v>
      </c>
      <c r="X106">
        <v>19596473.73</v>
      </c>
      <c r="Y106">
        <v>18772622.899999999</v>
      </c>
      <c r="Z106">
        <v>18029164.73</v>
      </c>
      <c r="AA106">
        <v>17359774.280000001</v>
      </c>
      <c r="AB106">
        <v>16751783.050000001</v>
      </c>
      <c r="AC106">
        <v>16198330.039999999</v>
      </c>
      <c r="AD106">
        <v>15685955.52</v>
      </c>
      <c r="AE106">
        <v>15195592.85</v>
      </c>
      <c r="AF106">
        <v>14732224.529999999</v>
      </c>
      <c r="AG106">
        <v>14290169.029999999</v>
      </c>
      <c r="AH106">
        <v>13873613.210000001</v>
      </c>
      <c r="AI106">
        <v>13573261.99</v>
      </c>
      <c r="AJ106">
        <v>13288616.5</v>
      </c>
      <c r="AK106">
        <v>13017557.76</v>
      </c>
      <c r="AL106">
        <v>12754328.51</v>
      </c>
      <c r="AM106">
        <v>12498545.199999999</v>
      </c>
      <c r="AN106">
        <v>12233238.67</v>
      </c>
      <c r="AO106">
        <v>11974671.01</v>
      </c>
      <c r="AP106">
        <v>11720489.289999999</v>
      </c>
      <c r="AQ106">
        <v>11471406.65</v>
      </c>
      <c r="AR106">
        <v>11225026.880000001</v>
      </c>
      <c r="AS106">
        <v>10983049.199999999</v>
      </c>
      <c r="AT106">
        <v>10742584.529999999</v>
      </c>
      <c r="AU106">
        <v>10502618.710000001</v>
      </c>
      <c r="AV106">
        <v>10263187.939999999</v>
      </c>
      <c r="AW106">
        <v>10031984.25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20457827.390000001</v>
      </c>
      <c r="X107">
        <v>19596473.73</v>
      </c>
      <c r="Y107">
        <v>18772622.899999999</v>
      </c>
      <c r="Z107">
        <v>18029164.73</v>
      </c>
      <c r="AA107">
        <v>17359774.280000001</v>
      </c>
      <c r="AB107">
        <v>16751783.050000001</v>
      </c>
      <c r="AC107">
        <v>16198330.039999999</v>
      </c>
      <c r="AD107">
        <v>15685955.52</v>
      </c>
      <c r="AE107">
        <v>15195592.85</v>
      </c>
      <c r="AF107">
        <v>14732224.529999999</v>
      </c>
      <c r="AG107">
        <v>14290169.029999999</v>
      </c>
      <c r="AH107">
        <v>13873613.210000001</v>
      </c>
      <c r="AI107">
        <v>13573261.99</v>
      </c>
      <c r="AJ107">
        <v>13288616.5</v>
      </c>
      <c r="AK107">
        <v>13017557.76</v>
      </c>
      <c r="AL107">
        <v>12754328.51</v>
      </c>
      <c r="AM107">
        <v>12498545.199999999</v>
      </c>
      <c r="AN107">
        <v>12233238.67</v>
      </c>
      <c r="AO107">
        <v>11974671.01</v>
      </c>
      <c r="AP107">
        <v>11720489.289999999</v>
      </c>
      <c r="AQ107">
        <v>11471406.65</v>
      </c>
      <c r="AR107">
        <v>11225026.880000001</v>
      </c>
      <c r="AS107">
        <v>10983049.199999999</v>
      </c>
      <c r="AT107">
        <v>10742584.529999999</v>
      </c>
      <c r="AU107">
        <v>10502618.710000001</v>
      </c>
      <c r="AV107">
        <v>10263187.939999999</v>
      </c>
      <c r="AW107">
        <v>10031984.25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8073895.2580000004</v>
      </c>
      <c r="X108">
        <v>7923240.8779999996</v>
      </c>
      <c r="Y108">
        <v>7874785.9390000002</v>
      </c>
      <c r="Z108">
        <v>7904755.3739999998</v>
      </c>
      <c r="AA108">
        <v>7993825.46</v>
      </c>
      <c r="AB108">
        <v>8122379.8540000003</v>
      </c>
      <c r="AC108">
        <v>8276395.5970000001</v>
      </c>
      <c r="AD108">
        <v>8445459.9250000007</v>
      </c>
      <c r="AE108">
        <v>8618970.0969999898</v>
      </c>
      <c r="AF108">
        <v>8793516.7919999994</v>
      </c>
      <c r="AG108">
        <v>8967059.7819999997</v>
      </c>
      <c r="AH108">
        <v>9139997.2899999898</v>
      </c>
      <c r="AI108">
        <v>9306129.3809999898</v>
      </c>
      <c r="AJ108">
        <v>9465316.7200000007</v>
      </c>
      <c r="AK108">
        <v>9619740.3359999899</v>
      </c>
      <c r="AL108">
        <v>9770054.7919999994</v>
      </c>
      <c r="AM108">
        <v>9917236.5370000005</v>
      </c>
      <c r="AN108">
        <v>10055724.51</v>
      </c>
      <c r="AO108">
        <v>10190013.449999999</v>
      </c>
      <c r="AP108">
        <v>10321558.060000001</v>
      </c>
      <c r="AQ108">
        <v>10452496.949999999</v>
      </c>
      <c r="AR108">
        <v>10582608.460000001</v>
      </c>
      <c r="AS108">
        <v>10710134.800000001</v>
      </c>
      <c r="AT108">
        <v>10836966.310000001</v>
      </c>
      <c r="AU108">
        <v>10964281.6</v>
      </c>
      <c r="AV108">
        <v>11093668.16</v>
      </c>
      <c r="AW108">
        <v>11230055.119999999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6858340.1090000002</v>
      </c>
      <c r="X109">
        <v>6830102.1660000002</v>
      </c>
      <c r="Y109">
        <v>6886396.25</v>
      </c>
      <c r="Z109">
        <v>7005189.8909999998</v>
      </c>
      <c r="AA109">
        <v>7165853.6299999999</v>
      </c>
      <c r="AB109">
        <v>7350900.949</v>
      </c>
      <c r="AC109">
        <v>7548862.9050000003</v>
      </c>
      <c r="AD109">
        <v>7750593.46</v>
      </c>
      <c r="AE109">
        <v>7946066.3629999999</v>
      </c>
      <c r="AF109">
        <v>8133541.3899999997</v>
      </c>
      <c r="AG109">
        <v>8311747.4340000004</v>
      </c>
      <c r="AH109">
        <v>8482583.68899999</v>
      </c>
      <c r="AI109">
        <v>8661607.75</v>
      </c>
      <c r="AJ109">
        <v>8834244.0380000006</v>
      </c>
      <c r="AK109">
        <v>9002139.3379999995</v>
      </c>
      <c r="AL109">
        <v>9166301.9419999998</v>
      </c>
      <c r="AM109">
        <v>9328177.0170000009</v>
      </c>
      <c r="AN109">
        <v>9481066.7259999998</v>
      </c>
      <c r="AO109">
        <v>9632659.6490000002</v>
      </c>
      <c r="AP109">
        <v>9783959.182</v>
      </c>
      <c r="AQ109">
        <v>9936375.3550000004</v>
      </c>
      <c r="AR109">
        <v>10090534.98</v>
      </c>
      <c r="AS109">
        <v>10245222.189999999</v>
      </c>
      <c r="AT109">
        <v>10402748.359999999</v>
      </c>
      <c r="AU109">
        <v>10564440.560000001</v>
      </c>
      <c r="AV109">
        <v>10731395.84</v>
      </c>
      <c r="AW109">
        <v>10906772.09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555862.8835</v>
      </c>
      <c r="X110">
        <v>544788.34039999999</v>
      </c>
      <c r="Y110">
        <v>542312.08840000001</v>
      </c>
      <c r="Z110">
        <v>545041.70539999998</v>
      </c>
      <c r="AA110">
        <v>551203.45440000005</v>
      </c>
      <c r="AB110">
        <v>559327.98620000004</v>
      </c>
      <c r="AC110">
        <v>568661.54830000002</v>
      </c>
      <c r="AD110">
        <v>578726.66159999999</v>
      </c>
      <c r="AE110">
        <v>588766.0919</v>
      </c>
      <c r="AF110">
        <v>598786.87280000001</v>
      </c>
      <c r="AG110">
        <v>608716.93189999997</v>
      </c>
      <c r="AH110">
        <v>618716.79980000004</v>
      </c>
      <c r="AI110">
        <v>630644.86470000003</v>
      </c>
      <c r="AJ110">
        <v>642657.25580000004</v>
      </c>
      <c r="AK110">
        <v>654720.19900000002</v>
      </c>
      <c r="AL110">
        <v>666736.96140000003</v>
      </c>
      <c r="AM110">
        <v>678689.80090000003</v>
      </c>
      <c r="AN110">
        <v>690067.00690000004</v>
      </c>
      <c r="AO110">
        <v>701290.41209999996</v>
      </c>
      <c r="AP110">
        <v>712309.63370000001</v>
      </c>
      <c r="AQ110">
        <v>723216.27870000002</v>
      </c>
      <c r="AR110">
        <v>733982.05929999996</v>
      </c>
      <c r="AS110">
        <v>744551.6605</v>
      </c>
      <c r="AT110">
        <v>755011.34750000003</v>
      </c>
      <c r="AU110">
        <v>765426.59660000005</v>
      </c>
      <c r="AV110">
        <v>775861.97080000001</v>
      </c>
      <c r="AW110">
        <v>786605.08250000002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4218240.9170000004</v>
      </c>
      <c r="X111">
        <v>4175439.5070000002</v>
      </c>
      <c r="Y111">
        <v>4195784.9239999996</v>
      </c>
      <c r="Z111">
        <v>4250241.591</v>
      </c>
      <c r="AA111">
        <v>4326393.2479999997</v>
      </c>
      <c r="AB111">
        <v>4415275.4380000001</v>
      </c>
      <c r="AC111">
        <v>4512253.9630000005</v>
      </c>
      <c r="AD111">
        <v>4611970.4819999998</v>
      </c>
      <c r="AE111">
        <v>4709791.1500000004</v>
      </c>
      <c r="AF111">
        <v>4805856.1780000003</v>
      </c>
      <c r="AG111">
        <v>4900163.1540000001</v>
      </c>
      <c r="AH111">
        <v>4994370.17</v>
      </c>
      <c r="AI111">
        <v>5087386.8629999999</v>
      </c>
      <c r="AJ111">
        <v>5177838.2410000004</v>
      </c>
      <c r="AK111">
        <v>5268392.216</v>
      </c>
      <c r="AL111">
        <v>5358745.83</v>
      </c>
      <c r="AM111">
        <v>5449159.2259999998</v>
      </c>
      <c r="AN111">
        <v>5527971.1569999997</v>
      </c>
      <c r="AO111">
        <v>5599138.2400000002</v>
      </c>
      <c r="AP111">
        <v>5664597.1670000004</v>
      </c>
      <c r="AQ111">
        <v>5726566.4199999999</v>
      </c>
      <c r="AR111">
        <v>5784138.784</v>
      </c>
      <c r="AS111">
        <v>5844739.7120000003</v>
      </c>
      <c r="AT111">
        <v>5908368.2929999996</v>
      </c>
      <c r="AU111">
        <v>5974024.6320000002</v>
      </c>
      <c r="AV111">
        <v>6041633.7580000004</v>
      </c>
      <c r="AW111">
        <v>6115185.7079999996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13612010.710000001</v>
      </c>
      <c r="X112">
        <v>13536934.109999999</v>
      </c>
      <c r="Y112">
        <v>13629132.640000001</v>
      </c>
      <c r="Z112">
        <v>13767201.380000001</v>
      </c>
      <c r="AA112">
        <v>13949473.800000001</v>
      </c>
      <c r="AB112">
        <v>14138400.66</v>
      </c>
      <c r="AC112">
        <v>14336517.33</v>
      </c>
      <c r="AD112">
        <v>14560941.949999999</v>
      </c>
      <c r="AE112">
        <v>14762619.960000001</v>
      </c>
      <c r="AF112">
        <v>14952475.4</v>
      </c>
      <c r="AG112">
        <v>15135399.960000001</v>
      </c>
      <c r="AH112">
        <v>15341559.23</v>
      </c>
      <c r="AI112">
        <v>15506246.98</v>
      </c>
      <c r="AJ112">
        <v>15651347.85</v>
      </c>
      <c r="AK112">
        <v>15823522.01</v>
      </c>
      <c r="AL112">
        <v>15991431.039999999</v>
      </c>
      <c r="AM112">
        <v>16150279.529999999</v>
      </c>
      <c r="AN112">
        <v>16283601.25</v>
      </c>
      <c r="AO112">
        <v>16374605.220000001</v>
      </c>
      <c r="AP112">
        <v>16445151.720000001</v>
      </c>
      <c r="AQ112">
        <v>16528753.08</v>
      </c>
      <c r="AR112">
        <v>16579536.949999999</v>
      </c>
      <c r="AS112">
        <v>16650400.65</v>
      </c>
      <c r="AT112">
        <v>16743476.300000001</v>
      </c>
      <c r="AU112">
        <v>16835280.190000001</v>
      </c>
      <c r="AV112">
        <v>16933427.09</v>
      </c>
      <c r="AW112">
        <v>17143554.809999999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8848712.409</v>
      </c>
      <c r="X113">
        <v>8757735.0470000003</v>
      </c>
      <c r="Y113">
        <v>8791195.1270000003</v>
      </c>
      <c r="Z113">
        <v>8887564.6970000006</v>
      </c>
      <c r="AA113">
        <v>9020884.9470000006</v>
      </c>
      <c r="AB113">
        <v>9175204.3469999898</v>
      </c>
      <c r="AC113">
        <v>9342166.2339999899</v>
      </c>
      <c r="AD113">
        <v>9516234.9969999995</v>
      </c>
      <c r="AE113">
        <v>9686374.4240000006</v>
      </c>
      <c r="AF113">
        <v>9852650.8100000005</v>
      </c>
      <c r="AG113">
        <v>10015441.35</v>
      </c>
      <c r="AH113">
        <v>10177701.68</v>
      </c>
      <c r="AI113">
        <v>10335397.779999999</v>
      </c>
      <c r="AJ113">
        <v>10488844.25</v>
      </c>
      <c r="AK113">
        <v>10642754.609999999</v>
      </c>
      <c r="AL113">
        <v>10797251.09</v>
      </c>
      <c r="AM113">
        <v>10952728.58</v>
      </c>
      <c r="AN113">
        <v>11095100.380000001</v>
      </c>
      <c r="AO113">
        <v>11231156.09</v>
      </c>
      <c r="AP113">
        <v>11362900.08</v>
      </c>
      <c r="AQ113">
        <v>11493282.220000001</v>
      </c>
      <c r="AR113">
        <v>11620819.199999999</v>
      </c>
      <c r="AS113">
        <v>11751984.82</v>
      </c>
      <c r="AT113">
        <v>11887356.6</v>
      </c>
      <c r="AU113">
        <v>12026290.08</v>
      </c>
      <c r="AV113">
        <v>12168901.01</v>
      </c>
      <c r="AW113">
        <v>12321476.01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7548830.6189999999</v>
      </c>
      <c r="X114">
        <v>7461838.1339999996</v>
      </c>
      <c r="Y114">
        <v>7446209.2400000002</v>
      </c>
      <c r="Z114">
        <v>7470962.1610000003</v>
      </c>
      <c r="AA114">
        <v>7521811.1979999999</v>
      </c>
      <c r="AB114">
        <v>7588228.5310000004</v>
      </c>
      <c r="AC114">
        <v>7666208.6670000004</v>
      </c>
      <c r="AD114">
        <v>7754396.716</v>
      </c>
      <c r="AE114">
        <v>7844274.7079999996</v>
      </c>
      <c r="AF114">
        <v>7936454.1169999996</v>
      </c>
      <c r="AG114">
        <v>8030418.5489999996</v>
      </c>
      <c r="AH114">
        <v>8128104.5990000004</v>
      </c>
      <c r="AI114">
        <v>8246743.9800000004</v>
      </c>
      <c r="AJ114">
        <v>8368414.2149999999</v>
      </c>
      <c r="AK114">
        <v>8493925.1420000009</v>
      </c>
      <c r="AL114">
        <v>8622295.3259999994</v>
      </c>
      <c r="AM114">
        <v>8753458.7400000002</v>
      </c>
      <c r="AN114">
        <v>8876584.7850000001</v>
      </c>
      <c r="AO114">
        <v>8998532.1850000005</v>
      </c>
      <c r="AP114">
        <v>9119405.7420000006</v>
      </c>
      <c r="AQ114">
        <v>9239988.8660000004</v>
      </c>
      <c r="AR114">
        <v>9359053.8249999899</v>
      </c>
      <c r="AS114">
        <v>9479282.2100000009</v>
      </c>
      <c r="AT114">
        <v>9600783.8190000001</v>
      </c>
      <c r="AU114">
        <v>9722923.8680000007</v>
      </c>
      <c r="AV114">
        <v>9845492.5859999899</v>
      </c>
      <c r="AW114">
        <v>9971183.2129999995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11000445.57</v>
      </c>
      <c r="X115">
        <v>10910531.289999999</v>
      </c>
      <c r="Y115">
        <v>10919708.18</v>
      </c>
      <c r="Z115">
        <v>10990390.01</v>
      </c>
      <c r="AA115">
        <v>11103867.18</v>
      </c>
      <c r="AB115">
        <v>11244154.4</v>
      </c>
      <c r="AC115">
        <v>11402551.890000001</v>
      </c>
      <c r="AD115">
        <v>11576521.08</v>
      </c>
      <c r="AE115">
        <v>11757249.800000001</v>
      </c>
      <c r="AF115">
        <v>11943554.550000001</v>
      </c>
      <c r="AG115">
        <v>12134021.300000001</v>
      </c>
      <c r="AH115">
        <v>12329506.060000001</v>
      </c>
      <c r="AI115">
        <v>12545087.43</v>
      </c>
      <c r="AJ115">
        <v>12763656.17</v>
      </c>
      <c r="AK115">
        <v>12985641.35</v>
      </c>
      <c r="AL115">
        <v>13210919.57</v>
      </c>
      <c r="AM115">
        <v>13439804.300000001</v>
      </c>
      <c r="AN115">
        <v>13663120.02</v>
      </c>
      <c r="AO115">
        <v>13887990.710000001</v>
      </c>
      <c r="AP115">
        <v>14114448.779999999</v>
      </c>
      <c r="AQ115">
        <v>14342695.58</v>
      </c>
      <c r="AR115">
        <v>14572363.470000001</v>
      </c>
      <c r="AS115">
        <v>14800535.539999999</v>
      </c>
      <c r="AT115">
        <v>15028630.4</v>
      </c>
      <c r="AU115">
        <v>15257154.380000001</v>
      </c>
      <c r="AV115">
        <v>15486530.17</v>
      </c>
      <c r="AW115">
        <v>15717721.07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324829.46990000003</v>
      </c>
      <c r="X116">
        <v>320445.13939999999</v>
      </c>
      <c r="Y116">
        <v>319564.75449999998</v>
      </c>
      <c r="Z116">
        <v>320943.12890000001</v>
      </c>
      <c r="AA116">
        <v>323894.17259999999</v>
      </c>
      <c r="AB116">
        <v>327683.60869999998</v>
      </c>
      <c r="AC116">
        <v>332007.93219999998</v>
      </c>
      <c r="AD116">
        <v>336771.42009999999</v>
      </c>
      <c r="AE116">
        <v>341454.31910000002</v>
      </c>
      <c r="AF116">
        <v>346119.58720000001</v>
      </c>
      <c r="AG116">
        <v>350767.59879999998</v>
      </c>
      <c r="AH116">
        <v>355575.24200000003</v>
      </c>
      <c r="AI116">
        <v>361067.47499999998</v>
      </c>
      <c r="AJ116">
        <v>366599.8947</v>
      </c>
      <c r="AK116">
        <v>372325.52439999999</v>
      </c>
      <c r="AL116">
        <v>378093.23420000001</v>
      </c>
      <c r="AM116">
        <v>383882.64799999999</v>
      </c>
      <c r="AN116">
        <v>389409.71549999999</v>
      </c>
      <c r="AO116">
        <v>394844.10029999999</v>
      </c>
      <c r="AP116">
        <v>400234.4461</v>
      </c>
      <c r="AQ116">
        <v>405714.2231</v>
      </c>
      <c r="AR116">
        <v>411089.97950000002</v>
      </c>
      <c r="AS116">
        <v>416504.87809999997</v>
      </c>
      <c r="AT116">
        <v>421988.68729999999</v>
      </c>
      <c r="AU116">
        <v>427481.89120000001</v>
      </c>
      <c r="AV116">
        <v>433033.46169999999</v>
      </c>
      <c r="AW116">
        <v>439129.69010000001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11759505.51</v>
      </c>
      <c r="X117">
        <v>11820415.66</v>
      </c>
      <c r="Y117">
        <v>11955643.470000001</v>
      </c>
      <c r="Z117">
        <v>12125763.15</v>
      </c>
      <c r="AA117">
        <v>12317939.960000001</v>
      </c>
      <c r="AB117">
        <v>12524150.76</v>
      </c>
      <c r="AC117">
        <v>12742422.85</v>
      </c>
      <c r="AD117">
        <v>12965831.779999999</v>
      </c>
      <c r="AE117">
        <v>13186812.52</v>
      </c>
      <c r="AF117">
        <v>13408385.529999999</v>
      </c>
      <c r="AG117">
        <v>13631725.75</v>
      </c>
      <c r="AH117">
        <v>13860935.08</v>
      </c>
      <c r="AI117">
        <v>14094544.609999999</v>
      </c>
      <c r="AJ117">
        <v>14331334.779999999</v>
      </c>
      <c r="AK117">
        <v>14576085.310000001</v>
      </c>
      <c r="AL117">
        <v>14825504.18</v>
      </c>
      <c r="AM117">
        <v>15078770.58</v>
      </c>
      <c r="AN117">
        <v>15328103.689999999</v>
      </c>
      <c r="AO117">
        <v>15574380.18</v>
      </c>
      <c r="AP117">
        <v>15818673.51</v>
      </c>
      <c r="AQ117">
        <v>16064412.15</v>
      </c>
      <c r="AR117">
        <v>16306880.960000001</v>
      </c>
      <c r="AS117">
        <v>16560282.109999999</v>
      </c>
      <c r="AT117">
        <v>16821916.390000001</v>
      </c>
      <c r="AU117">
        <v>17088533.309999999</v>
      </c>
      <c r="AV117">
        <v>17359863.870000001</v>
      </c>
      <c r="AW117">
        <v>17647402.079999998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245100.16080000001</v>
      </c>
      <c r="X118">
        <v>239506.1336</v>
      </c>
      <c r="Y118">
        <v>237189.45379999999</v>
      </c>
      <c r="Z118">
        <v>237208.75049999999</v>
      </c>
      <c r="AA118">
        <v>238679.16949999999</v>
      </c>
      <c r="AB118">
        <v>240846.55069999999</v>
      </c>
      <c r="AC118">
        <v>243340.77970000001</v>
      </c>
      <c r="AD118">
        <v>246000.88939999999</v>
      </c>
      <c r="AE118">
        <v>248348.99460000001</v>
      </c>
      <c r="AF118">
        <v>250473.85399999999</v>
      </c>
      <c r="AG118">
        <v>252386.97659999999</v>
      </c>
      <c r="AH118">
        <v>254245.45910000001</v>
      </c>
      <c r="AI118">
        <v>257569.15580000001</v>
      </c>
      <c r="AJ118">
        <v>260963.78260000001</v>
      </c>
      <c r="AK118">
        <v>264444.41989999998</v>
      </c>
      <c r="AL118">
        <v>267925.89620000002</v>
      </c>
      <c r="AM118">
        <v>271412.14370000002</v>
      </c>
      <c r="AN118">
        <v>274512.81540000002</v>
      </c>
      <c r="AO118">
        <v>277589.80670000002</v>
      </c>
      <c r="AP118">
        <v>280645.40210000001</v>
      </c>
      <c r="AQ118">
        <v>283718.43310000002</v>
      </c>
      <c r="AR118">
        <v>286762.56040000002</v>
      </c>
      <c r="AS118">
        <v>289760.0748</v>
      </c>
      <c r="AT118">
        <v>292739.91609999997</v>
      </c>
      <c r="AU118">
        <v>295696.11920000002</v>
      </c>
      <c r="AV118">
        <v>298649.17320000002</v>
      </c>
      <c r="AW118">
        <v>301755.337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12154013.75</v>
      </c>
      <c r="X119">
        <v>12031577.449999999</v>
      </c>
      <c r="Y119">
        <v>12017748.449999999</v>
      </c>
      <c r="Z119">
        <v>12077995.130000001</v>
      </c>
      <c r="AA119">
        <v>12186740.779999999</v>
      </c>
      <c r="AB119">
        <v>12322148.449999999</v>
      </c>
      <c r="AC119">
        <v>12474306.51</v>
      </c>
      <c r="AD119">
        <v>12640392.699999999</v>
      </c>
      <c r="AE119">
        <v>12799354.109999999</v>
      </c>
      <c r="AF119">
        <v>12956000.300000001</v>
      </c>
      <c r="AG119">
        <v>13110705.52</v>
      </c>
      <c r="AH119">
        <v>13268751.02</v>
      </c>
      <c r="AI119">
        <v>13454728.060000001</v>
      </c>
      <c r="AJ119">
        <v>13642449.300000001</v>
      </c>
      <c r="AK119">
        <v>13835710.050000001</v>
      </c>
      <c r="AL119">
        <v>14030961.640000001</v>
      </c>
      <c r="AM119">
        <v>14227716.77</v>
      </c>
      <c r="AN119">
        <v>14414902.9</v>
      </c>
      <c r="AO119">
        <v>14605521.529999999</v>
      </c>
      <c r="AP119">
        <v>14797953.869999999</v>
      </c>
      <c r="AQ119">
        <v>14995125.869999999</v>
      </c>
      <c r="AR119">
        <v>15192318.300000001</v>
      </c>
      <c r="AS119">
        <v>15392601.789999999</v>
      </c>
      <c r="AT119">
        <v>15592427.390000001</v>
      </c>
      <c r="AU119">
        <v>15792864.27</v>
      </c>
      <c r="AV119">
        <v>15995339.039999999</v>
      </c>
      <c r="AW119">
        <v>16212173.970000001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363937.46179999999</v>
      </c>
      <c r="X120">
        <v>372983.37780000002</v>
      </c>
      <c r="Y120">
        <v>374923.31800000003</v>
      </c>
      <c r="Z120">
        <v>372284.4179</v>
      </c>
      <c r="AA120">
        <v>368504.10700000002</v>
      </c>
      <c r="AB120">
        <v>363573.3553</v>
      </c>
      <c r="AC120">
        <v>358551.34879999998</v>
      </c>
      <c r="AD120">
        <v>355446.59869999997</v>
      </c>
      <c r="AE120">
        <v>351902.8186</v>
      </c>
      <c r="AF120">
        <v>348361.99550000002</v>
      </c>
      <c r="AG120">
        <v>344896.3676</v>
      </c>
      <c r="AH120">
        <v>342627.63270000002</v>
      </c>
      <c r="AI120">
        <v>341669.60969999997</v>
      </c>
      <c r="AJ120">
        <v>340601.41450000001</v>
      </c>
      <c r="AK120">
        <v>340856.42830000003</v>
      </c>
      <c r="AL120">
        <v>341083.88400000002</v>
      </c>
      <c r="AM120">
        <v>341070.3162</v>
      </c>
      <c r="AN120">
        <v>341436.54430000001</v>
      </c>
      <c r="AO120">
        <v>341417.2745</v>
      </c>
      <c r="AP120">
        <v>341509.49560000002</v>
      </c>
      <c r="AQ120">
        <v>342709.06439999997</v>
      </c>
      <c r="AR120">
        <v>343216.6654</v>
      </c>
      <c r="AS120">
        <v>344062.8296</v>
      </c>
      <c r="AT120">
        <v>345327.533</v>
      </c>
      <c r="AU120">
        <v>346186.06849999999</v>
      </c>
      <c r="AV120">
        <v>346959.79249999998</v>
      </c>
      <c r="AW120">
        <v>351494.85930000001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1324431.9350000001</v>
      </c>
      <c r="X121">
        <v>1307318.0989999999</v>
      </c>
      <c r="Y121">
        <v>1315373.21</v>
      </c>
      <c r="Z121">
        <v>1336577.862</v>
      </c>
      <c r="AA121">
        <v>1365259.49</v>
      </c>
      <c r="AB121">
        <v>1396288.7549999999</v>
      </c>
      <c r="AC121">
        <v>1427828.7890000001</v>
      </c>
      <c r="AD121">
        <v>1457073.906</v>
      </c>
      <c r="AE121">
        <v>1483785.9890000001</v>
      </c>
      <c r="AF121">
        <v>1508634.0260000001</v>
      </c>
      <c r="AG121">
        <v>1532193.865</v>
      </c>
      <c r="AH121">
        <v>1555217.9240000001</v>
      </c>
      <c r="AI121">
        <v>1576320.28</v>
      </c>
      <c r="AJ121">
        <v>1596414.794</v>
      </c>
      <c r="AK121">
        <v>1616183.297</v>
      </c>
      <c r="AL121">
        <v>1635737.196</v>
      </c>
      <c r="AM121">
        <v>1655093.902</v>
      </c>
      <c r="AN121">
        <v>1673591.62</v>
      </c>
      <c r="AO121">
        <v>1691618.5090000001</v>
      </c>
      <c r="AP121">
        <v>1709295.65</v>
      </c>
      <c r="AQ121">
        <v>1727008.2879999999</v>
      </c>
      <c r="AR121">
        <v>1744537.0460000001</v>
      </c>
      <c r="AS121">
        <v>1761471.7109999999</v>
      </c>
      <c r="AT121">
        <v>1778189.358</v>
      </c>
      <c r="AU121">
        <v>1794785.7609999999</v>
      </c>
      <c r="AV121">
        <v>1811428.88</v>
      </c>
      <c r="AW121">
        <v>1829216.9620000001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3077079.3539999998</v>
      </c>
      <c r="X122">
        <v>3065213.773</v>
      </c>
      <c r="Y122">
        <v>3069790.6069999998</v>
      </c>
      <c r="Z122">
        <v>3083860.2459999998</v>
      </c>
      <c r="AA122">
        <v>3104554.165</v>
      </c>
      <c r="AB122">
        <v>3129079.0079999999</v>
      </c>
      <c r="AC122">
        <v>3155933.64</v>
      </c>
      <c r="AD122">
        <v>3003772.932</v>
      </c>
      <c r="AE122">
        <v>2848562.0219999999</v>
      </c>
      <c r="AF122">
        <v>2690382.2680000002</v>
      </c>
      <c r="AG122">
        <v>2529319.2880000002</v>
      </c>
      <c r="AH122">
        <v>2365807.9210000001</v>
      </c>
      <c r="AI122">
        <v>2200074.497</v>
      </c>
      <c r="AJ122">
        <v>2031660.9269999999</v>
      </c>
      <c r="AK122">
        <v>1861208.1669999999</v>
      </c>
      <c r="AL122">
        <v>1688862.9879999999</v>
      </c>
      <c r="AM122">
        <v>1514739.9450000001</v>
      </c>
      <c r="AN122">
        <v>1519971.7069999999</v>
      </c>
      <c r="AO122">
        <v>1525684.2960000001</v>
      </c>
      <c r="AP122">
        <v>1531672.8929999999</v>
      </c>
      <c r="AQ122">
        <v>1537973.915</v>
      </c>
      <c r="AR122">
        <v>1544390.361</v>
      </c>
      <c r="AS122">
        <v>1550523.074</v>
      </c>
      <c r="AT122">
        <v>1556720.4620000001</v>
      </c>
      <c r="AU122">
        <v>1563033.3870000001</v>
      </c>
      <c r="AV122">
        <v>1569548.76</v>
      </c>
      <c r="AW122">
        <v>1576829.757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46789508.93</v>
      </c>
      <c r="X123">
        <v>46237799.359999999</v>
      </c>
      <c r="Y123">
        <v>45971309.200000003</v>
      </c>
      <c r="Z123">
        <v>45899403.43</v>
      </c>
      <c r="AA123">
        <v>46010195.020000003</v>
      </c>
      <c r="AB123">
        <v>46269631.960000001</v>
      </c>
      <c r="AC123">
        <v>46660575.649999999</v>
      </c>
      <c r="AD123">
        <v>46629822.789999999</v>
      </c>
      <c r="AE123">
        <v>46675303.25</v>
      </c>
      <c r="AF123">
        <v>46788778.460000001</v>
      </c>
      <c r="AG123">
        <v>46960212.719999999</v>
      </c>
      <c r="AH123">
        <v>47188127.75</v>
      </c>
      <c r="AI123">
        <v>47431173.880000003</v>
      </c>
      <c r="AJ123">
        <v>47702076.689999998</v>
      </c>
      <c r="AK123">
        <v>48005026.710000001</v>
      </c>
      <c r="AL123">
        <v>48331485.399999999</v>
      </c>
      <c r="AM123">
        <v>48676375.630000003</v>
      </c>
      <c r="AN123">
        <v>49020686.210000001</v>
      </c>
      <c r="AO123">
        <v>49374496.130000003</v>
      </c>
      <c r="AP123">
        <v>49732392.219999999</v>
      </c>
      <c r="AQ123">
        <v>50096346.990000002</v>
      </c>
      <c r="AR123">
        <v>50450876.759999998</v>
      </c>
      <c r="AS123">
        <v>50791352.68</v>
      </c>
      <c r="AT123">
        <v>51114828.539999999</v>
      </c>
      <c r="AU123">
        <v>51421010.619999997</v>
      </c>
      <c r="AV123">
        <v>51712475.68</v>
      </c>
      <c r="AW123">
        <v>52014631.359999999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2085242.1580000001</v>
      </c>
      <c r="X124">
        <v>2070030.075</v>
      </c>
      <c r="Y124">
        <v>2067529.7549999999</v>
      </c>
      <c r="Z124">
        <v>2073610.361</v>
      </c>
      <c r="AA124">
        <v>2087359.7409999999</v>
      </c>
      <c r="AB124">
        <v>2106999.318</v>
      </c>
      <c r="AC124">
        <v>2131353.6189999999</v>
      </c>
      <c r="AD124">
        <v>2159850.943</v>
      </c>
      <c r="AE124">
        <v>2190695.8820000002</v>
      </c>
      <c r="AF124">
        <v>2223561.1719999998</v>
      </c>
      <c r="AG124">
        <v>2258105.2769999998</v>
      </c>
      <c r="AH124">
        <v>2294353.6660000002</v>
      </c>
      <c r="AI124">
        <v>2331371.3139999998</v>
      </c>
      <c r="AJ124">
        <v>2369051.3769999999</v>
      </c>
      <c r="AK124">
        <v>2407558.8909999998</v>
      </c>
      <c r="AL124">
        <v>2446709.915</v>
      </c>
      <c r="AM124">
        <v>2486407.9929999998</v>
      </c>
      <c r="AN124">
        <v>2525751.5980000002</v>
      </c>
      <c r="AO124">
        <v>2565457.4249999998</v>
      </c>
      <c r="AP124">
        <v>2605380.8119999999</v>
      </c>
      <c r="AQ124">
        <v>2645732.9369999999</v>
      </c>
      <c r="AR124">
        <v>2686113.1090000002</v>
      </c>
      <c r="AS124">
        <v>2726519</v>
      </c>
      <c r="AT124">
        <v>2766797.1779999998</v>
      </c>
      <c r="AU124">
        <v>2807029.2650000001</v>
      </c>
      <c r="AV124">
        <v>2847369.9950000001</v>
      </c>
      <c r="AW124">
        <v>2888820.1469999999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3761598.179</v>
      </c>
      <c r="X125">
        <v>3735993.304</v>
      </c>
      <c r="Y125">
        <v>3734548.1740000001</v>
      </c>
      <c r="Z125">
        <v>3749950.3879999998</v>
      </c>
      <c r="AA125">
        <v>3779037.2310000001</v>
      </c>
      <c r="AB125">
        <v>3817761.6340000001</v>
      </c>
      <c r="AC125">
        <v>3863661.9040000001</v>
      </c>
      <c r="AD125">
        <v>3915514.4750000001</v>
      </c>
      <c r="AE125">
        <v>3970524.3220000002</v>
      </c>
      <c r="AF125">
        <v>4027627.3</v>
      </c>
      <c r="AG125">
        <v>4086234.4470000002</v>
      </c>
      <c r="AH125">
        <v>4146529.2349999999</v>
      </c>
      <c r="AI125">
        <v>4207141.1720000003</v>
      </c>
      <c r="AJ125">
        <v>4268155.5650000004</v>
      </c>
      <c r="AK125">
        <v>4329669.9539999999</v>
      </c>
      <c r="AL125">
        <v>4392128.8909999998</v>
      </c>
      <c r="AM125">
        <v>4455498.4270000001</v>
      </c>
      <c r="AN125">
        <v>4516890.8710000003</v>
      </c>
      <c r="AO125">
        <v>4577732.0889999997</v>
      </c>
      <c r="AP125">
        <v>4637874.9309999999</v>
      </c>
      <c r="AQ125">
        <v>4697893.4570000004</v>
      </c>
      <c r="AR125">
        <v>4757499.4730000002</v>
      </c>
      <c r="AS125">
        <v>4817804.5669999998</v>
      </c>
      <c r="AT125">
        <v>4878937.9079999998</v>
      </c>
      <c r="AU125">
        <v>4940808.3190000001</v>
      </c>
      <c r="AV125">
        <v>5003318.6639999999</v>
      </c>
      <c r="AW125">
        <v>5068047.0120000001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14061259.529999999</v>
      </c>
      <c r="X126">
        <v>13539137.25</v>
      </c>
      <c r="Y126">
        <v>13276442.310000001</v>
      </c>
      <c r="Z126">
        <v>13214198.26</v>
      </c>
      <c r="AA126">
        <v>13289702.619999999</v>
      </c>
      <c r="AB126">
        <v>13444761</v>
      </c>
      <c r="AC126">
        <v>13641510.25</v>
      </c>
      <c r="AD126">
        <v>13858967.6</v>
      </c>
      <c r="AE126">
        <v>14068140.85</v>
      </c>
      <c r="AF126">
        <v>14263433.99</v>
      </c>
      <c r="AG126">
        <v>14441038.449999999</v>
      </c>
      <c r="AH126">
        <v>14604855.09</v>
      </c>
      <c r="AI126">
        <v>14773580.85</v>
      </c>
      <c r="AJ126">
        <v>14921208.300000001</v>
      </c>
      <c r="AK126">
        <v>15051416.630000001</v>
      </c>
      <c r="AL126">
        <v>15163687.359999999</v>
      </c>
      <c r="AM126">
        <v>15260227.529999999</v>
      </c>
      <c r="AN126">
        <v>15329782.369999999</v>
      </c>
      <c r="AO126">
        <v>15385163.640000001</v>
      </c>
      <c r="AP126">
        <v>15429869.76</v>
      </c>
      <c r="AQ126">
        <v>15470378.699999999</v>
      </c>
      <c r="AR126">
        <v>15508111.15</v>
      </c>
      <c r="AS126">
        <v>15544220.060000001</v>
      </c>
      <c r="AT126">
        <v>15584268.58</v>
      </c>
      <c r="AU126">
        <v>15632972.109999999</v>
      </c>
      <c r="AV126">
        <v>15695237.470000001</v>
      </c>
      <c r="AW126">
        <v>15783984.77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177043277.59999999</v>
      </c>
      <c r="X127">
        <v>174832413.09999999</v>
      </c>
      <c r="Y127">
        <v>174505914.59999999</v>
      </c>
      <c r="Z127">
        <v>175246349.09999999</v>
      </c>
      <c r="AA127">
        <v>176759785.40000001</v>
      </c>
      <c r="AB127">
        <v>178798112.19999999</v>
      </c>
      <c r="AC127">
        <v>181182865.19999999</v>
      </c>
      <c r="AD127">
        <v>183190854.09999999</v>
      </c>
      <c r="AE127">
        <v>185242679.69999999</v>
      </c>
      <c r="AF127">
        <v>186985677.59999999</v>
      </c>
      <c r="AG127">
        <v>189017324.90000001</v>
      </c>
      <c r="AH127">
        <v>191129210.80000001</v>
      </c>
      <c r="AI127">
        <v>193227443.30000001</v>
      </c>
      <c r="AJ127">
        <v>195290072.80000001</v>
      </c>
      <c r="AK127">
        <v>197404380.69999999</v>
      </c>
      <c r="AL127">
        <v>199549664</v>
      </c>
      <c r="AM127">
        <v>201688839.80000001</v>
      </c>
      <c r="AN127">
        <v>203841982.40000001</v>
      </c>
      <c r="AO127">
        <v>205926736.19999999</v>
      </c>
      <c r="AP127">
        <v>207965674</v>
      </c>
      <c r="AQ127">
        <v>210024295.69999999</v>
      </c>
      <c r="AR127">
        <v>212021935.19999999</v>
      </c>
      <c r="AS127">
        <v>214690031.30000001</v>
      </c>
      <c r="AT127">
        <v>217489445.19999999</v>
      </c>
      <c r="AU127">
        <v>220313582.40000001</v>
      </c>
      <c r="AV127">
        <v>223172288.59999999</v>
      </c>
      <c r="AW127">
        <v>226281900.5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3630136.4019999998</v>
      </c>
      <c r="X128">
        <v>3501180.304</v>
      </c>
      <c r="Y128">
        <v>3425337.7379999999</v>
      </c>
      <c r="Z128">
        <v>3390088.3089999999</v>
      </c>
      <c r="AA128">
        <v>3380983.9580000001</v>
      </c>
      <c r="AB128">
        <v>3384980.9190000002</v>
      </c>
      <c r="AC128">
        <v>3394970.304</v>
      </c>
      <c r="AD128">
        <v>3407929.0150000001</v>
      </c>
      <c r="AE128">
        <v>3417806.196</v>
      </c>
      <c r="AF128">
        <v>3425158.2930000001</v>
      </c>
      <c r="AG128">
        <v>3430274.85</v>
      </c>
      <c r="AH128">
        <v>3435107.2779999999</v>
      </c>
      <c r="AI128">
        <v>3455794.1910000001</v>
      </c>
      <c r="AJ128">
        <v>3477636.7069999999</v>
      </c>
      <c r="AK128">
        <v>3499632.665</v>
      </c>
      <c r="AL128">
        <v>3520841.0440000002</v>
      </c>
      <c r="AM128">
        <v>3541014.95</v>
      </c>
      <c r="AN128">
        <v>3555808.7050000001</v>
      </c>
      <c r="AO128">
        <v>3569399.3760000002</v>
      </c>
      <c r="AP128">
        <v>3581461.3190000001</v>
      </c>
      <c r="AQ128">
        <v>3592370.1329999999</v>
      </c>
      <c r="AR128">
        <v>3602252.0329999998</v>
      </c>
      <c r="AS128">
        <v>3610956.5720000002</v>
      </c>
      <c r="AT128">
        <v>3619568.73</v>
      </c>
      <c r="AU128">
        <v>3628850.5380000002</v>
      </c>
      <c r="AV128">
        <v>3639378.69</v>
      </c>
      <c r="AW128">
        <v>3652663.6430000002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321920.16100000002</v>
      </c>
      <c r="X129">
        <v>330055.44559999998</v>
      </c>
      <c r="Y129">
        <v>338488.5968</v>
      </c>
      <c r="Z129">
        <v>345479.21419999999</v>
      </c>
      <c r="AA129">
        <v>351941.163</v>
      </c>
      <c r="AB129">
        <v>357702.90350000001</v>
      </c>
      <c r="AC129">
        <v>363299.55869999999</v>
      </c>
      <c r="AD129">
        <v>369604.62</v>
      </c>
      <c r="AE129">
        <v>375510.6213</v>
      </c>
      <c r="AF129">
        <v>381266.2855</v>
      </c>
      <c r="AG129">
        <v>386964.26620000001</v>
      </c>
      <c r="AH129">
        <v>393322.64870000002</v>
      </c>
      <c r="AI129">
        <v>398641.49910000002</v>
      </c>
      <c r="AJ129">
        <v>403571.29249999998</v>
      </c>
      <c r="AK129">
        <v>409261.32400000002</v>
      </c>
      <c r="AL129">
        <v>414874.83390000003</v>
      </c>
      <c r="AM129">
        <v>420270.1911</v>
      </c>
      <c r="AN129">
        <v>425404.29210000002</v>
      </c>
      <c r="AO129">
        <v>429586.99200000003</v>
      </c>
      <c r="AP129">
        <v>433315.83409999998</v>
      </c>
      <c r="AQ129">
        <v>437436.49119999999</v>
      </c>
      <c r="AR129">
        <v>440729.41600000003</v>
      </c>
      <c r="AS129">
        <v>444830.26610000001</v>
      </c>
      <c r="AT129">
        <v>449697.7292</v>
      </c>
      <c r="AU129">
        <v>454658.78259999998</v>
      </c>
      <c r="AV129">
        <v>459891.54800000001</v>
      </c>
      <c r="AW129">
        <v>468250.84529999999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174173.981</v>
      </c>
      <c r="X130">
        <v>178540.234</v>
      </c>
      <c r="Y130">
        <v>183070.5166</v>
      </c>
      <c r="Z130">
        <v>187274.3665</v>
      </c>
      <c r="AA130">
        <v>191234.2372</v>
      </c>
      <c r="AB130">
        <v>195104.56280000001</v>
      </c>
      <c r="AC130">
        <v>199005.1061</v>
      </c>
      <c r="AD130">
        <v>203113.8064</v>
      </c>
      <c r="AE130">
        <v>207293.79949999999</v>
      </c>
      <c r="AF130">
        <v>211521.70809999999</v>
      </c>
      <c r="AG130">
        <v>215781.89230000001</v>
      </c>
      <c r="AH130">
        <v>220094.1851</v>
      </c>
      <c r="AI130">
        <v>224278.76209999999</v>
      </c>
      <c r="AJ130">
        <v>228454.1581</v>
      </c>
      <c r="AK130">
        <v>232686.88389999999</v>
      </c>
      <c r="AL130">
        <v>236963.93530000001</v>
      </c>
      <c r="AM130">
        <v>241283.5068</v>
      </c>
      <c r="AN130">
        <v>245585.8486</v>
      </c>
      <c r="AO130">
        <v>249859.2861</v>
      </c>
      <c r="AP130">
        <v>254106.7501</v>
      </c>
      <c r="AQ130">
        <v>258369.50229999999</v>
      </c>
      <c r="AR130">
        <v>262612.7464</v>
      </c>
      <c r="AS130">
        <v>267133.9719</v>
      </c>
      <c r="AT130">
        <v>271881.49459999998</v>
      </c>
      <c r="AU130">
        <v>276813.77340000001</v>
      </c>
      <c r="AV130">
        <v>281917.68680000002</v>
      </c>
      <c r="AW130">
        <v>287310.30099999998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660924.76150000002</v>
      </c>
      <c r="X131">
        <v>684473.9584</v>
      </c>
      <c r="Y131">
        <v>708046.7794</v>
      </c>
      <c r="Z131">
        <v>729782.77870000002</v>
      </c>
      <c r="AA131">
        <v>750297.32189999998</v>
      </c>
      <c r="AB131">
        <v>770457.55070000002</v>
      </c>
      <c r="AC131">
        <v>790894.94539999997</v>
      </c>
      <c r="AD131">
        <v>811926.07270000002</v>
      </c>
      <c r="AE131">
        <v>833451.12159999995</v>
      </c>
      <c r="AF131">
        <v>855423.46939999994</v>
      </c>
      <c r="AG131">
        <v>877793.33559999999</v>
      </c>
      <c r="AH131">
        <v>900582.91940000001</v>
      </c>
      <c r="AI131">
        <v>922867.0209</v>
      </c>
      <c r="AJ131">
        <v>945191.62939999998</v>
      </c>
      <c r="AK131">
        <v>967776.54480000003</v>
      </c>
      <c r="AL131">
        <v>990645.54980000004</v>
      </c>
      <c r="AM131">
        <v>1013801.809</v>
      </c>
      <c r="AN131">
        <v>1037404.605</v>
      </c>
      <c r="AO131">
        <v>1061269.8770000001</v>
      </c>
      <c r="AP131">
        <v>1085341.0390000001</v>
      </c>
      <c r="AQ131">
        <v>1109715.105</v>
      </c>
      <c r="AR131">
        <v>1134307.281</v>
      </c>
      <c r="AS131">
        <v>1160084.3470000001</v>
      </c>
      <c r="AT131">
        <v>1186923.3160000001</v>
      </c>
      <c r="AU131">
        <v>1214688.449</v>
      </c>
      <c r="AV131">
        <v>1243330.2649999999</v>
      </c>
      <c r="AW131">
        <v>1273176.885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152563.88740000001</v>
      </c>
      <c r="X132">
        <v>155082.24290000001</v>
      </c>
      <c r="Y132">
        <v>158214.90770000001</v>
      </c>
      <c r="Z132">
        <v>161665.82980000001</v>
      </c>
      <c r="AA132">
        <v>165348.15220000001</v>
      </c>
      <c r="AB132">
        <v>169221.4621</v>
      </c>
      <c r="AC132">
        <v>173252.14600000001</v>
      </c>
      <c r="AD132">
        <v>177363.87849999999</v>
      </c>
      <c r="AE132">
        <v>181518.59880000001</v>
      </c>
      <c r="AF132">
        <v>185711.01689999999</v>
      </c>
      <c r="AG132">
        <v>189941.8095</v>
      </c>
      <c r="AH132">
        <v>194222.39689999999</v>
      </c>
      <c r="AI132">
        <v>198481.30179999999</v>
      </c>
      <c r="AJ132">
        <v>202770.7108</v>
      </c>
      <c r="AK132">
        <v>207111.70809999999</v>
      </c>
      <c r="AL132">
        <v>211507.56169999999</v>
      </c>
      <c r="AM132">
        <v>215959.3953</v>
      </c>
      <c r="AN132">
        <v>220534.2132</v>
      </c>
      <c r="AO132">
        <v>225203.2145</v>
      </c>
      <c r="AP132">
        <v>229953.52989999999</v>
      </c>
      <c r="AQ132">
        <v>234791.3009</v>
      </c>
      <c r="AR132">
        <v>239710.7372</v>
      </c>
      <c r="AS132">
        <v>244776.87349999999</v>
      </c>
      <c r="AT132">
        <v>249977.00709999999</v>
      </c>
      <c r="AU132">
        <v>255301.68290000001</v>
      </c>
      <c r="AV132">
        <v>260751.05590000001</v>
      </c>
      <c r="AW132">
        <v>266361.98830000003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10576815.359999999</v>
      </c>
      <c r="X133">
        <v>10668961.41</v>
      </c>
      <c r="Y133">
        <v>10822680.970000001</v>
      </c>
      <c r="Z133">
        <v>11002677.890000001</v>
      </c>
      <c r="AA133">
        <v>11199294.220000001</v>
      </c>
      <c r="AB133">
        <v>11407286.07</v>
      </c>
      <c r="AC133">
        <v>11625677.92</v>
      </c>
      <c r="AD133">
        <v>11847622.710000001</v>
      </c>
      <c r="AE133">
        <v>12067847.779999999</v>
      </c>
      <c r="AF133">
        <v>12288926.08</v>
      </c>
      <c r="AG133">
        <v>12512040.390000001</v>
      </c>
      <c r="AH133">
        <v>12740594.73</v>
      </c>
      <c r="AI133">
        <v>12966773.960000001</v>
      </c>
      <c r="AJ133">
        <v>13195477.109999999</v>
      </c>
      <c r="AK133">
        <v>13431276.710000001</v>
      </c>
      <c r="AL133">
        <v>13671384.16</v>
      </c>
      <c r="AM133">
        <v>13915004.48</v>
      </c>
      <c r="AN133">
        <v>14156770.029999999</v>
      </c>
      <c r="AO133">
        <v>14395947.470000001</v>
      </c>
      <c r="AP133">
        <v>14633514.76</v>
      </c>
      <c r="AQ133">
        <v>14872658.359999999</v>
      </c>
      <c r="AR133">
        <v>15109078.02</v>
      </c>
      <c r="AS133">
        <v>15356339.449999999</v>
      </c>
      <c r="AT133">
        <v>15611849.91</v>
      </c>
      <c r="AU133">
        <v>15872593.75</v>
      </c>
      <c r="AV133">
        <v>16138316.710000001</v>
      </c>
      <c r="AW133">
        <v>16419673.49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627820.2352</v>
      </c>
      <c r="X134">
        <v>647002.96710000001</v>
      </c>
      <c r="Y134">
        <v>667499.98120000004</v>
      </c>
      <c r="Z134">
        <v>687323.94400000002</v>
      </c>
      <c r="AA134">
        <v>706479.6851</v>
      </c>
      <c r="AB134">
        <v>725350.16</v>
      </c>
      <c r="AC134">
        <v>744296.37230000005</v>
      </c>
      <c r="AD134">
        <v>763464.25</v>
      </c>
      <c r="AE134">
        <v>782277.0919</v>
      </c>
      <c r="AF134">
        <v>800983.69810000004</v>
      </c>
      <c r="AG134">
        <v>819633.98049999995</v>
      </c>
      <c r="AH134">
        <v>838431.47710000002</v>
      </c>
      <c r="AI134">
        <v>856839.31720000005</v>
      </c>
      <c r="AJ134">
        <v>875267.33900000004</v>
      </c>
      <c r="AK134">
        <v>894011.33799999999</v>
      </c>
      <c r="AL134">
        <v>912891.95979999995</v>
      </c>
      <c r="AM134">
        <v>931852.65280000004</v>
      </c>
      <c r="AN134">
        <v>951496.48640000005</v>
      </c>
      <c r="AO134">
        <v>971813.12430000002</v>
      </c>
      <c r="AP134">
        <v>992598.46180000005</v>
      </c>
      <c r="AQ134">
        <v>1014039.398</v>
      </c>
      <c r="AR134">
        <v>1035845.496</v>
      </c>
      <c r="AS134">
        <v>1058923.2819999999</v>
      </c>
      <c r="AT134">
        <v>1082848.067</v>
      </c>
      <c r="AU134">
        <v>1107596.253</v>
      </c>
      <c r="AV134">
        <v>1133223.101</v>
      </c>
      <c r="AW134">
        <v>1160634.6629999999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1033361.784</v>
      </c>
      <c r="X137">
        <v>785414.19570000004</v>
      </c>
      <c r="Y137">
        <v>759260.44550000003</v>
      </c>
      <c r="Z137">
        <v>752157.076</v>
      </c>
      <c r="AA137">
        <v>747793.95460000006</v>
      </c>
      <c r="AB137">
        <v>745170.57079999999</v>
      </c>
      <c r="AC137">
        <v>743673.25699999998</v>
      </c>
      <c r="AD137">
        <v>744604.39879999997</v>
      </c>
      <c r="AE137">
        <v>747075.41240000003</v>
      </c>
      <c r="AF137">
        <v>750732.52890000003</v>
      </c>
      <c r="AG137">
        <v>755326.59420000005</v>
      </c>
      <c r="AH137">
        <v>760711.59849999996</v>
      </c>
      <c r="AI137">
        <v>766801.61109999998</v>
      </c>
      <c r="AJ137">
        <v>773178.17260000005</v>
      </c>
      <c r="AK137">
        <v>779766.2781</v>
      </c>
      <c r="AL137">
        <v>786468.62360000005</v>
      </c>
      <c r="AM137">
        <v>793201.3358</v>
      </c>
      <c r="AN137">
        <v>801012.93819999998</v>
      </c>
      <c r="AO137">
        <v>808869.98450000002</v>
      </c>
      <c r="AP137">
        <v>816591.17669999995</v>
      </c>
      <c r="AQ137">
        <v>824192.6263</v>
      </c>
      <c r="AR137">
        <v>831572.72699999996</v>
      </c>
      <c r="AS137">
        <v>839388.77760000003</v>
      </c>
      <c r="AT137">
        <v>847288.97199999995</v>
      </c>
      <c r="AU137">
        <v>855065.91740000003</v>
      </c>
      <c r="AV137">
        <v>862716.2291</v>
      </c>
      <c r="AW137">
        <v>870586.5355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10114771.140000001</v>
      </c>
      <c r="X138">
        <v>10481231.52</v>
      </c>
      <c r="Y138">
        <v>10630747.98</v>
      </c>
      <c r="Z138">
        <v>10816542.609999999</v>
      </c>
      <c r="AA138">
        <v>11031857.939999999</v>
      </c>
      <c r="AB138">
        <v>11306204.98</v>
      </c>
      <c r="AC138">
        <v>11594743.52</v>
      </c>
      <c r="AD138">
        <v>11911146.390000001</v>
      </c>
      <c r="AE138">
        <v>12223648.699999999</v>
      </c>
      <c r="AF138">
        <v>12185342.01</v>
      </c>
      <c r="AG138">
        <v>12408433.75</v>
      </c>
      <c r="AH138">
        <v>12629101.51</v>
      </c>
      <c r="AI138">
        <v>12801648.17</v>
      </c>
      <c r="AJ138">
        <v>12964830.25</v>
      </c>
      <c r="AK138">
        <v>13124122.130000001</v>
      </c>
      <c r="AL138">
        <v>13309378.43</v>
      </c>
      <c r="AM138">
        <v>13489094.17</v>
      </c>
      <c r="AN138">
        <v>13582654.699999999</v>
      </c>
      <c r="AO138">
        <v>13670086.789999999</v>
      </c>
      <c r="AP138">
        <v>13754117.140000001</v>
      </c>
      <c r="AQ138">
        <v>13839758.16</v>
      </c>
      <c r="AR138">
        <v>13923168.369999999</v>
      </c>
      <c r="AS138">
        <v>13894464.98</v>
      </c>
      <c r="AT138">
        <v>13871696.57</v>
      </c>
      <c r="AU138">
        <v>13854196.939999999</v>
      </c>
      <c r="AV138">
        <v>13843915.82</v>
      </c>
      <c r="AW138">
        <v>13854856.24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7558239.2769999998</v>
      </c>
      <c r="X139">
        <v>7408756.5829999996</v>
      </c>
      <c r="Y139">
        <v>7366291.1009999998</v>
      </c>
      <c r="Z139">
        <v>7401993.108</v>
      </c>
      <c r="AA139">
        <v>7495201.915</v>
      </c>
      <c r="AB139">
        <v>7626546.358</v>
      </c>
      <c r="AC139">
        <v>7782221.1339999996</v>
      </c>
      <c r="AD139">
        <v>7951299.7939999998</v>
      </c>
      <c r="AE139">
        <v>8124434.8710000003</v>
      </c>
      <c r="AF139">
        <v>8298362.5499999998</v>
      </c>
      <c r="AG139">
        <v>8471268.2510000002</v>
      </c>
      <c r="AH139">
        <v>8643438.15499999</v>
      </c>
      <c r="AI139">
        <v>8805343.8029999901</v>
      </c>
      <c r="AJ139">
        <v>8959971.6190000009</v>
      </c>
      <c r="AK139">
        <v>9109686.7929999996</v>
      </c>
      <c r="AL139">
        <v>9255340.9550000001</v>
      </c>
      <c r="AM139">
        <v>9397896.4279999901</v>
      </c>
      <c r="AN139">
        <v>9532404.2320000008</v>
      </c>
      <c r="AO139">
        <v>9662725.91599999</v>
      </c>
      <c r="AP139">
        <v>9790369.8629999999</v>
      </c>
      <c r="AQ139">
        <v>9917455.5810000002</v>
      </c>
      <c r="AR139">
        <v>10043835.539999999</v>
      </c>
      <c r="AS139">
        <v>10167647.699999999</v>
      </c>
      <c r="AT139">
        <v>10290858.16</v>
      </c>
      <c r="AU139">
        <v>10414679.48</v>
      </c>
      <c r="AV139">
        <v>10540673.029999999</v>
      </c>
      <c r="AW139">
        <v>10673575.380000001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3805438.4</v>
      </c>
      <c r="X140">
        <v>3826542.139</v>
      </c>
      <c r="Y140">
        <v>3907792.3309999998</v>
      </c>
      <c r="Z140">
        <v>4026111.4240000001</v>
      </c>
      <c r="AA140">
        <v>4168727.0780000002</v>
      </c>
      <c r="AB140">
        <v>4326622.8509999998</v>
      </c>
      <c r="AC140">
        <v>4493084.0140000004</v>
      </c>
      <c r="AD140">
        <v>4659603.659</v>
      </c>
      <c r="AE140">
        <v>4822829.3729999997</v>
      </c>
      <c r="AF140">
        <v>4981334.102</v>
      </c>
      <c r="AG140">
        <v>5134549.216</v>
      </c>
      <c r="AH140">
        <v>5283044.0970000001</v>
      </c>
      <c r="AI140">
        <v>5422167.5530000003</v>
      </c>
      <c r="AJ140">
        <v>5555217.1169999996</v>
      </c>
      <c r="AK140">
        <v>5684070.5480000004</v>
      </c>
      <c r="AL140">
        <v>5810129.0539999995</v>
      </c>
      <c r="AM140">
        <v>5934359.6449999996</v>
      </c>
      <c r="AN140">
        <v>6054736.9400000004</v>
      </c>
      <c r="AO140">
        <v>6174015.6960000005</v>
      </c>
      <c r="AP140">
        <v>6293225.3540000003</v>
      </c>
      <c r="AQ140">
        <v>6413616.6509999996</v>
      </c>
      <c r="AR140">
        <v>6535875.7989999996</v>
      </c>
      <c r="AS140">
        <v>6659144.9960000003</v>
      </c>
      <c r="AT140">
        <v>6785439.8459999999</v>
      </c>
      <c r="AU140">
        <v>6915885.5700000003</v>
      </c>
      <c r="AV140">
        <v>7051371.8949999996</v>
      </c>
      <c r="AW140">
        <v>7194228.9979999997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207700.39780000001</v>
      </c>
      <c r="X141">
        <v>205817.0429</v>
      </c>
      <c r="Y141">
        <v>208369.02530000001</v>
      </c>
      <c r="Z141">
        <v>213138.9566</v>
      </c>
      <c r="AA141">
        <v>219298.64300000001</v>
      </c>
      <c r="AB141">
        <v>226316.5429</v>
      </c>
      <c r="AC141">
        <v>233873.53659999999</v>
      </c>
      <c r="AD141">
        <v>241532.3095</v>
      </c>
      <c r="AE141">
        <v>249186.36410000001</v>
      </c>
      <c r="AF141">
        <v>256819.85279999999</v>
      </c>
      <c r="AG141">
        <v>264429.36680000002</v>
      </c>
      <c r="AH141">
        <v>272049.62680000003</v>
      </c>
      <c r="AI141">
        <v>279383.70860000001</v>
      </c>
      <c r="AJ141">
        <v>286584.30599999998</v>
      </c>
      <c r="AK141">
        <v>293710.90460000001</v>
      </c>
      <c r="AL141">
        <v>300784.7623</v>
      </c>
      <c r="AM141">
        <v>307804.3002</v>
      </c>
      <c r="AN141">
        <v>314703.55550000002</v>
      </c>
      <c r="AO141">
        <v>321511.3995</v>
      </c>
      <c r="AP141">
        <v>328236.44929999998</v>
      </c>
      <c r="AQ141">
        <v>334947.88329999999</v>
      </c>
      <c r="AR141">
        <v>341654.06579999998</v>
      </c>
      <c r="AS141">
        <v>348312.78600000002</v>
      </c>
      <c r="AT141">
        <v>355007.6691</v>
      </c>
      <c r="AU141">
        <v>361790.7415</v>
      </c>
      <c r="AV141">
        <v>368705.51260000002</v>
      </c>
      <c r="AW141">
        <v>375907.59769999998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3236977.1329999999</v>
      </c>
      <c r="X142">
        <v>3220772.6809999999</v>
      </c>
      <c r="Y142">
        <v>3259216.3769999999</v>
      </c>
      <c r="Z142">
        <v>3324602.4939999999</v>
      </c>
      <c r="AA142">
        <v>3406629.0720000002</v>
      </c>
      <c r="AB142">
        <v>3498663.3930000002</v>
      </c>
      <c r="AC142">
        <v>3597024.7960000001</v>
      </c>
      <c r="AD142">
        <v>3696183.0959999999</v>
      </c>
      <c r="AE142">
        <v>3793581.3169999998</v>
      </c>
      <c r="AF142">
        <v>3889241.9070000001</v>
      </c>
      <c r="AG142">
        <v>3983311.9890000001</v>
      </c>
      <c r="AH142">
        <v>4076970.0729999999</v>
      </c>
      <c r="AI142">
        <v>4163774.1159999999</v>
      </c>
      <c r="AJ142">
        <v>4247454.4009999996</v>
      </c>
      <c r="AK142">
        <v>4330610.55</v>
      </c>
      <c r="AL142">
        <v>4413336.9349999996</v>
      </c>
      <c r="AM142">
        <v>4495896.5039999997</v>
      </c>
      <c r="AN142">
        <v>4569472.3890000004</v>
      </c>
      <c r="AO142">
        <v>4636525.0829999996</v>
      </c>
      <c r="AP142">
        <v>4698784.693</v>
      </c>
      <c r="AQ142">
        <v>4758203.5530000003</v>
      </c>
      <c r="AR142">
        <v>4814114.2609999999</v>
      </c>
      <c r="AS142">
        <v>4872628.6260000002</v>
      </c>
      <c r="AT142">
        <v>4933953.4790000003</v>
      </c>
      <c r="AU142">
        <v>4997350.8969999999</v>
      </c>
      <c r="AV142">
        <v>5062812.3049999997</v>
      </c>
      <c r="AW142">
        <v>5133761.8430000003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11979178.77</v>
      </c>
      <c r="X143">
        <v>11930300.65</v>
      </c>
      <c r="Y143">
        <v>12041520.65</v>
      </c>
      <c r="Z143">
        <v>12195951.189999999</v>
      </c>
      <c r="AA143">
        <v>12389969.050000001</v>
      </c>
      <c r="AB143">
        <v>12590015.24</v>
      </c>
      <c r="AC143">
        <v>12797763.24</v>
      </c>
      <c r="AD143">
        <v>13026283.560000001</v>
      </c>
      <c r="AE143">
        <v>13233391.449999999</v>
      </c>
      <c r="AF143">
        <v>13428755.01</v>
      </c>
      <c r="AG143">
        <v>13617034.310000001</v>
      </c>
      <c r="AH143">
        <v>13825255.800000001</v>
      </c>
      <c r="AI143">
        <v>13987593.26</v>
      </c>
      <c r="AJ143">
        <v>14130484.25</v>
      </c>
      <c r="AK143">
        <v>14296716.73</v>
      </c>
      <c r="AL143">
        <v>14458530.380000001</v>
      </c>
      <c r="AM143">
        <v>14611676.99</v>
      </c>
      <c r="AN143">
        <v>14741963.24</v>
      </c>
      <c r="AO143">
        <v>14833356.189999999</v>
      </c>
      <c r="AP143">
        <v>14905877.369999999</v>
      </c>
      <c r="AQ143">
        <v>14990098.189999999</v>
      </c>
      <c r="AR143">
        <v>15044550.76</v>
      </c>
      <c r="AS143">
        <v>15116917.34</v>
      </c>
      <c r="AT143">
        <v>15209508.289999999</v>
      </c>
      <c r="AU143">
        <v>15301159.470000001</v>
      </c>
      <c r="AV143">
        <v>15398869.560000001</v>
      </c>
      <c r="AW143">
        <v>15598871.76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7242747.6919999998</v>
      </c>
      <c r="X144">
        <v>7189536.3559999997</v>
      </c>
      <c r="Y144">
        <v>7249663.2740000002</v>
      </c>
      <c r="Z144">
        <v>7363452.3210000005</v>
      </c>
      <c r="AA144">
        <v>7507869.7419999996</v>
      </c>
      <c r="AB144">
        <v>7669836.8760000002</v>
      </c>
      <c r="AC144">
        <v>7842077.4790000003</v>
      </c>
      <c r="AD144">
        <v>8017786.2470000004</v>
      </c>
      <c r="AE144">
        <v>8189398.7060000002</v>
      </c>
      <c r="AF144">
        <v>8356879.773</v>
      </c>
      <c r="AG144">
        <v>8520815.3059999999</v>
      </c>
      <c r="AH144">
        <v>8683524.71199999</v>
      </c>
      <c r="AI144">
        <v>8833466.6760000009</v>
      </c>
      <c r="AJ144">
        <v>8978077.6150000002</v>
      </c>
      <c r="AK144">
        <v>9122053.7860000003</v>
      </c>
      <c r="AL144">
        <v>9266031.8719999995</v>
      </c>
      <c r="AM144">
        <v>9410442.4859999996</v>
      </c>
      <c r="AN144">
        <v>9544148.2750000004</v>
      </c>
      <c r="AO144">
        <v>9671987.4079999998</v>
      </c>
      <c r="AP144">
        <v>9795934.3489999995</v>
      </c>
      <c r="AQ144">
        <v>9918736.8650000002</v>
      </c>
      <c r="AR144">
        <v>10039258.039999999</v>
      </c>
      <c r="AS144">
        <v>10162868.07</v>
      </c>
      <c r="AT144">
        <v>10290415.449999999</v>
      </c>
      <c r="AU144">
        <v>10421500.460000001</v>
      </c>
      <c r="AV144">
        <v>10556312.67</v>
      </c>
      <c r="AW144">
        <v>10700442.77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2995340.3870000001</v>
      </c>
      <c r="X145">
        <v>2970599.193</v>
      </c>
      <c r="Y145">
        <v>2987672.497</v>
      </c>
      <c r="Z145">
        <v>3023927.2519999999</v>
      </c>
      <c r="AA145">
        <v>3071613.0520000001</v>
      </c>
      <c r="AB145">
        <v>3126437.395</v>
      </c>
      <c r="AC145">
        <v>3186293.483</v>
      </c>
      <c r="AD145">
        <v>3248131.963</v>
      </c>
      <c r="AE145">
        <v>3310504.7050000001</v>
      </c>
      <c r="AF145">
        <v>3373616.679</v>
      </c>
      <c r="AG145">
        <v>3437629.071</v>
      </c>
      <c r="AH145">
        <v>3503074.523</v>
      </c>
      <c r="AI145">
        <v>3566678.5260000001</v>
      </c>
      <c r="AJ145">
        <v>3630581.4360000002</v>
      </c>
      <c r="AK145">
        <v>3695634.2459999998</v>
      </c>
      <c r="AL145">
        <v>3761879.7069999999</v>
      </c>
      <c r="AM145">
        <v>3829238.62</v>
      </c>
      <c r="AN145">
        <v>3894141.16</v>
      </c>
      <c r="AO145">
        <v>3958237.7609999999</v>
      </c>
      <c r="AP145">
        <v>4021826.3250000002</v>
      </c>
      <c r="AQ145">
        <v>4085414.702</v>
      </c>
      <c r="AR145">
        <v>4148552.0490000001</v>
      </c>
      <c r="AS145">
        <v>4212069.3119999999</v>
      </c>
      <c r="AT145">
        <v>4276326.2769999998</v>
      </c>
      <c r="AU145">
        <v>4341205.8229999999</v>
      </c>
      <c r="AV145">
        <v>4406692.0060000001</v>
      </c>
      <c r="AW145">
        <v>4474093.5219999999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7335121.3339999998</v>
      </c>
      <c r="X146">
        <v>7307439.7970000003</v>
      </c>
      <c r="Y146">
        <v>7350856.2980000004</v>
      </c>
      <c r="Z146">
        <v>7435527.4970000004</v>
      </c>
      <c r="AA146">
        <v>7549122.0120000001</v>
      </c>
      <c r="AB146">
        <v>7681836.9440000001</v>
      </c>
      <c r="AC146">
        <v>7827390.3200000003</v>
      </c>
      <c r="AD146">
        <v>7980984.9680000003</v>
      </c>
      <c r="AE146">
        <v>8139498.46</v>
      </c>
      <c r="AF146">
        <v>8301996.0640000002</v>
      </c>
      <c r="AG146">
        <v>8468058.9979999997</v>
      </c>
      <c r="AH146">
        <v>8637811.9470000006</v>
      </c>
      <c r="AI146">
        <v>8806538.9719999898</v>
      </c>
      <c r="AJ146">
        <v>8976585.398</v>
      </c>
      <c r="AK146">
        <v>9148709.7510000002</v>
      </c>
      <c r="AL146">
        <v>9323386.2740000002</v>
      </c>
      <c r="AM146">
        <v>9500690.7090000007</v>
      </c>
      <c r="AN146">
        <v>9676771.4030000009</v>
      </c>
      <c r="AO146">
        <v>9854092.8690000009</v>
      </c>
      <c r="AP146">
        <v>10032874.08</v>
      </c>
      <c r="AQ146">
        <v>10213416.16</v>
      </c>
      <c r="AR146">
        <v>10395561.300000001</v>
      </c>
      <c r="AS146">
        <v>10577458.52</v>
      </c>
      <c r="AT146">
        <v>10760109.93</v>
      </c>
      <c r="AU146">
        <v>10943960.93</v>
      </c>
      <c r="AV146">
        <v>11129370.82</v>
      </c>
      <c r="AW146">
        <v>11317145.23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183984.40729999999</v>
      </c>
      <c r="X147">
        <v>183749.03390000001</v>
      </c>
      <c r="Y147">
        <v>185229.25930000001</v>
      </c>
      <c r="Z147">
        <v>187656.1801</v>
      </c>
      <c r="AA147">
        <v>190794.49280000001</v>
      </c>
      <c r="AB147">
        <v>194359.25030000001</v>
      </c>
      <c r="AC147">
        <v>198228.4437</v>
      </c>
      <c r="AD147">
        <v>202343.302</v>
      </c>
      <c r="AE147">
        <v>206515.60440000001</v>
      </c>
      <c r="AF147">
        <v>210754.19260000001</v>
      </c>
      <c r="AG147">
        <v>215056.4424</v>
      </c>
      <c r="AH147">
        <v>219489.98050000001</v>
      </c>
      <c r="AI147">
        <v>223819.30050000001</v>
      </c>
      <c r="AJ147">
        <v>228139.8187</v>
      </c>
      <c r="AK147">
        <v>232558.7359</v>
      </c>
      <c r="AL147">
        <v>237006.7304</v>
      </c>
      <c r="AM147">
        <v>241468.57070000001</v>
      </c>
      <c r="AN147">
        <v>245872.4326</v>
      </c>
      <c r="AO147">
        <v>250222.1439</v>
      </c>
      <c r="AP147">
        <v>254552.7892</v>
      </c>
      <c r="AQ147">
        <v>258950.36910000001</v>
      </c>
      <c r="AR147">
        <v>263300.72350000002</v>
      </c>
      <c r="AS147">
        <v>267701.24579999998</v>
      </c>
      <c r="AT147">
        <v>272174.83679999999</v>
      </c>
      <c r="AU147">
        <v>276689.74680000002</v>
      </c>
      <c r="AV147">
        <v>281280.06469999999</v>
      </c>
      <c r="AW147">
        <v>286249.24680000002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5695267.2719999999</v>
      </c>
      <c r="X148">
        <v>5667469.284</v>
      </c>
      <c r="Y148">
        <v>5721061.977</v>
      </c>
      <c r="Z148">
        <v>5817815.9440000001</v>
      </c>
      <c r="AA148">
        <v>5940540.4460000005</v>
      </c>
      <c r="AB148">
        <v>6078122.8439999996</v>
      </c>
      <c r="AC148">
        <v>6224478.949</v>
      </c>
      <c r="AD148">
        <v>6372956.3219999997</v>
      </c>
      <c r="AE148">
        <v>6516957.5619999999</v>
      </c>
      <c r="AF148">
        <v>6658530.0010000002</v>
      </c>
      <c r="AG148">
        <v>6798431.818</v>
      </c>
      <c r="AH148">
        <v>6938822.8190000001</v>
      </c>
      <c r="AI148">
        <v>7072022.8459999999</v>
      </c>
      <c r="AJ148">
        <v>7202544.8229999999</v>
      </c>
      <c r="AK148">
        <v>7333814.6270000003</v>
      </c>
      <c r="AL148">
        <v>7465202.9869999997</v>
      </c>
      <c r="AM148">
        <v>7596612.96</v>
      </c>
      <c r="AN148">
        <v>7724512.3159999996</v>
      </c>
      <c r="AO148">
        <v>7853275.3729999997</v>
      </c>
      <c r="AP148">
        <v>7982751.8329999996</v>
      </c>
      <c r="AQ148">
        <v>8115073.7209999999</v>
      </c>
      <c r="AR148">
        <v>8248098.5599999996</v>
      </c>
      <c r="AS148">
        <v>8382788.8169999998</v>
      </c>
      <c r="AT148">
        <v>8518136.3619999997</v>
      </c>
      <c r="AU148">
        <v>8655170.9529999997</v>
      </c>
      <c r="AV148">
        <v>8794930.602</v>
      </c>
      <c r="AW148">
        <v>8944518.1420000009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4.1596461370000002</v>
      </c>
      <c r="X149">
        <v>4.138442521</v>
      </c>
      <c r="Y149">
        <v>4.1507167569999996</v>
      </c>
      <c r="Z149">
        <v>4.165257617</v>
      </c>
      <c r="AA149">
        <v>4.1923683479999996</v>
      </c>
      <c r="AB149">
        <v>4.2186243460000004</v>
      </c>
      <c r="AC149">
        <v>4.247490623</v>
      </c>
      <c r="AD149">
        <v>4.2914097819999997</v>
      </c>
      <c r="AE149">
        <v>4.3275501729999997</v>
      </c>
      <c r="AF149">
        <v>4.3604651060000004</v>
      </c>
      <c r="AG149">
        <v>4.3920271270000004</v>
      </c>
      <c r="AH149">
        <v>4.4360129690000001</v>
      </c>
      <c r="AI149">
        <v>4.460608701</v>
      </c>
      <c r="AJ149">
        <v>4.4767008160000001</v>
      </c>
      <c r="AK149">
        <v>4.506027403</v>
      </c>
      <c r="AL149">
        <v>4.5330992739999996</v>
      </c>
      <c r="AM149">
        <v>4.5554374610000004</v>
      </c>
      <c r="AN149">
        <v>4.5837489319999998</v>
      </c>
      <c r="AO149">
        <v>4.6044457989999996</v>
      </c>
      <c r="AP149">
        <v>4.6255179169999998</v>
      </c>
      <c r="AQ149">
        <v>4.6614067029999999</v>
      </c>
      <c r="AR149">
        <v>4.6882981389999996</v>
      </c>
      <c r="AS149">
        <v>4.7181272930000002</v>
      </c>
      <c r="AT149">
        <v>4.7537079679999996</v>
      </c>
      <c r="AU149">
        <v>4.7846449160000004</v>
      </c>
      <c r="AV149">
        <v>4.8158620049999996</v>
      </c>
      <c r="AW149">
        <v>4.9014458940000001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1290651.325</v>
      </c>
      <c r="X150">
        <v>1274060.2309999999</v>
      </c>
      <c r="Y150">
        <v>1282487.26</v>
      </c>
      <c r="Z150">
        <v>1303905.6429999999</v>
      </c>
      <c r="AA150">
        <v>1332690.33</v>
      </c>
      <c r="AB150">
        <v>1363809.36</v>
      </c>
      <c r="AC150">
        <v>1395441.399</v>
      </c>
      <c r="AD150">
        <v>1424772.834</v>
      </c>
      <c r="AE150">
        <v>1451612.6850000001</v>
      </c>
      <c r="AF150">
        <v>1476609.4180000001</v>
      </c>
      <c r="AG150">
        <v>1500332.452</v>
      </c>
      <c r="AH150">
        <v>1523511.648</v>
      </c>
      <c r="AI150">
        <v>1544556.1470000001</v>
      </c>
      <c r="AJ150">
        <v>1564566.3929999999</v>
      </c>
      <c r="AK150">
        <v>1584229.213</v>
      </c>
      <c r="AL150">
        <v>1603668.517</v>
      </c>
      <c r="AM150">
        <v>1622903.7279999999</v>
      </c>
      <c r="AN150">
        <v>1641313.7720000001</v>
      </c>
      <c r="AO150">
        <v>1659250.4509999999</v>
      </c>
      <c r="AP150">
        <v>1676839.385</v>
      </c>
      <c r="AQ150">
        <v>1694463.7849999999</v>
      </c>
      <c r="AR150">
        <v>1711912.2549999999</v>
      </c>
      <c r="AS150">
        <v>1728775.2790000001</v>
      </c>
      <c r="AT150">
        <v>1745431.4890000001</v>
      </c>
      <c r="AU150">
        <v>1761979.23</v>
      </c>
      <c r="AV150">
        <v>1778585.746</v>
      </c>
      <c r="AW150">
        <v>1796332.199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3045785.872</v>
      </c>
      <c r="X151">
        <v>3033682.44</v>
      </c>
      <c r="Y151">
        <v>3038520.7</v>
      </c>
      <c r="Z151">
        <v>3053028.108</v>
      </c>
      <c r="AA151">
        <v>3074206.3330000001</v>
      </c>
      <c r="AB151">
        <v>3099226.4670000002</v>
      </c>
      <c r="AC151">
        <v>3126559.0090000001</v>
      </c>
      <c r="AD151">
        <v>2913210.0490000001</v>
      </c>
      <c r="AE151">
        <v>2698232.1570000001</v>
      </c>
      <c r="AF151">
        <v>2481566.8220000002</v>
      </c>
      <c r="AG151">
        <v>2263239.2149999999</v>
      </c>
      <c r="AH151">
        <v>2043514.9669999999</v>
      </c>
      <c r="AI151">
        <v>1820030.591</v>
      </c>
      <c r="AJ151">
        <v>1593885.63</v>
      </c>
      <c r="AK151">
        <v>1365768.827</v>
      </c>
      <c r="AL151">
        <v>1135950.8799999999</v>
      </c>
      <c r="AM151">
        <v>904545.17819999997</v>
      </c>
      <c r="AN151">
        <v>910322.90430000005</v>
      </c>
      <c r="AO151">
        <v>916205.97510000004</v>
      </c>
      <c r="AP151">
        <v>922169.08979999996</v>
      </c>
      <c r="AQ151">
        <v>928303.5429</v>
      </c>
      <c r="AR151">
        <v>934538.2389</v>
      </c>
      <c r="AS151">
        <v>940507.87069999997</v>
      </c>
      <c r="AT151">
        <v>946543.45909999998</v>
      </c>
      <c r="AU151">
        <v>952739.62239999999</v>
      </c>
      <c r="AV151">
        <v>959184.84759999998</v>
      </c>
      <c r="AW151">
        <v>966259.02359999996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46755998.799999997</v>
      </c>
      <c r="X152">
        <v>46204660.140000001</v>
      </c>
      <c r="Y152">
        <v>45938895.479999997</v>
      </c>
      <c r="Z152">
        <v>45867758.340000004</v>
      </c>
      <c r="AA152">
        <v>45979246.630000003</v>
      </c>
      <c r="AB152">
        <v>46239296.789999999</v>
      </c>
      <c r="AC152">
        <v>46630756.960000001</v>
      </c>
      <c r="AD152">
        <v>46554218.350000001</v>
      </c>
      <c r="AE152">
        <v>46554736.280000001</v>
      </c>
      <c r="AF152">
        <v>46623849.149999999</v>
      </c>
      <c r="AG152">
        <v>46751395.130000003</v>
      </c>
      <c r="AH152">
        <v>46935701.539999999</v>
      </c>
      <c r="AI152">
        <v>47133322.75</v>
      </c>
      <c r="AJ152">
        <v>47358116.109999999</v>
      </c>
      <c r="AK152">
        <v>47614262.079999998</v>
      </c>
      <c r="AL152">
        <v>47893337.350000001</v>
      </c>
      <c r="AM152">
        <v>48190259.990000002</v>
      </c>
      <c r="AN152">
        <v>48486603.039999999</v>
      </c>
      <c r="AO152">
        <v>48791917.960000001</v>
      </c>
      <c r="AP152">
        <v>49100934.869999997</v>
      </c>
      <c r="AQ152">
        <v>49415686.369999997</v>
      </c>
      <c r="AR152">
        <v>49720971.270000003</v>
      </c>
      <c r="AS152">
        <v>50012084.659999996</v>
      </c>
      <c r="AT152">
        <v>50286362.43</v>
      </c>
      <c r="AU152">
        <v>50543680.689999998</v>
      </c>
      <c r="AV152">
        <v>50786699.780000001</v>
      </c>
      <c r="AW152">
        <v>51040513.450000003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2001398.412</v>
      </c>
      <c r="X153">
        <v>1982596.547</v>
      </c>
      <c r="Y153">
        <v>1978419.368</v>
      </c>
      <c r="Z153">
        <v>1983831.3289999999</v>
      </c>
      <c r="AA153">
        <v>1997327.5970000001</v>
      </c>
      <c r="AB153">
        <v>2016853.7239999999</v>
      </c>
      <c r="AC153">
        <v>2041066.625</v>
      </c>
      <c r="AD153">
        <v>2069183.4950000001</v>
      </c>
      <c r="AE153">
        <v>2099559.2689999999</v>
      </c>
      <c r="AF153">
        <v>2131865.145</v>
      </c>
      <c r="AG153">
        <v>2165790.0950000002</v>
      </c>
      <c r="AH153">
        <v>2201345.9730000002</v>
      </c>
      <c r="AI153">
        <v>2237053.7820000001</v>
      </c>
      <c r="AJ153">
        <v>2273329.477</v>
      </c>
      <c r="AK153">
        <v>2310357.9500000002</v>
      </c>
      <c r="AL153">
        <v>2347990.7420000001</v>
      </c>
      <c r="AM153">
        <v>2386136.7570000002</v>
      </c>
      <c r="AN153">
        <v>2423947.497</v>
      </c>
      <c r="AO153">
        <v>2462053.5380000002</v>
      </c>
      <c r="AP153">
        <v>2500345.1269999999</v>
      </c>
      <c r="AQ153">
        <v>2539041.6150000002</v>
      </c>
      <c r="AR153">
        <v>2577768.0660000001</v>
      </c>
      <c r="AS153">
        <v>2616464.3169999998</v>
      </c>
      <c r="AT153">
        <v>2655015.1039999998</v>
      </c>
      <c r="AU153">
        <v>2693520.6749999998</v>
      </c>
      <c r="AV153">
        <v>2732142.7140000002</v>
      </c>
      <c r="AW153">
        <v>2771851.5279999999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3638956.3489999999</v>
      </c>
      <c r="X154">
        <v>3612194.29</v>
      </c>
      <c r="Y154">
        <v>3611669.6510000001</v>
      </c>
      <c r="Z154">
        <v>3628656.0219999999</v>
      </c>
      <c r="AA154">
        <v>3659407.0040000002</v>
      </c>
      <c r="AB154">
        <v>3699727.7769999998</v>
      </c>
      <c r="AC154">
        <v>3747055.5989999999</v>
      </c>
      <c r="AD154">
        <v>3799915.7059999998</v>
      </c>
      <c r="AE154">
        <v>3855760.06</v>
      </c>
      <c r="AF154">
        <v>3913550.8250000002</v>
      </c>
      <c r="AG154">
        <v>3972749.9780000001</v>
      </c>
      <c r="AH154">
        <v>4033520.7220000001</v>
      </c>
      <c r="AI154">
        <v>4093660.9619999998</v>
      </c>
      <c r="AJ154">
        <v>4154007.531</v>
      </c>
      <c r="AK154">
        <v>4214735.5959999999</v>
      </c>
      <c r="AL154">
        <v>4276337.341</v>
      </c>
      <c r="AM154">
        <v>4338791.392</v>
      </c>
      <c r="AN154">
        <v>4399363.75</v>
      </c>
      <c r="AO154">
        <v>4459350.5980000002</v>
      </c>
      <c r="AP154">
        <v>4518639.0140000004</v>
      </c>
      <c r="AQ154">
        <v>4577809.7850000001</v>
      </c>
      <c r="AR154">
        <v>4636596.8849999998</v>
      </c>
      <c r="AS154">
        <v>4696038.6169999996</v>
      </c>
      <c r="AT154">
        <v>4756301.8550000004</v>
      </c>
      <c r="AU154">
        <v>4817319.8969999999</v>
      </c>
      <c r="AV154">
        <v>4879010.6430000002</v>
      </c>
      <c r="AW154">
        <v>4942925.1809999999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7843628.5429999996</v>
      </c>
      <c r="X155">
        <v>7677490.8080000002</v>
      </c>
      <c r="Y155">
        <v>7660770.1109999996</v>
      </c>
      <c r="Z155">
        <v>7744996.9029999999</v>
      </c>
      <c r="AA155">
        <v>7898985.9560000002</v>
      </c>
      <c r="AB155">
        <v>8095303.9129999997</v>
      </c>
      <c r="AC155">
        <v>8314004.9139999999</v>
      </c>
      <c r="AD155">
        <v>8538508.0800000001</v>
      </c>
      <c r="AE155">
        <v>8756583.00699999</v>
      </c>
      <c r="AF155">
        <v>8964268.6689999998</v>
      </c>
      <c r="AG155">
        <v>9159597.5620000008</v>
      </c>
      <c r="AH155">
        <v>9344031.8619999997</v>
      </c>
      <c r="AI155">
        <v>9505397.5969999898</v>
      </c>
      <c r="AJ155">
        <v>9648491.182</v>
      </c>
      <c r="AK155">
        <v>9777203.8670000006</v>
      </c>
      <c r="AL155">
        <v>9892491.8059999999</v>
      </c>
      <c r="AM155">
        <v>9995863.7740000002</v>
      </c>
      <c r="AN155">
        <v>10083728.359999999</v>
      </c>
      <c r="AO155">
        <v>10160914.34</v>
      </c>
      <c r="AP155">
        <v>10230289.449999999</v>
      </c>
      <c r="AQ155">
        <v>10296660.970000001</v>
      </c>
      <c r="AR155">
        <v>10361399.449999999</v>
      </c>
      <c r="AS155">
        <v>10425370.369999999</v>
      </c>
      <c r="AT155">
        <v>10493067.779999999</v>
      </c>
      <c r="AU155">
        <v>10567966.619999999</v>
      </c>
      <c r="AV155">
        <v>10653579.85</v>
      </c>
      <c r="AW155">
        <v>10759069.59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645829.64049999998</v>
      </c>
      <c r="X156">
        <v>642886.95680000004</v>
      </c>
      <c r="Y156">
        <v>650080.80500000005</v>
      </c>
      <c r="Z156">
        <v>662977.6581</v>
      </c>
      <c r="AA156">
        <v>679470.25230000005</v>
      </c>
      <c r="AB156">
        <v>697929.96239999996</v>
      </c>
      <c r="AC156">
        <v>717230.75150000001</v>
      </c>
      <c r="AD156">
        <v>735959.14749999996</v>
      </c>
      <c r="AE156">
        <v>753742.21400000004</v>
      </c>
      <c r="AF156">
        <v>770606.75459999999</v>
      </c>
      <c r="AG156">
        <v>786706.76980000001</v>
      </c>
      <c r="AH156">
        <v>802332.7243</v>
      </c>
      <c r="AI156">
        <v>816932.77020000003</v>
      </c>
      <c r="AJ156">
        <v>830984.58459999994</v>
      </c>
      <c r="AK156">
        <v>844542.34820000001</v>
      </c>
      <c r="AL156">
        <v>857634.09329999995</v>
      </c>
      <c r="AM156">
        <v>870225.05290000001</v>
      </c>
      <c r="AN156">
        <v>881996.71620000002</v>
      </c>
      <c r="AO156">
        <v>893292.58270000003</v>
      </c>
      <c r="AP156">
        <v>904140.40419999999</v>
      </c>
      <c r="AQ156">
        <v>914735.18130000005</v>
      </c>
      <c r="AR156">
        <v>925191.21959999995</v>
      </c>
      <c r="AS156">
        <v>935500.31039999996</v>
      </c>
      <c r="AT156">
        <v>946082.62450000003</v>
      </c>
      <c r="AU156">
        <v>957195.60900000005</v>
      </c>
      <c r="AV156">
        <v>969029.74800000002</v>
      </c>
      <c r="AW156">
        <v>982060.88580000005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10114770.550000001</v>
      </c>
      <c r="X157">
        <v>10481230.949999999</v>
      </c>
      <c r="Y157">
        <v>10630747.41</v>
      </c>
      <c r="Z157">
        <v>10816542.050000001</v>
      </c>
      <c r="AA157">
        <v>11031857.390000001</v>
      </c>
      <c r="AB157">
        <v>11306204.43</v>
      </c>
      <c r="AC157">
        <v>11594742.970000001</v>
      </c>
      <c r="AD157">
        <v>11911145.85</v>
      </c>
      <c r="AE157">
        <v>12223648.16</v>
      </c>
      <c r="AF157">
        <v>12185341.48</v>
      </c>
      <c r="AG157">
        <v>12408433.220000001</v>
      </c>
      <c r="AH157">
        <v>12629100.98</v>
      </c>
      <c r="AI157">
        <v>12801647.65</v>
      </c>
      <c r="AJ157">
        <v>12964829.720000001</v>
      </c>
      <c r="AK157">
        <v>13124121.609999999</v>
      </c>
      <c r="AL157">
        <v>13309377.91</v>
      </c>
      <c r="AM157">
        <v>13489093.66</v>
      </c>
      <c r="AN157">
        <v>13582654.189999999</v>
      </c>
      <c r="AO157">
        <v>13670086.279999999</v>
      </c>
      <c r="AP157">
        <v>13754116.640000001</v>
      </c>
      <c r="AQ157">
        <v>13839757.66</v>
      </c>
      <c r="AR157">
        <v>13923167.880000001</v>
      </c>
      <c r="AS157">
        <v>13894464.48</v>
      </c>
      <c r="AT157">
        <v>13871696.08</v>
      </c>
      <c r="AU157">
        <v>13854196.449999999</v>
      </c>
      <c r="AV157">
        <v>13843915.33</v>
      </c>
      <c r="AW157">
        <v>13854855.75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2787397.8149999999</v>
      </c>
      <c r="X158">
        <v>2438741.71</v>
      </c>
      <c r="Y158">
        <v>2372797.8369999998</v>
      </c>
      <c r="Z158">
        <v>2332348.1320000002</v>
      </c>
      <c r="AA158">
        <v>2297620.8020000001</v>
      </c>
      <c r="AB158">
        <v>2268635.7349999999</v>
      </c>
      <c r="AC158">
        <v>2243629.5929999999</v>
      </c>
      <c r="AD158">
        <v>2265753.4500000002</v>
      </c>
      <c r="AE158">
        <v>2296548.679</v>
      </c>
      <c r="AF158">
        <v>2331300.5219999999</v>
      </c>
      <c r="AG158">
        <v>2370130.2459999998</v>
      </c>
      <c r="AH158">
        <v>2411544.6290000002</v>
      </c>
      <c r="AI158">
        <v>2406305.0639999998</v>
      </c>
      <c r="AJ158">
        <v>2397043.1039999998</v>
      </c>
      <c r="AK158">
        <v>2388141.75</v>
      </c>
      <c r="AL158">
        <v>2378692.6140000001</v>
      </c>
      <c r="AM158">
        <v>2369399.9810000001</v>
      </c>
      <c r="AN158">
        <v>2411696.9900000002</v>
      </c>
      <c r="AO158">
        <v>2459477.5789999999</v>
      </c>
      <c r="AP158">
        <v>2507568.057</v>
      </c>
      <c r="AQ158">
        <v>2555500.7059999998</v>
      </c>
      <c r="AR158">
        <v>2602884.3760000002</v>
      </c>
      <c r="AS158">
        <v>2636742.736</v>
      </c>
      <c r="AT158">
        <v>2669408.8470000001</v>
      </c>
      <c r="AU158">
        <v>2701653.219</v>
      </c>
      <c r="AV158">
        <v>2733607.9010000001</v>
      </c>
      <c r="AW158">
        <v>2766380.6710000001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2787397.8149999999</v>
      </c>
      <c r="X159">
        <v>2438741.71</v>
      </c>
      <c r="Y159">
        <v>2372797.8369999998</v>
      </c>
      <c r="Z159">
        <v>2332348.1320000002</v>
      </c>
      <c r="AA159">
        <v>2297620.8020000001</v>
      </c>
      <c r="AB159">
        <v>2268635.7349999999</v>
      </c>
      <c r="AC159">
        <v>2243629.5929999999</v>
      </c>
      <c r="AD159">
        <v>2265753.4500000002</v>
      </c>
      <c r="AE159">
        <v>2296548.679</v>
      </c>
      <c r="AF159">
        <v>2331300.5219999999</v>
      </c>
      <c r="AG159">
        <v>2370130.2459999998</v>
      </c>
      <c r="AH159">
        <v>2411544.6290000002</v>
      </c>
      <c r="AI159">
        <v>2406305.0639999998</v>
      </c>
      <c r="AJ159">
        <v>2397043.1039999998</v>
      </c>
      <c r="AK159">
        <v>2388141.75</v>
      </c>
      <c r="AL159">
        <v>2378692.6140000001</v>
      </c>
      <c r="AM159">
        <v>2369399.9810000001</v>
      </c>
      <c r="AN159">
        <v>2411696.9900000002</v>
      </c>
      <c r="AO159">
        <v>2459477.5789999999</v>
      </c>
      <c r="AP159">
        <v>2507568.057</v>
      </c>
      <c r="AQ159">
        <v>2555500.7059999998</v>
      </c>
      <c r="AR159">
        <v>2602884.3760000002</v>
      </c>
      <c r="AS159">
        <v>2636742.736</v>
      </c>
      <c r="AT159">
        <v>2669408.8470000001</v>
      </c>
      <c r="AU159">
        <v>2701653.219</v>
      </c>
      <c r="AV159">
        <v>2733607.9010000001</v>
      </c>
      <c r="AW159">
        <v>2766380.6710000001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2601314.9550000001</v>
      </c>
      <c r="X160">
        <v>2529909.8059999999</v>
      </c>
      <c r="Y160">
        <v>2484426.307</v>
      </c>
      <c r="Z160">
        <v>2439959.5099999998</v>
      </c>
      <c r="AA160">
        <v>2398740.2420000001</v>
      </c>
      <c r="AB160">
        <v>2362366.5380000002</v>
      </c>
      <c r="AC160">
        <v>2329937.9130000002</v>
      </c>
      <c r="AD160">
        <v>2308652.787</v>
      </c>
      <c r="AE160">
        <v>2292397.6749999998</v>
      </c>
      <c r="AF160">
        <v>2279945.0010000002</v>
      </c>
      <c r="AG160">
        <v>2269919.7689999999</v>
      </c>
      <c r="AH160">
        <v>2262281.5950000002</v>
      </c>
      <c r="AI160">
        <v>2268779.1680000001</v>
      </c>
      <c r="AJ160">
        <v>2276076.09</v>
      </c>
      <c r="AK160">
        <v>2283968.5440000002</v>
      </c>
      <c r="AL160">
        <v>2291923.716</v>
      </c>
      <c r="AM160">
        <v>2299916.3530000001</v>
      </c>
      <c r="AN160">
        <v>2307962.9219999998</v>
      </c>
      <c r="AO160">
        <v>2315953.923</v>
      </c>
      <c r="AP160">
        <v>2323365.2000000002</v>
      </c>
      <c r="AQ160">
        <v>2330243.966</v>
      </c>
      <c r="AR160">
        <v>2336306.0210000002</v>
      </c>
      <c r="AS160">
        <v>3116037.2910000002</v>
      </c>
      <c r="AT160">
        <v>3993942.412</v>
      </c>
      <c r="AU160">
        <v>4883978.1619999995</v>
      </c>
      <c r="AV160">
        <v>5773361.3030000003</v>
      </c>
      <c r="AW160">
        <v>6662505.7819999997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1033361.784</v>
      </c>
      <c r="X161">
        <v>785414.19570000004</v>
      </c>
      <c r="Y161">
        <v>759260.44550000003</v>
      </c>
      <c r="Z161">
        <v>752157.076</v>
      </c>
      <c r="AA161">
        <v>747793.95460000006</v>
      </c>
      <c r="AB161">
        <v>745170.57079999999</v>
      </c>
      <c r="AC161">
        <v>743673.25699999998</v>
      </c>
      <c r="AD161">
        <v>744604.39879999997</v>
      </c>
      <c r="AE161">
        <v>747075.41240000003</v>
      </c>
      <c r="AF161">
        <v>750732.52890000003</v>
      </c>
      <c r="AG161">
        <v>755326.59420000005</v>
      </c>
      <c r="AH161">
        <v>760711.59849999996</v>
      </c>
      <c r="AI161">
        <v>766801.61109999998</v>
      </c>
      <c r="AJ161">
        <v>773178.17260000005</v>
      </c>
      <c r="AK161">
        <v>779766.2781</v>
      </c>
      <c r="AL161">
        <v>786468.62360000005</v>
      </c>
      <c r="AM161">
        <v>793201.3358</v>
      </c>
      <c r="AN161">
        <v>801012.93819999998</v>
      </c>
      <c r="AO161">
        <v>808869.98450000002</v>
      </c>
      <c r="AP161">
        <v>816591.17669999995</v>
      </c>
      <c r="AQ161">
        <v>824192.6263</v>
      </c>
      <c r="AR161">
        <v>831572.72699999996</v>
      </c>
      <c r="AS161">
        <v>839388.77760000003</v>
      </c>
      <c r="AT161">
        <v>847288.97199999995</v>
      </c>
      <c r="AU161">
        <v>855065.91740000003</v>
      </c>
      <c r="AV161">
        <v>862716.2291</v>
      </c>
      <c r="AW161">
        <v>870586.5355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213450.5374</v>
      </c>
      <c r="X162">
        <v>214906.4327</v>
      </c>
      <c r="Y162">
        <v>207757.20189999999</v>
      </c>
      <c r="Z162">
        <v>202111.50700000001</v>
      </c>
      <c r="AA162">
        <v>197609.15340000001</v>
      </c>
      <c r="AB162">
        <v>193956.89129999999</v>
      </c>
      <c r="AC162">
        <v>190799.24230000001</v>
      </c>
      <c r="AD162">
        <v>188476.79180000001</v>
      </c>
      <c r="AE162">
        <v>186205.36379999999</v>
      </c>
      <c r="AF162">
        <v>184604.6428</v>
      </c>
      <c r="AG162">
        <v>182684.96470000001</v>
      </c>
      <c r="AH162">
        <v>180898.64809999999</v>
      </c>
      <c r="AI162">
        <v>179629.19209999999</v>
      </c>
      <c r="AJ162">
        <v>178472.8818</v>
      </c>
      <c r="AK162">
        <v>177428.7286</v>
      </c>
      <c r="AL162">
        <v>176442.3921</v>
      </c>
      <c r="AM162">
        <v>175483.39550000001</v>
      </c>
      <c r="AN162">
        <v>174570.3052</v>
      </c>
      <c r="AO162">
        <v>173657.64180000001</v>
      </c>
      <c r="AP162">
        <v>172737.70139999999</v>
      </c>
      <c r="AQ162">
        <v>171841.3241</v>
      </c>
      <c r="AR162">
        <v>170917.61720000001</v>
      </c>
      <c r="AS162">
        <v>170486.5944</v>
      </c>
      <c r="AT162">
        <v>170056.26990000001</v>
      </c>
      <c r="AU162">
        <v>169614.56400000001</v>
      </c>
      <c r="AV162">
        <v>169173.32279999999</v>
      </c>
      <c r="AW162">
        <v>168868.58859999999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515655.98100000003</v>
      </c>
      <c r="X163">
        <v>514484.29499999998</v>
      </c>
      <c r="Y163">
        <v>508494.83789999998</v>
      </c>
      <c r="Z163">
        <v>502762.26659999997</v>
      </c>
      <c r="AA163">
        <v>498623.54499999998</v>
      </c>
      <c r="AB163">
        <v>495833.49589999998</v>
      </c>
      <c r="AC163">
        <v>494174.4632</v>
      </c>
      <c r="AD163">
        <v>494160.13150000002</v>
      </c>
      <c r="AE163">
        <v>494535.22610000003</v>
      </c>
      <c r="AF163">
        <v>495154.24180000002</v>
      </c>
      <c r="AG163">
        <v>495791.53110000002</v>
      </c>
      <c r="AH163">
        <v>496559.13510000001</v>
      </c>
      <c r="AI163">
        <v>500785.57880000002</v>
      </c>
      <c r="AJ163">
        <v>505345.10029999999</v>
      </c>
      <c r="AK163">
        <v>510053.54350000003</v>
      </c>
      <c r="AL163">
        <v>514713.83649999998</v>
      </c>
      <c r="AM163">
        <v>519340.10940000002</v>
      </c>
      <c r="AN163">
        <v>523320.2732</v>
      </c>
      <c r="AO163">
        <v>527287.53049999999</v>
      </c>
      <c r="AP163">
        <v>531188.20019999996</v>
      </c>
      <c r="AQ163">
        <v>535041.37280000001</v>
      </c>
      <c r="AR163">
        <v>538772.91910000006</v>
      </c>
      <c r="AS163">
        <v>542487.10309999995</v>
      </c>
      <c r="AT163">
        <v>546108.15130000003</v>
      </c>
      <c r="AU163">
        <v>549602.11939999997</v>
      </c>
      <c r="AV163">
        <v>552995.125</v>
      </c>
      <c r="AW163">
        <v>556479.74080000003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3052901.7089999998</v>
      </c>
      <c r="X164">
        <v>3003560.0269999998</v>
      </c>
      <c r="Y164">
        <v>2978603.9190000002</v>
      </c>
      <c r="Z164">
        <v>2979078.466</v>
      </c>
      <c r="AA164">
        <v>2997126.5520000001</v>
      </c>
      <c r="AB164">
        <v>3024278.0980000002</v>
      </c>
      <c r="AC164">
        <v>3055778.8909999998</v>
      </c>
      <c r="AD164">
        <v>3090989.801</v>
      </c>
      <c r="AE164">
        <v>3123236.99</v>
      </c>
      <c r="AF164">
        <v>3152207.2880000002</v>
      </c>
      <c r="AG164">
        <v>3177198.2179999999</v>
      </c>
      <c r="AH164">
        <v>3199539.5920000002</v>
      </c>
      <c r="AI164">
        <v>3239440.1970000002</v>
      </c>
      <c r="AJ164">
        <v>3279026.9210000001</v>
      </c>
      <c r="AK164">
        <v>3318068.79</v>
      </c>
      <c r="AL164">
        <v>3356172.8879999998</v>
      </c>
      <c r="AM164">
        <v>3393817.372</v>
      </c>
      <c r="AN164">
        <v>3426329.7850000001</v>
      </c>
      <c r="AO164">
        <v>3458643.9530000002</v>
      </c>
      <c r="AP164">
        <v>3490733.8280000002</v>
      </c>
      <c r="AQ164">
        <v>3522758.7039999999</v>
      </c>
      <c r="AR164">
        <v>3554659.179</v>
      </c>
      <c r="AS164">
        <v>3586077.193</v>
      </c>
      <c r="AT164">
        <v>3617308.5090000001</v>
      </c>
      <c r="AU164">
        <v>3648554.9849999999</v>
      </c>
      <c r="AV164">
        <v>3680023.9449999998</v>
      </c>
      <c r="AW164">
        <v>3712543.091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348162.48570000002</v>
      </c>
      <c r="X165">
        <v>338971.29749999999</v>
      </c>
      <c r="Y165">
        <v>333943.06310000003</v>
      </c>
      <c r="Z165">
        <v>331902.74890000001</v>
      </c>
      <c r="AA165">
        <v>331904.81140000001</v>
      </c>
      <c r="AB165">
        <v>333011.44329999998</v>
      </c>
      <c r="AC165">
        <v>334788.01169999997</v>
      </c>
      <c r="AD165">
        <v>337194.35210000002</v>
      </c>
      <c r="AE165">
        <v>339579.72779999999</v>
      </c>
      <c r="AF165">
        <v>341967.01990000001</v>
      </c>
      <c r="AG165">
        <v>344287.56510000001</v>
      </c>
      <c r="AH165">
        <v>346667.17300000001</v>
      </c>
      <c r="AI165">
        <v>351261.15600000002</v>
      </c>
      <c r="AJ165">
        <v>356072.9498</v>
      </c>
      <c r="AK165">
        <v>361009.29440000001</v>
      </c>
      <c r="AL165">
        <v>365952.19910000003</v>
      </c>
      <c r="AM165">
        <v>370885.50060000003</v>
      </c>
      <c r="AN165">
        <v>375363.45140000002</v>
      </c>
      <c r="AO165">
        <v>379779.01260000002</v>
      </c>
      <c r="AP165">
        <v>384073.18449999997</v>
      </c>
      <c r="AQ165">
        <v>388268.39529999997</v>
      </c>
      <c r="AR165">
        <v>392327.99339999998</v>
      </c>
      <c r="AS165">
        <v>396238.87449999998</v>
      </c>
      <c r="AT165">
        <v>400003.67839999998</v>
      </c>
      <c r="AU165">
        <v>403635.85509999999</v>
      </c>
      <c r="AV165">
        <v>407156.45819999999</v>
      </c>
      <c r="AW165">
        <v>410697.48469999997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981263.7844</v>
      </c>
      <c r="X166">
        <v>954666.82570000004</v>
      </c>
      <c r="Y166">
        <v>936568.54639999999</v>
      </c>
      <c r="Z166">
        <v>925639.09699999995</v>
      </c>
      <c r="AA166">
        <v>919764.17599999998</v>
      </c>
      <c r="AB166">
        <v>916612.04480000003</v>
      </c>
      <c r="AC166">
        <v>915229.16680000001</v>
      </c>
      <c r="AD166">
        <v>915787.38619999995</v>
      </c>
      <c r="AE166">
        <v>916209.83270000003</v>
      </c>
      <c r="AF166">
        <v>916614.2709</v>
      </c>
      <c r="AG166">
        <v>916851.16540000006</v>
      </c>
      <c r="AH166">
        <v>917400.0969</v>
      </c>
      <c r="AI166">
        <v>923612.74639999995</v>
      </c>
      <c r="AJ166">
        <v>930383.83990000002</v>
      </c>
      <c r="AK166">
        <v>937781.66579999996</v>
      </c>
      <c r="AL166">
        <v>945408.89520000003</v>
      </c>
      <c r="AM166">
        <v>953262.72270000004</v>
      </c>
      <c r="AN166">
        <v>958498.76859999995</v>
      </c>
      <c r="AO166">
        <v>962613.15709999995</v>
      </c>
      <c r="AP166">
        <v>965812.47400000005</v>
      </c>
      <c r="AQ166">
        <v>968362.86739999999</v>
      </c>
      <c r="AR166">
        <v>970024.52229999995</v>
      </c>
      <c r="AS166">
        <v>972111.08589999995</v>
      </c>
      <c r="AT166">
        <v>974414.81400000001</v>
      </c>
      <c r="AU166">
        <v>976673.73459999997</v>
      </c>
      <c r="AV166">
        <v>978821.45290000003</v>
      </c>
      <c r="AW166">
        <v>981423.86499999999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1310911.7819999999</v>
      </c>
      <c r="X167">
        <v>1276578.0209999999</v>
      </c>
      <c r="Y167">
        <v>1249123.3940000001</v>
      </c>
      <c r="Z167">
        <v>1225770.9739999999</v>
      </c>
      <c r="AA167">
        <v>1207563.5859999999</v>
      </c>
      <c r="AB167">
        <v>1190682.5160000001</v>
      </c>
      <c r="AC167">
        <v>1175454.5360000001</v>
      </c>
      <c r="AD167">
        <v>1165053.7679999999</v>
      </c>
      <c r="AE167">
        <v>1153717.8940000001</v>
      </c>
      <c r="AF167">
        <v>1142454.108</v>
      </c>
      <c r="AG167">
        <v>1131401.378</v>
      </c>
      <c r="AH167">
        <v>1122980.781</v>
      </c>
      <c r="AI167">
        <v>1120012.2250000001</v>
      </c>
      <c r="AJ167">
        <v>1117292.307</v>
      </c>
      <c r="AK167">
        <v>1117543.9469999999</v>
      </c>
      <c r="AL167">
        <v>1118025.8189999999</v>
      </c>
      <c r="AM167">
        <v>1118332.3489999999</v>
      </c>
      <c r="AN167">
        <v>1116233.7150000001</v>
      </c>
      <c r="AO167">
        <v>1111662.0330000001</v>
      </c>
      <c r="AP167">
        <v>1105958.5149999999</v>
      </c>
      <c r="AQ167">
        <v>1101218.4080000001</v>
      </c>
      <c r="AR167">
        <v>1094256.7760000001</v>
      </c>
      <c r="AS167">
        <v>1088653.044</v>
      </c>
      <c r="AT167">
        <v>1084270.2879999999</v>
      </c>
      <c r="AU167">
        <v>1079461.942</v>
      </c>
      <c r="AV167">
        <v>1074665.983</v>
      </c>
      <c r="AW167">
        <v>1076432.2080000001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1431790.736</v>
      </c>
      <c r="X168">
        <v>1389658.4580000001</v>
      </c>
      <c r="Y168">
        <v>1358461.3359999999</v>
      </c>
      <c r="Z168">
        <v>1336838.01</v>
      </c>
      <c r="AA168">
        <v>1321780.9680000001</v>
      </c>
      <c r="AB168">
        <v>1310262.9069999999</v>
      </c>
      <c r="AC168">
        <v>1301083.649</v>
      </c>
      <c r="AD168">
        <v>1295334.9439999999</v>
      </c>
      <c r="AE168">
        <v>1289681.919</v>
      </c>
      <c r="AF168">
        <v>1284249.3289999999</v>
      </c>
      <c r="AG168">
        <v>1278844.1510000001</v>
      </c>
      <c r="AH168">
        <v>1274082.787</v>
      </c>
      <c r="AI168">
        <v>1277652.345</v>
      </c>
      <c r="AJ168">
        <v>1282312.4779999999</v>
      </c>
      <c r="AK168">
        <v>1288013.9380000001</v>
      </c>
      <c r="AL168">
        <v>1294255.2849999999</v>
      </c>
      <c r="AM168">
        <v>1301002.585</v>
      </c>
      <c r="AN168">
        <v>1305366.257</v>
      </c>
      <c r="AO168">
        <v>1309309.3999999999</v>
      </c>
      <c r="AP168">
        <v>1312858.977</v>
      </c>
      <c r="AQ168">
        <v>1316175.8529999999</v>
      </c>
      <c r="AR168">
        <v>1318948.419</v>
      </c>
      <c r="AS168">
        <v>1321982.784</v>
      </c>
      <c r="AT168">
        <v>1325059.656</v>
      </c>
      <c r="AU168">
        <v>1327975.845</v>
      </c>
      <c r="AV168">
        <v>1330670.649</v>
      </c>
      <c r="AW168">
        <v>1333722.9380000001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3892565.4709999999</v>
      </c>
      <c r="X169">
        <v>3806764.9819999998</v>
      </c>
      <c r="Y169">
        <v>3750489.963</v>
      </c>
      <c r="Z169">
        <v>3717252.13</v>
      </c>
      <c r="AA169">
        <v>3699900.824</v>
      </c>
      <c r="AB169">
        <v>3691333.5860000001</v>
      </c>
      <c r="AC169">
        <v>3689020.2390000001</v>
      </c>
      <c r="AD169">
        <v>3694338.68</v>
      </c>
      <c r="AE169">
        <v>3700318.8820000002</v>
      </c>
      <c r="AF169">
        <v>3707413.9679999999</v>
      </c>
      <c r="AG169">
        <v>3714996.142</v>
      </c>
      <c r="AH169">
        <v>3724447.156</v>
      </c>
      <c r="AI169">
        <v>3757198.4330000002</v>
      </c>
      <c r="AJ169">
        <v>3792641.15</v>
      </c>
      <c r="AK169">
        <v>3830514.3509999998</v>
      </c>
      <c r="AL169">
        <v>3869770.0690000001</v>
      </c>
      <c r="AM169">
        <v>3910418.3110000002</v>
      </c>
      <c r="AN169">
        <v>3945039.02</v>
      </c>
      <c r="AO169">
        <v>3979024.5469999998</v>
      </c>
      <c r="AP169">
        <v>4012238.378</v>
      </c>
      <c r="AQ169">
        <v>4044859.0589999999</v>
      </c>
      <c r="AR169">
        <v>4076194.4950000001</v>
      </c>
      <c r="AS169">
        <v>4107128.551</v>
      </c>
      <c r="AT169">
        <v>4137534.227</v>
      </c>
      <c r="AU169">
        <v>4167029.5959999999</v>
      </c>
      <c r="AV169">
        <v>4195470.3140000002</v>
      </c>
      <c r="AW169">
        <v>4223912.8059999999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3512760.35</v>
      </c>
      <c r="X170">
        <v>3448009.2480000001</v>
      </c>
      <c r="Y170">
        <v>3410636.9780000001</v>
      </c>
      <c r="Z170">
        <v>3393196.679</v>
      </c>
      <c r="AA170">
        <v>3389397.0210000002</v>
      </c>
      <c r="AB170">
        <v>3393095.9909999999</v>
      </c>
      <c r="AC170">
        <v>3401909.4210000001</v>
      </c>
      <c r="AD170">
        <v>3418172.2349999999</v>
      </c>
      <c r="AE170">
        <v>3436232.7439999999</v>
      </c>
      <c r="AF170">
        <v>3455847.4670000002</v>
      </c>
      <c r="AG170">
        <v>3476020.4909999999</v>
      </c>
      <c r="AH170">
        <v>3497471.7119999998</v>
      </c>
      <c r="AI170">
        <v>3540067.1519999998</v>
      </c>
      <c r="AJ170">
        <v>3584300.057</v>
      </c>
      <c r="AK170">
        <v>3629819.8859999999</v>
      </c>
      <c r="AL170">
        <v>3676025.7390000001</v>
      </c>
      <c r="AM170">
        <v>3723154.1919999998</v>
      </c>
      <c r="AN170">
        <v>3765814.4</v>
      </c>
      <c r="AO170">
        <v>3808694.63</v>
      </c>
      <c r="AP170">
        <v>3851621.1680000001</v>
      </c>
      <c r="AQ170">
        <v>3894488.1179999998</v>
      </c>
      <c r="AR170">
        <v>3937091.4279999998</v>
      </c>
      <c r="AS170">
        <v>3978300.1469999999</v>
      </c>
      <c r="AT170">
        <v>4018543.4670000002</v>
      </c>
      <c r="AU170">
        <v>4057891.76</v>
      </c>
      <c r="AV170">
        <v>4096408.3</v>
      </c>
      <c r="AW170">
        <v>4134213.8450000002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140845.0626</v>
      </c>
      <c r="X171">
        <v>136696.10550000001</v>
      </c>
      <c r="Y171">
        <v>134335.49530000001</v>
      </c>
      <c r="Z171">
        <v>133286.94880000001</v>
      </c>
      <c r="AA171">
        <v>133099.67980000001</v>
      </c>
      <c r="AB171">
        <v>133324.3584</v>
      </c>
      <c r="AC171">
        <v>133779.48850000001</v>
      </c>
      <c r="AD171">
        <v>134428.1182</v>
      </c>
      <c r="AE171">
        <v>134938.71470000001</v>
      </c>
      <c r="AF171">
        <v>135365.3947</v>
      </c>
      <c r="AG171">
        <v>135711.1563</v>
      </c>
      <c r="AH171">
        <v>136085.26149999999</v>
      </c>
      <c r="AI171">
        <v>137248.1746</v>
      </c>
      <c r="AJ171">
        <v>138460.076</v>
      </c>
      <c r="AK171">
        <v>139766.7885</v>
      </c>
      <c r="AL171">
        <v>141086.50380000001</v>
      </c>
      <c r="AM171">
        <v>142414.0773</v>
      </c>
      <c r="AN171">
        <v>143537.28289999999</v>
      </c>
      <c r="AO171">
        <v>144621.9564</v>
      </c>
      <c r="AP171">
        <v>145681.65700000001</v>
      </c>
      <c r="AQ171">
        <v>146763.85399999999</v>
      </c>
      <c r="AR171">
        <v>147789.25599999999</v>
      </c>
      <c r="AS171">
        <v>148803.63219999999</v>
      </c>
      <c r="AT171">
        <v>149813.85060000001</v>
      </c>
      <c r="AU171">
        <v>150792.14439999999</v>
      </c>
      <c r="AV171">
        <v>151753.397</v>
      </c>
      <c r="AW171">
        <v>152880.44330000001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1182690.1569999999</v>
      </c>
      <c r="X172">
        <v>1151454.243</v>
      </c>
      <c r="Y172">
        <v>1132962.5009999999</v>
      </c>
      <c r="Z172">
        <v>1123085.2579999999</v>
      </c>
      <c r="AA172">
        <v>1118645.7350000001</v>
      </c>
      <c r="AB172">
        <v>1116864.689</v>
      </c>
      <c r="AC172">
        <v>1116744.93</v>
      </c>
      <c r="AD172">
        <v>1118209.078</v>
      </c>
      <c r="AE172">
        <v>1118964.7390000001</v>
      </c>
      <c r="AF172">
        <v>1119459.45</v>
      </c>
      <c r="AG172">
        <v>1119685.3670000001</v>
      </c>
      <c r="AH172">
        <v>1120340.344</v>
      </c>
      <c r="AI172">
        <v>1127770.645</v>
      </c>
      <c r="AJ172">
        <v>1135857.672</v>
      </c>
      <c r="AK172">
        <v>1144808.598</v>
      </c>
      <c r="AL172">
        <v>1154120.0179999999</v>
      </c>
      <c r="AM172">
        <v>1163766.1000000001</v>
      </c>
      <c r="AN172">
        <v>1171333.656</v>
      </c>
      <c r="AO172">
        <v>1178432.716</v>
      </c>
      <c r="AP172">
        <v>1185158.7509999999</v>
      </c>
      <c r="AQ172">
        <v>1191753.7879999999</v>
      </c>
      <c r="AR172">
        <v>1197802.943</v>
      </c>
      <c r="AS172">
        <v>1203942.6629999999</v>
      </c>
      <c r="AT172">
        <v>1210066.483</v>
      </c>
      <c r="AU172">
        <v>1215939.5589999999</v>
      </c>
      <c r="AV172">
        <v>1221547.1669999999</v>
      </c>
      <c r="AW172">
        <v>1227728.594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245100.16080000001</v>
      </c>
      <c r="X173">
        <v>239506.1336</v>
      </c>
      <c r="Y173">
        <v>237189.45379999999</v>
      </c>
      <c r="Z173">
        <v>237208.75049999999</v>
      </c>
      <c r="AA173">
        <v>238679.16949999999</v>
      </c>
      <c r="AB173">
        <v>240846.55069999999</v>
      </c>
      <c r="AC173">
        <v>243340.77970000001</v>
      </c>
      <c r="AD173">
        <v>246000.88939999999</v>
      </c>
      <c r="AE173">
        <v>248348.99460000001</v>
      </c>
      <c r="AF173">
        <v>250473.85399999999</v>
      </c>
      <c r="AG173">
        <v>252386.97659999999</v>
      </c>
      <c r="AH173">
        <v>254245.45910000001</v>
      </c>
      <c r="AI173">
        <v>257569.15580000001</v>
      </c>
      <c r="AJ173">
        <v>260963.78260000001</v>
      </c>
      <c r="AK173">
        <v>264444.41989999998</v>
      </c>
      <c r="AL173">
        <v>267925.89620000002</v>
      </c>
      <c r="AM173">
        <v>271412.14370000002</v>
      </c>
      <c r="AN173">
        <v>274512.81540000002</v>
      </c>
      <c r="AO173">
        <v>277589.80670000002</v>
      </c>
      <c r="AP173">
        <v>280645.40210000001</v>
      </c>
      <c r="AQ173">
        <v>283718.43310000002</v>
      </c>
      <c r="AR173">
        <v>286762.56040000002</v>
      </c>
      <c r="AS173">
        <v>289760.0748</v>
      </c>
      <c r="AT173">
        <v>292739.91609999997</v>
      </c>
      <c r="AU173">
        <v>295696.11920000002</v>
      </c>
      <c r="AV173">
        <v>298649.17320000002</v>
      </c>
      <c r="AW173">
        <v>301755.337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5830926.2470000004</v>
      </c>
      <c r="X174">
        <v>5717105.199</v>
      </c>
      <c r="Y174">
        <v>5629186.4919999996</v>
      </c>
      <c r="Z174">
        <v>5572855.2439999999</v>
      </c>
      <c r="AA174">
        <v>5539720.6519999998</v>
      </c>
      <c r="AB174">
        <v>5518675.4440000001</v>
      </c>
      <c r="AC174">
        <v>5505531.1869999999</v>
      </c>
      <c r="AD174">
        <v>5503972.1270000003</v>
      </c>
      <c r="AE174">
        <v>5500119.4519999996</v>
      </c>
      <c r="AF174">
        <v>5496486.6030000001</v>
      </c>
      <c r="AG174">
        <v>5492639.7209999999</v>
      </c>
      <c r="AH174">
        <v>5491496.7280000001</v>
      </c>
      <c r="AI174">
        <v>5525865.892</v>
      </c>
      <c r="AJ174">
        <v>5564637.1409999998</v>
      </c>
      <c r="AK174">
        <v>5607884.0860000001</v>
      </c>
      <c r="AL174">
        <v>5652866.6950000003</v>
      </c>
      <c r="AM174">
        <v>5699251.1600000001</v>
      </c>
      <c r="AN174">
        <v>5738894.0939999996</v>
      </c>
      <c r="AO174">
        <v>5780433.0300000003</v>
      </c>
      <c r="AP174">
        <v>5822603.5789999999</v>
      </c>
      <c r="AQ174">
        <v>5866012.7529999996</v>
      </c>
      <c r="AR174">
        <v>5908374.2419999996</v>
      </c>
      <c r="AS174">
        <v>5950889.6919999998</v>
      </c>
      <c r="AT174">
        <v>5991442.9649999999</v>
      </c>
      <c r="AU174">
        <v>6030097.0669999998</v>
      </c>
      <c r="AV174">
        <v>6067185.335</v>
      </c>
      <c r="AW174">
        <v>6107021.1629999997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363933.30219999998</v>
      </c>
      <c r="X175">
        <v>372979.23940000002</v>
      </c>
      <c r="Y175">
        <v>374919.16729999997</v>
      </c>
      <c r="Z175">
        <v>372280.25270000001</v>
      </c>
      <c r="AA175">
        <v>368499.91470000002</v>
      </c>
      <c r="AB175">
        <v>363569.13669999997</v>
      </c>
      <c r="AC175">
        <v>358547.10129999998</v>
      </c>
      <c r="AD175">
        <v>355442.30729999999</v>
      </c>
      <c r="AE175">
        <v>351898.49109999998</v>
      </c>
      <c r="AF175">
        <v>348357.63500000001</v>
      </c>
      <c r="AG175">
        <v>344891.97560000001</v>
      </c>
      <c r="AH175">
        <v>342623.19669999997</v>
      </c>
      <c r="AI175">
        <v>341665.14909999998</v>
      </c>
      <c r="AJ175">
        <v>340596.93780000001</v>
      </c>
      <c r="AK175">
        <v>340851.92229999998</v>
      </c>
      <c r="AL175">
        <v>341079.35090000002</v>
      </c>
      <c r="AM175">
        <v>341065.76079999999</v>
      </c>
      <c r="AN175">
        <v>341431.96049999999</v>
      </c>
      <c r="AO175">
        <v>341412.67009999999</v>
      </c>
      <c r="AP175">
        <v>341504.8701</v>
      </c>
      <c r="AQ175">
        <v>342704.40299999999</v>
      </c>
      <c r="AR175">
        <v>343211.97710000002</v>
      </c>
      <c r="AS175">
        <v>344058.11139999999</v>
      </c>
      <c r="AT175">
        <v>345322.77929999999</v>
      </c>
      <c r="AU175">
        <v>346181.28379999998</v>
      </c>
      <c r="AV175">
        <v>346954.97659999999</v>
      </c>
      <c r="AW175">
        <v>351489.95789999998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33780.609770000003</v>
      </c>
      <c r="X176">
        <v>33257.867850000002</v>
      </c>
      <c r="Y176">
        <v>32885.949789999999</v>
      </c>
      <c r="Z176">
        <v>32672.219239999999</v>
      </c>
      <c r="AA176">
        <v>32569.16</v>
      </c>
      <c r="AB176">
        <v>32479.394090000002</v>
      </c>
      <c r="AC176">
        <v>32387.389739999999</v>
      </c>
      <c r="AD176">
        <v>32301.071400000001</v>
      </c>
      <c r="AE176">
        <v>32173.30414</v>
      </c>
      <c r="AF176">
        <v>32024.607540000001</v>
      </c>
      <c r="AG176">
        <v>31861.41258</v>
      </c>
      <c r="AH176">
        <v>31706.275529999999</v>
      </c>
      <c r="AI176">
        <v>31764.133089999999</v>
      </c>
      <c r="AJ176">
        <v>31848.401620000001</v>
      </c>
      <c r="AK176">
        <v>31954.083879999998</v>
      </c>
      <c r="AL176">
        <v>32068.678530000001</v>
      </c>
      <c r="AM176">
        <v>32190.17354</v>
      </c>
      <c r="AN176">
        <v>32277.847959999999</v>
      </c>
      <c r="AO176">
        <v>32368.05774</v>
      </c>
      <c r="AP176">
        <v>32456.264599999999</v>
      </c>
      <c r="AQ176">
        <v>32544.502710000001</v>
      </c>
      <c r="AR176">
        <v>32624.790400000002</v>
      </c>
      <c r="AS176">
        <v>32696.43262</v>
      </c>
      <c r="AT176">
        <v>32757.868289999999</v>
      </c>
      <c r="AU176">
        <v>32806.530870000002</v>
      </c>
      <c r="AV176">
        <v>32843.133880000001</v>
      </c>
      <c r="AW176">
        <v>32884.762309999998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31293.482240000001</v>
      </c>
      <c r="X177">
        <v>31531.33268</v>
      </c>
      <c r="Y177">
        <v>31269.907380000001</v>
      </c>
      <c r="Z177">
        <v>30832.13782</v>
      </c>
      <c r="AA177">
        <v>30347.832160000002</v>
      </c>
      <c r="AB177">
        <v>29852.541929999999</v>
      </c>
      <c r="AC177">
        <v>29374.630740000001</v>
      </c>
      <c r="AD177">
        <v>90562.882809999996</v>
      </c>
      <c r="AE177">
        <v>150329.86540000001</v>
      </c>
      <c r="AF177">
        <v>208815.44649999999</v>
      </c>
      <c r="AG177">
        <v>266080.07329999999</v>
      </c>
      <c r="AH177">
        <v>322292.95360000001</v>
      </c>
      <c r="AI177">
        <v>380043.90620000003</v>
      </c>
      <c r="AJ177">
        <v>437775.29719999997</v>
      </c>
      <c r="AK177">
        <v>495439.34019999998</v>
      </c>
      <c r="AL177">
        <v>552912.10840000003</v>
      </c>
      <c r="AM177">
        <v>610194.76670000004</v>
      </c>
      <c r="AN177">
        <v>609648.80290000001</v>
      </c>
      <c r="AO177">
        <v>609478.32070000004</v>
      </c>
      <c r="AP177">
        <v>609503.80370000005</v>
      </c>
      <c r="AQ177">
        <v>609670.37239999999</v>
      </c>
      <c r="AR177">
        <v>609852.12219999998</v>
      </c>
      <c r="AS177">
        <v>610015.20299999998</v>
      </c>
      <c r="AT177">
        <v>610177.00300000003</v>
      </c>
      <c r="AU177">
        <v>610293.76419999998</v>
      </c>
      <c r="AV177">
        <v>610363.91269999999</v>
      </c>
      <c r="AW177">
        <v>610570.73389999999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33510.13164</v>
      </c>
      <c r="X178">
        <v>33139.223619999997</v>
      </c>
      <c r="Y178">
        <v>32413.726149999999</v>
      </c>
      <c r="Z178">
        <v>31645.091840000001</v>
      </c>
      <c r="AA178">
        <v>30948.383699999998</v>
      </c>
      <c r="AB178">
        <v>30335.177339999998</v>
      </c>
      <c r="AC178">
        <v>29818.691360000001</v>
      </c>
      <c r="AD178">
        <v>75604.432090000002</v>
      </c>
      <c r="AE178">
        <v>120566.9764</v>
      </c>
      <c r="AF178">
        <v>164929.31409999999</v>
      </c>
      <c r="AG178">
        <v>208817.58900000001</v>
      </c>
      <c r="AH178">
        <v>252426.20449999999</v>
      </c>
      <c r="AI178">
        <v>297851.12729999999</v>
      </c>
      <c r="AJ178">
        <v>343960.57929999998</v>
      </c>
      <c r="AK178">
        <v>390764.63199999998</v>
      </c>
      <c r="AL178">
        <v>438148.0514</v>
      </c>
      <c r="AM178">
        <v>486115.6409</v>
      </c>
      <c r="AN178">
        <v>534083.1716</v>
      </c>
      <c r="AO178">
        <v>582578.17630000005</v>
      </c>
      <c r="AP178">
        <v>631457.35869999998</v>
      </c>
      <c r="AQ178">
        <v>680660.62289999996</v>
      </c>
      <c r="AR178">
        <v>729905.49080000003</v>
      </c>
      <c r="AS178">
        <v>779268.02119999996</v>
      </c>
      <c r="AT178">
        <v>828466.10349999997</v>
      </c>
      <c r="AU178">
        <v>877329.92660000001</v>
      </c>
      <c r="AV178">
        <v>925775.89549999998</v>
      </c>
      <c r="AW178">
        <v>974117.9166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83843.745680000007</v>
      </c>
      <c r="X179">
        <v>87433.528439999995</v>
      </c>
      <c r="Y179">
        <v>89110.38725</v>
      </c>
      <c r="Z179">
        <v>89779.031839999996</v>
      </c>
      <c r="AA179">
        <v>90032.143750000003</v>
      </c>
      <c r="AB179">
        <v>90145.593770000007</v>
      </c>
      <c r="AC179">
        <v>90286.993650000004</v>
      </c>
      <c r="AD179">
        <v>90667.447069999995</v>
      </c>
      <c r="AE179">
        <v>91136.612450000001</v>
      </c>
      <c r="AF179">
        <v>91696.02738</v>
      </c>
      <c r="AG179">
        <v>92315.182650000002</v>
      </c>
      <c r="AH179">
        <v>93007.693490000005</v>
      </c>
      <c r="AI179">
        <v>94317.531799999997</v>
      </c>
      <c r="AJ179">
        <v>95721.899940000003</v>
      </c>
      <c r="AK179">
        <v>97200.941699999996</v>
      </c>
      <c r="AL179">
        <v>98719.17366</v>
      </c>
      <c r="AM179">
        <v>100271.2359</v>
      </c>
      <c r="AN179">
        <v>101804.101</v>
      </c>
      <c r="AO179">
        <v>103403.8872</v>
      </c>
      <c r="AP179">
        <v>105035.6845</v>
      </c>
      <c r="AQ179">
        <v>106691.322</v>
      </c>
      <c r="AR179">
        <v>108345.0428</v>
      </c>
      <c r="AS179">
        <v>110054.68309999999</v>
      </c>
      <c r="AT179">
        <v>111782.07399999999</v>
      </c>
      <c r="AU179">
        <v>113508.5897</v>
      </c>
      <c r="AV179">
        <v>115227.2816</v>
      </c>
      <c r="AW179">
        <v>116968.6183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122641.83010000001</v>
      </c>
      <c r="X180">
        <v>123799.014</v>
      </c>
      <c r="Y180">
        <v>122878.5235</v>
      </c>
      <c r="Z180">
        <v>121294.3661</v>
      </c>
      <c r="AA180">
        <v>119630.227</v>
      </c>
      <c r="AB180">
        <v>118033.85649999999</v>
      </c>
      <c r="AC180">
        <v>116606.3043</v>
      </c>
      <c r="AD180">
        <v>115598.76850000001</v>
      </c>
      <c r="AE180">
        <v>114764.26179999999</v>
      </c>
      <c r="AF180">
        <v>114076.4748</v>
      </c>
      <c r="AG180">
        <v>113484.4682</v>
      </c>
      <c r="AH180">
        <v>113008.5134</v>
      </c>
      <c r="AI180">
        <v>113480.2101</v>
      </c>
      <c r="AJ180">
        <v>114148.03449999999</v>
      </c>
      <c r="AK180">
        <v>114934.3581</v>
      </c>
      <c r="AL180">
        <v>115791.55039999999</v>
      </c>
      <c r="AM180">
        <v>116707.035</v>
      </c>
      <c r="AN180">
        <v>117527.1213</v>
      </c>
      <c r="AO180">
        <v>118381.4903</v>
      </c>
      <c r="AP180">
        <v>119235.917</v>
      </c>
      <c r="AQ180">
        <v>120083.6721</v>
      </c>
      <c r="AR180">
        <v>120902.58809999999</v>
      </c>
      <c r="AS180">
        <v>121765.9497</v>
      </c>
      <c r="AT180">
        <v>122636.0529</v>
      </c>
      <c r="AU180">
        <v>123488.4216</v>
      </c>
      <c r="AV180">
        <v>124308.0214</v>
      </c>
      <c r="AW180">
        <v>125121.8315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6217630.9910000004</v>
      </c>
      <c r="X181">
        <v>5861646.4460000005</v>
      </c>
      <c r="Y181">
        <v>5615672.199</v>
      </c>
      <c r="Z181">
        <v>5469201.3569999998</v>
      </c>
      <c r="AA181">
        <v>5390716.6670000004</v>
      </c>
      <c r="AB181">
        <v>5349457.0839999998</v>
      </c>
      <c r="AC181">
        <v>5327505.3360000001</v>
      </c>
      <c r="AD181">
        <v>5320459.523</v>
      </c>
      <c r="AE181">
        <v>5311557.8420000002</v>
      </c>
      <c r="AF181">
        <v>5299165.3190000001</v>
      </c>
      <c r="AG181">
        <v>5281440.892</v>
      </c>
      <c r="AH181">
        <v>5260823.2280000001</v>
      </c>
      <c r="AI181">
        <v>5268183.25</v>
      </c>
      <c r="AJ181">
        <v>5272717.1169999996</v>
      </c>
      <c r="AK181">
        <v>5274212.7589999996</v>
      </c>
      <c r="AL181">
        <v>5271195.5549999997</v>
      </c>
      <c r="AM181">
        <v>5264363.7580000004</v>
      </c>
      <c r="AN181">
        <v>5246054.0029999996</v>
      </c>
      <c r="AO181">
        <v>5224249.301</v>
      </c>
      <c r="AP181">
        <v>5199580.3109999998</v>
      </c>
      <c r="AQ181">
        <v>5173717.7309999997</v>
      </c>
      <c r="AR181">
        <v>5146711.6950000003</v>
      </c>
      <c r="AS181">
        <v>5118849.6909999996</v>
      </c>
      <c r="AT181">
        <v>5091200.7989999996</v>
      </c>
      <c r="AU181">
        <v>5065005.4819999998</v>
      </c>
      <c r="AV181">
        <v>5041657.6119999997</v>
      </c>
      <c r="AW181">
        <v>5024915.1770000001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2984306.7609999999</v>
      </c>
      <c r="X182">
        <v>2858293.3470000001</v>
      </c>
      <c r="Y182">
        <v>2775256.9330000002</v>
      </c>
      <c r="Z182">
        <v>2727110.6510000001</v>
      </c>
      <c r="AA182">
        <v>2701513.7050000001</v>
      </c>
      <c r="AB182">
        <v>2687050.9559999998</v>
      </c>
      <c r="AC182">
        <v>2677739.5520000001</v>
      </c>
      <c r="AD182">
        <v>2671969.8679999998</v>
      </c>
      <c r="AE182">
        <v>2664063.9819999998</v>
      </c>
      <c r="AF182">
        <v>2654551.5389999999</v>
      </c>
      <c r="AG182">
        <v>2643568.08</v>
      </c>
      <c r="AH182">
        <v>2632774.554</v>
      </c>
      <c r="AI182">
        <v>2638861.4210000001</v>
      </c>
      <c r="AJ182">
        <v>2646652.1230000001</v>
      </c>
      <c r="AK182">
        <v>2655090.3169999998</v>
      </c>
      <c r="AL182">
        <v>2663206.9509999999</v>
      </c>
      <c r="AM182">
        <v>2670789.8969999999</v>
      </c>
      <c r="AN182">
        <v>2673811.9890000001</v>
      </c>
      <c r="AO182">
        <v>2676106.7930000001</v>
      </c>
      <c r="AP182">
        <v>2677320.9139999999</v>
      </c>
      <c r="AQ182">
        <v>2677634.9509999999</v>
      </c>
      <c r="AR182">
        <v>2677060.8139999998</v>
      </c>
      <c r="AS182">
        <v>2675456.2620000001</v>
      </c>
      <c r="AT182">
        <v>2673486.105</v>
      </c>
      <c r="AU182">
        <v>2671654.929</v>
      </c>
      <c r="AV182">
        <v>2670348.9419999998</v>
      </c>
      <c r="AW182">
        <v>2670602.7570000002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0.58770095830000002</v>
      </c>
      <c r="X183">
        <v>0.5753797235</v>
      </c>
      <c r="Y183">
        <v>0.56567730940000005</v>
      </c>
      <c r="Z183">
        <v>0.55842728419999998</v>
      </c>
      <c r="AA183">
        <v>0.55307408449999995</v>
      </c>
      <c r="AB183">
        <v>0.54867109219999999</v>
      </c>
      <c r="AC183">
        <v>0.54488117719999996</v>
      </c>
      <c r="AD183">
        <v>0.54118344389999995</v>
      </c>
      <c r="AE183">
        <v>0.53729519999999997</v>
      </c>
      <c r="AF183">
        <v>0.53324738689999995</v>
      </c>
      <c r="AG183">
        <v>0.52890704740000005</v>
      </c>
      <c r="AH183">
        <v>0.52452202429999994</v>
      </c>
      <c r="AI183">
        <v>0.52257871010000001</v>
      </c>
      <c r="AJ183">
        <v>0.52029340660000001</v>
      </c>
      <c r="AK183">
        <v>0.51789211719999995</v>
      </c>
      <c r="AL183">
        <v>0.51527792569999997</v>
      </c>
      <c r="AM183">
        <v>0.5125161426</v>
      </c>
      <c r="AN183">
        <v>0.50947921309999999</v>
      </c>
      <c r="AO183">
        <v>0.50635466139999996</v>
      </c>
      <c r="AP183">
        <v>0.5031821756</v>
      </c>
      <c r="AQ183">
        <v>0.50012998230000005</v>
      </c>
      <c r="AR183">
        <v>0.49707841320000001</v>
      </c>
      <c r="AS183">
        <v>0.49401382510000003</v>
      </c>
      <c r="AT183">
        <v>0.49108332770000002</v>
      </c>
      <c r="AU183">
        <v>0.4882759713</v>
      </c>
      <c r="AV183">
        <v>0.48566385839999998</v>
      </c>
      <c r="AW183">
        <v>0.48371108140000002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2601314.9550000001</v>
      </c>
      <c r="X184">
        <v>2529909.8059999999</v>
      </c>
      <c r="Y184">
        <v>2484426.307</v>
      </c>
      <c r="Z184">
        <v>2439959.5099999998</v>
      </c>
      <c r="AA184">
        <v>2398740.2420000001</v>
      </c>
      <c r="AB184">
        <v>2362366.5380000002</v>
      </c>
      <c r="AC184">
        <v>2329937.9130000002</v>
      </c>
      <c r="AD184">
        <v>2308652.787</v>
      </c>
      <c r="AE184">
        <v>2292397.6749999998</v>
      </c>
      <c r="AF184">
        <v>2279945.0010000002</v>
      </c>
      <c r="AG184">
        <v>2269919.7689999999</v>
      </c>
      <c r="AH184">
        <v>2262281.5950000002</v>
      </c>
      <c r="AI184">
        <v>2268779.1680000001</v>
      </c>
      <c r="AJ184">
        <v>2276076.09</v>
      </c>
      <c r="AK184">
        <v>2283968.5440000002</v>
      </c>
      <c r="AL184">
        <v>2291923.716</v>
      </c>
      <c r="AM184">
        <v>2299916.3530000001</v>
      </c>
      <c r="AN184">
        <v>2307962.9219999998</v>
      </c>
      <c r="AO184">
        <v>2315953.923</v>
      </c>
      <c r="AP184">
        <v>2323365.2000000002</v>
      </c>
      <c r="AQ184">
        <v>2330243.966</v>
      </c>
      <c r="AR184">
        <v>2336306.0210000002</v>
      </c>
      <c r="AS184">
        <v>3116037.2910000002</v>
      </c>
      <c r="AT184">
        <v>3993942.412</v>
      </c>
      <c r="AU184">
        <v>4883978.1619999995</v>
      </c>
      <c r="AV184">
        <v>5773361.3030000003</v>
      </c>
      <c r="AW184">
        <v>6662505.7819999997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213450.5374</v>
      </c>
      <c r="X185">
        <v>214906.4327</v>
      </c>
      <c r="Y185">
        <v>207757.20189999999</v>
      </c>
      <c r="Z185">
        <v>202111.50700000001</v>
      </c>
      <c r="AA185">
        <v>197609.15340000001</v>
      </c>
      <c r="AB185">
        <v>193956.89129999999</v>
      </c>
      <c r="AC185">
        <v>190799.24230000001</v>
      </c>
      <c r="AD185">
        <v>188476.79180000001</v>
      </c>
      <c r="AE185">
        <v>186205.36379999999</v>
      </c>
      <c r="AF185">
        <v>184604.6428</v>
      </c>
      <c r="AG185">
        <v>182684.96470000001</v>
      </c>
      <c r="AH185">
        <v>180898.64809999999</v>
      </c>
      <c r="AI185">
        <v>179629.19209999999</v>
      </c>
      <c r="AJ185">
        <v>178472.8818</v>
      </c>
      <c r="AK185">
        <v>177428.7286</v>
      </c>
      <c r="AL185">
        <v>176442.3921</v>
      </c>
      <c r="AM185">
        <v>175483.39550000001</v>
      </c>
      <c r="AN185">
        <v>174570.3052</v>
      </c>
      <c r="AO185">
        <v>173657.64180000001</v>
      </c>
      <c r="AP185">
        <v>172737.70139999999</v>
      </c>
      <c r="AQ185">
        <v>171841.3241</v>
      </c>
      <c r="AR185">
        <v>170917.61720000001</v>
      </c>
      <c r="AS185">
        <v>170486.5944</v>
      </c>
      <c r="AT185">
        <v>170056.26990000001</v>
      </c>
      <c r="AU185">
        <v>169614.56400000001</v>
      </c>
      <c r="AV185">
        <v>169173.32279999999</v>
      </c>
      <c r="AW185">
        <v>168868.58859999999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163997386.80000001</v>
      </c>
      <c r="X186">
        <v>161853072.90000001</v>
      </c>
      <c r="Y186">
        <v>161505624.5</v>
      </c>
      <c r="Z186">
        <v>162168169.30000001</v>
      </c>
      <c r="AA186">
        <v>163561610</v>
      </c>
      <c r="AB186">
        <v>165452413.69999999</v>
      </c>
      <c r="AC186">
        <v>167669335.40000001</v>
      </c>
      <c r="AD186">
        <v>169489188.09999999</v>
      </c>
      <c r="AE186">
        <v>171342627.19999999</v>
      </c>
      <c r="AF186">
        <v>172878147.80000001</v>
      </c>
      <c r="AG186">
        <v>174694965.80000001</v>
      </c>
      <c r="AH186">
        <v>176583688.40000001</v>
      </c>
      <c r="AI186">
        <v>178436931.30000001</v>
      </c>
      <c r="AJ186">
        <v>180249588.90000001</v>
      </c>
      <c r="AK186">
        <v>182107983</v>
      </c>
      <c r="AL186">
        <v>183992604.80000001</v>
      </c>
      <c r="AM186">
        <v>185866391.80000001</v>
      </c>
      <c r="AN186">
        <v>187760523</v>
      </c>
      <c r="AO186">
        <v>189586174.30000001</v>
      </c>
      <c r="AP186">
        <v>191365600.80000001</v>
      </c>
      <c r="AQ186">
        <v>193163457.80000001</v>
      </c>
      <c r="AR186">
        <v>194900683</v>
      </c>
      <c r="AS186">
        <v>197308000.19999999</v>
      </c>
      <c r="AT186">
        <v>199845904.09999999</v>
      </c>
      <c r="AU186">
        <v>202408098.19999999</v>
      </c>
      <c r="AV186">
        <v>205004108</v>
      </c>
      <c r="AW186">
        <v>207847144.30000001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9924639.4509999994</v>
      </c>
      <c r="X187">
        <v>9815590.1950000003</v>
      </c>
      <c r="Y187">
        <v>9982980.7100000009</v>
      </c>
      <c r="Z187">
        <v>10184578.439999999</v>
      </c>
      <c r="AA187">
        <v>10396382.25</v>
      </c>
      <c r="AB187">
        <v>10614840.789999999</v>
      </c>
      <c r="AC187">
        <v>10840266.67</v>
      </c>
      <c r="AD187">
        <v>11067994.109999999</v>
      </c>
      <c r="AE187">
        <v>11291848.99</v>
      </c>
      <c r="AF187">
        <v>11514427.67</v>
      </c>
      <c r="AG187">
        <v>11736996.560000001</v>
      </c>
      <c r="AH187">
        <v>11963434.199999999</v>
      </c>
      <c r="AI187">
        <v>12184628.93</v>
      </c>
      <c r="AJ187">
        <v>12406295.74</v>
      </c>
      <c r="AK187">
        <v>12633859.25</v>
      </c>
      <c r="AL187">
        <v>12864398.85</v>
      </c>
      <c r="AM187">
        <v>13097139.460000001</v>
      </c>
      <c r="AN187">
        <v>13331290.140000001</v>
      </c>
      <c r="AO187">
        <v>13564183.300000001</v>
      </c>
      <c r="AP187">
        <v>13796481.140000001</v>
      </c>
      <c r="AQ187">
        <v>14031789.83</v>
      </c>
      <c r="AR187">
        <v>14265362.939999999</v>
      </c>
      <c r="AS187">
        <v>14512041.390000001</v>
      </c>
      <c r="AT187">
        <v>14769011.710000001</v>
      </c>
      <c r="AU187">
        <v>15032886.939999999</v>
      </c>
      <c r="AV187">
        <v>15303597.970000001</v>
      </c>
      <c r="AW187">
        <v>15593860.42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122383904.3</v>
      </c>
      <c r="X188">
        <v>121292604.3</v>
      </c>
      <c r="Y188">
        <v>121439002.59999999</v>
      </c>
      <c r="Z188">
        <v>122313586</v>
      </c>
      <c r="AA188">
        <v>123730268.2</v>
      </c>
      <c r="AB188">
        <v>125540775.3</v>
      </c>
      <c r="AC188">
        <v>127612930.09999999</v>
      </c>
      <c r="AD188">
        <v>129107301</v>
      </c>
      <c r="AE188">
        <v>130646882.59999999</v>
      </c>
      <c r="AF188">
        <v>131874107.7</v>
      </c>
      <c r="AG188">
        <v>133393077.40000001</v>
      </c>
      <c r="AH188">
        <v>134974093.90000001</v>
      </c>
      <c r="AI188">
        <v>136347995.80000001</v>
      </c>
      <c r="AJ188">
        <v>137670153.69999999</v>
      </c>
      <c r="AK188">
        <v>139019330.40000001</v>
      </c>
      <c r="AL188">
        <v>140392471.40000001</v>
      </c>
      <c r="AM188">
        <v>141753397.90000001</v>
      </c>
      <c r="AN188">
        <v>143235971.90000001</v>
      </c>
      <c r="AO188">
        <v>144658538.09999999</v>
      </c>
      <c r="AP188">
        <v>146042697.90000001</v>
      </c>
      <c r="AQ188">
        <v>147442865.09999999</v>
      </c>
      <c r="AR188">
        <v>148794690.5</v>
      </c>
      <c r="AS188">
        <v>150029546.80000001</v>
      </c>
      <c r="AT188">
        <v>151287900.30000001</v>
      </c>
      <c r="AU188">
        <v>152554751.5</v>
      </c>
      <c r="AV188">
        <v>153849694.5</v>
      </c>
      <c r="AW188">
        <v>155348058.40000001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31688843.059999999</v>
      </c>
      <c r="X189">
        <v>30744878.43</v>
      </c>
      <c r="Y189">
        <v>30083641.140000001</v>
      </c>
      <c r="Z189">
        <v>29670004.859999999</v>
      </c>
      <c r="AA189">
        <v>29434959.550000001</v>
      </c>
      <c r="AB189">
        <v>29296797.609999999</v>
      </c>
      <c r="AC189">
        <v>29216138.620000001</v>
      </c>
      <c r="AD189">
        <v>29313892.98</v>
      </c>
      <c r="AE189">
        <v>29403895.600000001</v>
      </c>
      <c r="AF189">
        <v>29489612.469999999</v>
      </c>
      <c r="AG189">
        <v>29564891.84</v>
      </c>
      <c r="AH189">
        <v>29646160.27</v>
      </c>
      <c r="AI189">
        <v>29904306.609999999</v>
      </c>
      <c r="AJ189">
        <v>30173139.559999999</v>
      </c>
      <c r="AK189">
        <v>30454793.41</v>
      </c>
      <c r="AL189">
        <v>30735734.550000001</v>
      </c>
      <c r="AM189">
        <v>31015854.420000002</v>
      </c>
      <c r="AN189">
        <v>31193260.949999999</v>
      </c>
      <c r="AO189">
        <v>31363452.91</v>
      </c>
      <c r="AP189">
        <v>31526421.73</v>
      </c>
      <c r="AQ189">
        <v>31688802.940000001</v>
      </c>
      <c r="AR189">
        <v>31840629.600000001</v>
      </c>
      <c r="AS189">
        <v>32766412.02</v>
      </c>
      <c r="AT189">
        <v>33788992.119999997</v>
      </c>
      <c r="AU189">
        <v>34820459.759999998</v>
      </c>
      <c r="AV189">
        <v>35850815.590000004</v>
      </c>
      <c r="AW189">
        <v>36905225.539999999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273665717</v>
      </c>
      <c r="X190">
        <v>268288736.30000001</v>
      </c>
      <c r="Y190">
        <v>265334745.69999999</v>
      </c>
      <c r="Z190">
        <v>263508152.90000001</v>
      </c>
      <c r="AA190">
        <v>262524698.59999999</v>
      </c>
      <c r="AB190">
        <v>262116465.5</v>
      </c>
      <c r="AC190">
        <v>262078443.5</v>
      </c>
      <c r="AD190">
        <v>261612262.40000001</v>
      </c>
      <c r="AE190">
        <v>261129325.40000001</v>
      </c>
      <c r="AF190">
        <v>260279291.5</v>
      </c>
      <c r="AG190">
        <v>259653187.90000001</v>
      </c>
      <c r="AH190">
        <v>259051123.59999999</v>
      </c>
      <c r="AI190">
        <v>258428235.80000001</v>
      </c>
      <c r="AJ190">
        <v>257714324.19999999</v>
      </c>
      <c r="AK190">
        <v>257006454.59999999</v>
      </c>
      <c r="AL190">
        <v>256290803.19999999</v>
      </c>
      <c r="AM190">
        <v>255542460.30000001</v>
      </c>
      <c r="AN190">
        <v>254776511.69999999</v>
      </c>
      <c r="AO190">
        <v>253950607.09999999</v>
      </c>
      <c r="AP190">
        <v>253098358.5</v>
      </c>
      <c r="AQ190">
        <v>252300494.30000001</v>
      </c>
      <c r="AR190">
        <v>251486352.19999999</v>
      </c>
      <c r="AS190">
        <v>251394117.80000001</v>
      </c>
      <c r="AT190">
        <v>251498390.59999999</v>
      </c>
      <c r="AU190">
        <v>251698194.30000001</v>
      </c>
      <c r="AV190">
        <v>252009427.09999999</v>
      </c>
      <c r="AW190">
        <v>252666006.80000001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10632844.1</v>
      </c>
      <c r="X191">
        <v>10494231.27</v>
      </c>
      <c r="Y191">
        <v>10630357.539999999</v>
      </c>
      <c r="Z191">
        <v>10801813.029999999</v>
      </c>
      <c r="AA191">
        <v>10986129.710000001</v>
      </c>
      <c r="AB191">
        <v>11180109.220000001</v>
      </c>
      <c r="AC191">
        <v>11383846.51</v>
      </c>
      <c r="AD191">
        <v>11592254.1</v>
      </c>
      <c r="AE191">
        <v>11798702.720000001</v>
      </c>
      <c r="AF191">
        <v>12005400.25</v>
      </c>
      <c r="AG191">
        <v>12213308.92</v>
      </c>
      <c r="AH191">
        <v>12426093.59</v>
      </c>
      <c r="AI191">
        <v>12634441.300000001</v>
      </c>
      <c r="AJ191">
        <v>12843878.199999999</v>
      </c>
      <c r="AK191">
        <v>13059722.33</v>
      </c>
      <c r="AL191">
        <v>13278979.52</v>
      </c>
      <c r="AM191">
        <v>13500821.15</v>
      </c>
      <c r="AN191">
        <v>13724417.32</v>
      </c>
      <c r="AO191">
        <v>13947034.66</v>
      </c>
      <c r="AP191">
        <v>14169304.029999999</v>
      </c>
      <c r="AQ191">
        <v>14394829.02</v>
      </c>
      <c r="AR191">
        <v>14618852.609999999</v>
      </c>
      <c r="AS191">
        <v>14856204.82</v>
      </c>
      <c r="AT191">
        <v>15104047.369999999</v>
      </c>
      <c r="AU191">
        <v>15358974.77</v>
      </c>
      <c r="AV191">
        <v>15620909.859999999</v>
      </c>
      <c r="AW191">
        <v>15902666.460000001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210886202.40000001</v>
      </c>
      <c r="X192">
        <v>207453152.80000001</v>
      </c>
      <c r="Y192">
        <v>205848124.09999999</v>
      </c>
      <c r="Z192">
        <v>205007170.19999999</v>
      </c>
      <c r="AA192">
        <v>204743835.09999999</v>
      </c>
      <c r="AB192">
        <v>204887775.59999999</v>
      </c>
      <c r="AC192">
        <v>205280128.30000001</v>
      </c>
      <c r="AD192">
        <v>205020159.80000001</v>
      </c>
      <c r="AE192">
        <v>204731134.30000001</v>
      </c>
      <c r="AF192">
        <v>204052054.19999999</v>
      </c>
      <c r="AG192">
        <v>203584818.09999999</v>
      </c>
      <c r="AH192">
        <v>203105256.5</v>
      </c>
      <c r="AI192">
        <v>202316225.90000001</v>
      </c>
      <c r="AJ192">
        <v>201408689.90000001</v>
      </c>
      <c r="AK192">
        <v>200474381.09999999</v>
      </c>
      <c r="AL192">
        <v>199521760.59999999</v>
      </c>
      <c r="AM192">
        <v>198527239.59999999</v>
      </c>
      <c r="AN192">
        <v>197625594.69999999</v>
      </c>
      <c r="AO192">
        <v>196665448.59999999</v>
      </c>
      <c r="AP192">
        <v>195682143.5</v>
      </c>
      <c r="AQ192">
        <v>194745455.69999999</v>
      </c>
      <c r="AR192">
        <v>193801843.09999999</v>
      </c>
      <c r="AS192">
        <v>192788451.80000001</v>
      </c>
      <c r="AT192">
        <v>191862766.59999999</v>
      </c>
      <c r="AU192">
        <v>191016141.09999999</v>
      </c>
      <c r="AV192">
        <v>190274513.69999999</v>
      </c>
      <c r="AW192">
        <v>189826130.59999999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52146670.450000003</v>
      </c>
      <c r="X193">
        <v>50341352.159999996</v>
      </c>
      <c r="Y193">
        <v>48856264.039999999</v>
      </c>
      <c r="Z193">
        <v>47699169.590000004</v>
      </c>
      <c r="AA193">
        <v>46794733.82</v>
      </c>
      <c r="AB193">
        <v>46048580.659999996</v>
      </c>
      <c r="AC193">
        <v>45414468.659999996</v>
      </c>
      <c r="AD193">
        <v>44999848.5</v>
      </c>
      <c r="AE193">
        <v>44599488.450000003</v>
      </c>
      <c r="AF193">
        <v>44221837</v>
      </c>
      <c r="AG193">
        <v>43855060.869999997</v>
      </c>
      <c r="AH193">
        <v>43519773.479999997</v>
      </c>
      <c r="AI193">
        <v>43477568.609999999</v>
      </c>
      <c r="AJ193">
        <v>43461756.060000002</v>
      </c>
      <c r="AK193">
        <v>43472351.170000002</v>
      </c>
      <c r="AL193">
        <v>43490063.060000002</v>
      </c>
      <c r="AM193">
        <v>43514399.619999997</v>
      </c>
      <c r="AN193">
        <v>43426499.609999999</v>
      </c>
      <c r="AO193">
        <v>43338123.920000002</v>
      </c>
      <c r="AP193">
        <v>43246911.020000003</v>
      </c>
      <c r="AQ193">
        <v>43160209.579999998</v>
      </c>
      <c r="AR193">
        <v>43065656.469999999</v>
      </c>
      <c r="AS193">
        <v>43749461.210000001</v>
      </c>
      <c r="AT193">
        <v>44531576.649999999</v>
      </c>
      <c r="AU193">
        <v>45323078.469999999</v>
      </c>
      <c r="AV193">
        <v>46114003.530000001</v>
      </c>
      <c r="AW193">
        <v>46937209.780000001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302489815</v>
      </c>
      <c r="X194">
        <v>297231322.10000002</v>
      </c>
      <c r="Y194">
        <v>294464713.19999999</v>
      </c>
      <c r="Z194">
        <v>292835711.5</v>
      </c>
      <c r="AA194">
        <v>292088460.19999999</v>
      </c>
      <c r="AB194">
        <v>291924602.60000002</v>
      </c>
      <c r="AC194">
        <v>292150755.89999998</v>
      </c>
      <c r="AD194">
        <v>292006958.39999998</v>
      </c>
      <c r="AE194">
        <v>291845710.39999998</v>
      </c>
      <c r="AF194">
        <v>291327219.89999998</v>
      </c>
      <c r="AG194">
        <v>291045212.30000001</v>
      </c>
      <c r="AH194">
        <v>290830564.19999999</v>
      </c>
      <c r="AI194">
        <v>290587688.89999998</v>
      </c>
      <c r="AJ194">
        <v>290251947.19999999</v>
      </c>
      <c r="AK194">
        <v>289966427.60000002</v>
      </c>
      <c r="AL194">
        <v>289680706.69999999</v>
      </c>
      <c r="AM194">
        <v>289363575.89999998</v>
      </c>
      <c r="AN194">
        <v>289046105.5</v>
      </c>
      <c r="AO194">
        <v>288660058.89999998</v>
      </c>
      <c r="AP194">
        <v>288254702.39999998</v>
      </c>
      <c r="AQ194">
        <v>287941328</v>
      </c>
      <c r="AR194">
        <v>287594575.80000001</v>
      </c>
      <c r="AS194">
        <v>287981438.30000001</v>
      </c>
      <c r="AT194">
        <v>288580593.60000002</v>
      </c>
      <c r="AU194">
        <v>289267558</v>
      </c>
      <c r="AV194">
        <v>290068516.60000002</v>
      </c>
      <c r="AW194">
        <v>291337474.69999999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224.75541029999999</v>
      </c>
      <c r="X195">
        <v>231.12942699999999</v>
      </c>
      <c r="Y195">
        <v>229.83207859999999</v>
      </c>
      <c r="Z195">
        <v>229.0234385</v>
      </c>
      <c r="AA195">
        <v>228.7669314</v>
      </c>
      <c r="AB195">
        <v>228.663194</v>
      </c>
      <c r="AC195">
        <v>228.906961</v>
      </c>
      <c r="AD195">
        <v>225.66152149999999</v>
      </c>
      <c r="AE195">
        <v>222.755132</v>
      </c>
      <c r="AF195">
        <v>221.35311909999999</v>
      </c>
      <c r="AG195">
        <v>219.29729900000001</v>
      </c>
      <c r="AH195">
        <v>217.4149108</v>
      </c>
      <c r="AI195">
        <v>215.82093800000001</v>
      </c>
      <c r="AJ195">
        <v>214.2449077</v>
      </c>
      <c r="AK195">
        <v>212.7081148</v>
      </c>
      <c r="AL195">
        <v>211.2342932</v>
      </c>
      <c r="AM195">
        <v>209.7640567</v>
      </c>
      <c r="AN195">
        <v>208.57985719999999</v>
      </c>
      <c r="AO195">
        <v>207.36615449999999</v>
      </c>
      <c r="AP195">
        <v>206.13319430000001</v>
      </c>
      <c r="AQ195">
        <v>204.91731669999999</v>
      </c>
      <c r="AR195">
        <v>203.68423749999999</v>
      </c>
      <c r="AS195">
        <v>203.14100690000001</v>
      </c>
      <c r="AT195">
        <v>202.60152500000001</v>
      </c>
      <c r="AU195">
        <v>202.06570260000001</v>
      </c>
      <c r="AV195">
        <v>201.55218009999999</v>
      </c>
      <c r="AW195">
        <v>201.18506719999999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2.4538059300000001</v>
      </c>
      <c r="X196">
        <v>2.4788881209999998</v>
      </c>
      <c r="Y196">
        <v>2.5170771059999999</v>
      </c>
      <c r="Z196">
        <v>2.5594212550000002</v>
      </c>
      <c r="AA196">
        <v>2.604497844</v>
      </c>
      <c r="AB196">
        <v>2.6517842950000001</v>
      </c>
      <c r="AC196">
        <v>2.7014411919999999</v>
      </c>
      <c r="AD196">
        <v>2.7518389449999998</v>
      </c>
      <c r="AE196">
        <v>2.8015077220000002</v>
      </c>
      <c r="AF196">
        <v>2.8510583500000002</v>
      </c>
      <c r="AG196">
        <v>2.9007705110000002</v>
      </c>
      <c r="AH196">
        <v>2.951580646</v>
      </c>
      <c r="AI196">
        <v>3.0011666689999998</v>
      </c>
      <c r="AJ196">
        <v>3.051000352</v>
      </c>
      <c r="AK196">
        <v>3.1024218349999999</v>
      </c>
      <c r="AL196">
        <v>3.1547013009999998</v>
      </c>
      <c r="AM196">
        <v>3.2076484870000002</v>
      </c>
      <c r="AN196">
        <v>3.2607908210000001</v>
      </c>
      <c r="AO196">
        <v>3.3136983089999998</v>
      </c>
      <c r="AP196">
        <v>3.3665716090000002</v>
      </c>
      <c r="AQ196">
        <v>3.4203073860000002</v>
      </c>
      <c r="AR196">
        <v>3.4737409889999999</v>
      </c>
      <c r="AS196">
        <v>3.5304147619999999</v>
      </c>
      <c r="AT196">
        <v>3.5897051979999999</v>
      </c>
      <c r="AU196">
        <v>3.6508113629999999</v>
      </c>
      <c r="AV196">
        <v>3.7137142029999999</v>
      </c>
      <c r="AW196">
        <v>3.7815379899999999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2.4538059300000001</v>
      </c>
      <c r="X197">
        <v>2.4788881209999998</v>
      </c>
      <c r="Y197">
        <v>2.5170771059999999</v>
      </c>
      <c r="Z197">
        <v>2.5594212550000002</v>
      </c>
      <c r="AA197">
        <v>2.604497844</v>
      </c>
      <c r="AB197">
        <v>2.6517842950000001</v>
      </c>
      <c r="AC197">
        <v>2.7014411919999999</v>
      </c>
      <c r="AD197">
        <v>2.7518389449999998</v>
      </c>
      <c r="AE197">
        <v>2.8015077220000002</v>
      </c>
      <c r="AF197">
        <v>2.8510583500000002</v>
      </c>
      <c r="AG197">
        <v>2.9007705110000002</v>
      </c>
      <c r="AH197">
        <v>2.951580646</v>
      </c>
      <c r="AI197">
        <v>3.0011666689999998</v>
      </c>
      <c r="AJ197">
        <v>3.051000352</v>
      </c>
      <c r="AK197">
        <v>3.1024218349999999</v>
      </c>
      <c r="AL197">
        <v>3.1547013009999998</v>
      </c>
      <c r="AM197">
        <v>3.2076484870000002</v>
      </c>
      <c r="AN197">
        <v>3.2607908210000001</v>
      </c>
      <c r="AO197">
        <v>3.3136983089999998</v>
      </c>
      <c r="AP197">
        <v>3.3665716090000002</v>
      </c>
      <c r="AQ197">
        <v>3.4203073860000002</v>
      </c>
      <c r="AR197">
        <v>3.4737409889999999</v>
      </c>
      <c r="AS197">
        <v>3.5304147619999999</v>
      </c>
      <c r="AT197">
        <v>3.5897051979999999</v>
      </c>
      <c r="AU197">
        <v>3.6508113629999999</v>
      </c>
      <c r="AV197">
        <v>3.7137142029999999</v>
      </c>
      <c r="AW197">
        <v>3.7815379899999999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66.449057859999996</v>
      </c>
      <c r="X198">
        <v>65.459606309999998</v>
      </c>
      <c r="Y198">
        <v>64.976276249999998</v>
      </c>
      <c r="Z198">
        <v>64.733099659999894</v>
      </c>
      <c r="AA198">
        <v>64.675700770000006</v>
      </c>
      <c r="AB198">
        <v>64.747389920000003</v>
      </c>
      <c r="AC198">
        <v>64.898861330000003</v>
      </c>
      <c r="AD198">
        <v>64.821053430000006</v>
      </c>
      <c r="AE198">
        <v>64.732186479999996</v>
      </c>
      <c r="AF198">
        <v>64.529327640000005</v>
      </c>
      <c r="AG198">
        <v>64.385412489999894</v>
      </c>
      <c r="AH198">
        <v>64.237862449999994</v>
      </c>
      <c r="AI198">
        <v>64.007654049999999</v>
      </c>
      <c r="AJ198">
        <v>63.741322150000002</v>
      </c>
      <c r="AK198">
        <v>63.467085990000001</v>
      </c>
      <c r="AL198">
        <v>63.186648349999999</v>
      </c>
      <c r="AM198">
        <v>62.893104200000003</v>
      </c>
      <c r="AN198">
        <v>62.616978420000002</v>
      </c>
      <c r="AO198">
        <v>62.320094810000001</v>
      </c>
      <c r="AP198">
        <v>62.015414900000003</v>
      </c>
      <c r="AQ198">
        <v>61.725530679999999</v>
      </c>
      <c r="AR198">
        <v>61.433000589999999</v>
      </c>
      <c r="AS198">
        <v>61.125761449999999</v>
      </c>
      <c r="AT198">
        <v>60.846433840000003</v>
      </c>
      <c r="AU198">
        <v>60.591857900000001</v>
      </c>
      <c r="AV198">
        <v>60.370318359999999</v>
      </c>
      <c r="AW198">
        <v>60.242412909999999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3.985910724</v>
      </c>
      <c r="X199">
        <v>4.0458515889999997</v>
      </c>
      <c r="Y199">
        <v>4.0115303840000003</v>
      </c>
      <c r="Z199">
        <v>3.992082339</v>
      </c>
      <c r="AA199">
        <v>3.9841073730000001</v>
      </c>
      <c r="AB199">
        <v>3.984670817</v>
      </c>
      <c r="AC199">
        <v>3.9902081379999998</v>
      </c>
      <c r="AD199">
        <v>3.9757111570000001</v>
      </c>
      <c r="AE199">
        <v>3.960398638</v>
      </c>
      <c r="AF199">
        <v>3.9440628129999999</v>
      </c>
      <c r="AG199">
        <v>3.9270559020000002</v>
      </c>
      <c r="AH199">
        <v>3.9096739999999999</v>
      </c>
      <c r="AI199">
        <v>3.8934017019999998</v>
      </c>
      <c r="AJ199">
        <v>3.875045998</v>
      </c>
      <c r="AK199">
        <v>3.8563309210000001</v>
      </c>
      <c r="AL199">
        <v>3.8361184740000001</v>
      </c>
      <c r="AM199">
        <v>3.8152217789999998</v>
      </c>
      <c r="AN199">
        <v>3.8101887269999999</v>
      </c>
      <c r="AO199">
        <v>3.8043339189999998</v>
      </c>
      <c r="AP199">
        <v>3.798463634</v>
      </c>
      <c r="AQ199">
        <v>3.7939880669999999</v>
      </c>
      <c r="AR199">
        <v>3.7898698080000002</v>
      </c>
      <c r="AS199">
        <v>3.7897198529999998</v>
      </c>
      <c r="AT199">
        <v>3.791555352</v>
      </c>
      <c r="AU199">
        <v>3.7952137010000002</v>
      </c>
      <c r="AV199">
        <v>3.8012504109999998</v>
      </c>
      <c r="AW199">
        <v>3.813545392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66.449057859999996</v>
      </c>
      <c r="X200">
        <v>65.459606309999998</v>
      </c>
      <c r="Y200">
        <v>64.976276249999998</v>
      </c>
      <c r="Z200">
        <v>64.733099659999894</v>
      </c>
      <c r="AA200">
        <v>64.675700770000006</v>
      </c>
      <c r="AB200">
        <v>64.747389920000003</v>
      </c>
      <c r="AC200">
        <v>64.898861330000003</v>
      </c>
      <c r="AD200">
        <v>64.821053430000006</v>
      </c>
      <c r="AE200">
        <v>64.732186479999996</v>
      </c>
      <c r="AF200">
        <v>64.529327640000005</v>
      </c>
      <c r="AG200">
        <v>64.385412489999894</v>
      </c>
      <c r="AH200">
        <v>64.237862449999994</v>
      </c>
      <c r="AI200">
        <v>64.007654049999999</v>
      </c>
      <c r="AJ200">
        <v>63.741322150000002</v>
      </c>
      <c r="AK200">
        <v>63.467085990000001</v>
      </c>
      <c r="AL200">
        <v>63.186648349999999</v>
      </c>
      <c r="AM200">
        <v>62.893104200000003</v>
      </c>
      <c r="AN200">
        <v>62.616978420000002</v>
      </c>
      <c r="AO200">
        <v>62.320094810000001</v>
      </c>
      <c r="AP200">
        <v>62.015414900000003</v>
      </c>
      <c r="AQ200">
        <v>61.725530679999999</v>
      </c>
      <c r="AR200">
        <v>61.433000589999999</v>
      </c>
      <c r="AS200">
        <v>61.125761449999999</v>
      </c>
      <c r="AT200">
        <v>60.846433840000003</v>
      </c>
      <c r="AU200">
        <v>60.591857900000001</v>
      </c>
      <c r="AV200">
        <v>60.370318359999999</v>
      </c>
      <c r="AW200">
        <v>60.242412909999999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3.985910724</v>
      </c>
      <c r="X201">
        <v>4.0458515889999997</v>
      </c>
      <c r="Y201">
        <v>4.0115303840000003</v>
      </c>
      <c r="Z201">
        <v>3.992082339</v>
      </c>
      <c r="AA201">
        <v>3.9841073730000001</v>
      </c>
      <c r="AB201">
        <v>3.984670817</v>
      </c>
      <c r="AC201">
        <v>3.9902081379999998</v>
      </c>
      <c r="AD201">
        <v>3.9757111570000001</v>
      </c>
      <c r="AE201">
        <v>3.960398638</v>
      </c>
      <c r="AF201">
        <v>3.9440628129999999</v>
      </c>
      <c r="AG201">
        <v>3.9270559020000002</v>
      </c>
      <c r="AH201">
        <v>3.9096739999999999</v>
      </c>
      <c r="AI201">
        <v>3.8934017019999998</v>
      </c>
      <c r="AJ201">
        <v>3.875045998</v>
      </c>
      <c r="AK201">
        <v>3.8563309210000001</v>
      </c>
      <c r="AL201">
        <v>3.8361184740000001</v>
      </c>
      <c r="AM201">
        <v>3.8152217789999998</v>
      </c>
      <c r="AN201">
        <v>3.8101887269999999</v>
      </c>
      <c r="AO201">
        <v>3.8043339189999998</v>
      </c>
      <c r="AP201">
        <v>3.798463634</v>
      </c>
      <c r="AQ201">
        <v>3.7939880669999999</v>
      </c>
      <c r="AR201">
        <v>3.7898698080000002</v>
      </c>
      <c r="AS201">
        <v>3.7897198529999998</v>
      </c>
      <c r="AT201">
        <v>3.791555352</v>
      </c>
      <c r="AU201">
        <v>3.7952137010000002</v>
      </c>
      <c r="AV201">
        <v>3.8012504109999998</v>
      </c>
      <c r="AW201">
        <v>3.813545392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101.9797456</v>
      </c>
      <c r="X202">
        <v>109.2264864</v>
      </c>
      <c r="Y202">
        <v>108.7015713</v>
      </c>
      <c r="Z202">
        <v>108.2169797</v>
      </c>
      <c r="AA202">
        <v>107.913009</v>
      </c>
      <c r="AB202">
        <v>107.5839151</v>
      </c>
      <c r="AC202">
        <v>107.42724010000001</v>
      </c>
      <c r="AD202">
        <v>103.76600689999999</v>
      </c>
      <c r="AE202">
        <v>100.4258646</v>
      </c>
      <c r="AF202">
        <v>98.490739430000005</v>
      </c>
      <c r="AG202">
        <v>95.895243710000003</v>
      </c>
      <c r="AH202">
        <v>93.447476850000001</v>
      </c>
      <c r="AI202">
        <v>91.195346900000004</v>
      </c>
      <c r="AJ202">
        <v>89.001307080000004</v>
      </c>
      <c r="AK202">
        <v>86.856062600000001</v>
      </c>
      <c r="AL202">
        <v>84.711035379999998</v>
      </c>
      <c r="AM202">
        <v>82.597892889999997</v>
      </c>
      <c r="AN202">
        <v>80.718394669999995</v>
      </c>
      <c r="AO202">
        <v>78.83681412</v>
      </c>
      <c r="AP202">
        <v>76.951998160000002</v>
      </c>
      <c r="AQ202">
        <v>75.068903090000006</v>
      </c>
      <c r="AR202">
        <v>73.184004709999996</v>
      </c>
      <c r="AS202">
        <v>71.512035909999994</v>
      </c>
      <c r="AT202">
        <v>69.81270069</v>
      </c>
      <c r="AU202">
        <v>68.090869519999998</v>
      </c>
      <c r="AV202">
        <v>66.352049500000007</v>
      </c>
      <c r="AW202">
        <v>64.61640285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0.78262790739999999</v>
      </c>
      <c r="X203">
        <v>0.70834085150000003</v>
      </c>
      <c r="Y203">
        <v>0.69943940699999996</v>
      </c>
      <c r="Z203">
        <v>0.69083551340000005</v>
      </c>
      <c r="AA203">
        <v>0.68341128220000003</v>
      </c>
      <c r="AB203">
        <v>0.67605569119999998</v>
      </c>
      <c r="AC203">
        <v>0.66980843379999999</v>
      </c>
      <c r="AD203">
        <v>0.66881669359999996</v>
      </c>
      <c r="AE203">
        <v>0.66888487100000005</v>
      </c>
      <c r="AF203">
        <v>0.67682481709999998</v>
      </c>
      <c r="AG203">
        <v>0.68129596969999995</v>
      </c>
      <c r="AH203">
        <v>0.68616347740000005</v>
      </c>
      <c r="AI203">
        <v>0.67727146149999995</v>
      </c>
      <c r="AJ203">
        <v>0.66867208160000002</v>
      </c>
      <c r="AK203">
        <v>0.6603034646</v>
      </c>
      <c r="AL203">
        <v>0.65203323189999995</v>
      </c>
      <c r="AM203">
        <v>0.64388659000000004</v>
      </c>
      <c r="AN203">
        <v>0.65260271869999997</v>
      </c>
      <c r="AO203">
        <v>0.66112111520000005</v>
      </c>
      <c r="AP203">
        <v>0.66941893559999999</v>
      </c>
      <c r="AQ203">
        <v>0.67752590889999997</v>
      </c>
      <c r="AR203">
        <v>0.68539781170000003</v>
      </c>
      <c r="AS203">
        <v>0.69126272330000005</v>
      </c>
      <c r="AT203">
        <v>0.69701836959999997</v>
      </c>
      <c r="AU203">
        <v>0.70270229750000002</v>
      </c>
      <c r="AV203">
        <v>0.70836429460000006</v>
      </c>
      <c r="AW203">
        <v>0.71422336760000005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1.670940012</v>
      </c>
      <c r="X204">
        <v>1.6999113260000001</v>
      </c>
      <c r="Y204">
        <v>1.677290604</v>
      </c>
      <c r="Z204">
        <v>1.655499823</v>
      </c>
      <c r="AA204">
        <v>1.636648986</v>
      </c>
      <c r="AB204">
        <v>1.6186822489999999</v>
      </c>
      <c r="AC204">
        <v>1.6033750550000001</v>
      </c>
      <c r="AD204">
        <v>1.5735968010000001</v>
      </c>
      <c r="AE204">
        <v>1.54716253</v>
      </c>
      <c r="AF204">
        <v>1.5486382160000001</v>
      </c>
      <c r="AG204">
        <v>1.536050793</v>
      </c>
      <c r="AH204">
        <v>1.5248075569999999</v>
      </c>
      <c r="AI204">
        <v>1.516971217</v>
      </c>
      <c r="AJ204">
        <v>1.5093833059999999</v>
      </c>
      <c r="AK204">
        <v>1.5019186419999999</v>
      </c>
      <c r="AL204">
        <v>1.4954051260000001</v>
      </c>
      <c r="AM204">
        <v>1.4887974879999999</v>
      </c>
      <c r="AN204">
        <v>1.487265496</v>
      </c>
      <c r="AO204">
        <v>1.4853329959999999</v>
      </c>
      <c r="AP204">
        <v>1.482960021</v>
      </c>
      <c r="AQ204">
        <v>1.480223667</v>
      </c>
      <c r="AR204">
        <v>1.477037484</v>
      </c>
      <c r="AS204">
        <v>2.026209143</v>
      </c>
      <c r="AT204">
        <v>2.5734368550000002</v>
      </c>
      <c r="AU204">
        <v>3.1185336530000001</v>
      </c>
      <c r="AV204">
        <v>3.6614968910000001</v>
      </c>
      <c r="AW204">
        <v>4.2034702040000003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0.33046450820000001</v>
      </c>
      <c r="X205">
        <v>0.26003937420000001</v>
      </c>
      <c r="Y205">
        <v>0.25871143169999999</v>
      </c>
      <c r="Z205">
        <v>0.25748351520000001</v>
      </c>
      <c r="AA205">
        <v>0.25668922199999999</v>
      </c>
      <c r="AB205">
        <v>0.25582344029999998</v>
      </c>
      <c r="AC205">
        <v>0.25536901519999999</v>
      </c>
      <c r="AD205">
        <v>0.25161491070000003</v>
      </c>
      <c r="AE205">
        <v>0.2483950969</v>
      </c>
      <c r="AF205">
        <v>0.24857197149999999</v>
      </c>
      <c r="AG205">
        <v>0.24715935780000001</v>
      </c>
      <c r="AH205">
        <v>0.24596847869999999</v>
      </c>
      <c r="AI205">
        <v>0.2453853647</v>
      </c>
      <c r="AJ205">
        <v>0.24484879100000001</v>
      </c>
      <c r="AK205">
        <v>0.24433890659999999</v>
      </c>
      <c r="AL205">
        <v>0.2439445915</v>
      </c>
      <c r="AM205">
        <v>0.24354161799999999</v>
      </c>
      <c r="AN205">
        <v>0.2440278793</v>
      </c>
      <c r="AO205">
        <v>0.24445848819999999</v>
      </c>
      <c r="AP205">
        <v>0.24482647029999999</v>
      </c>
      <c r="AQ205">
        <v>0.2451441439</v>
      </c>
      <c r="AR205">
        <v>0.24539680289999999</v>
      </c>
      <c r="AS205">
        <v>0.2465985631</v>
      </c>
      <c r="AT205">
        <v>0.24775625770000001</v>
      </c>
      <c r="AU205">
        <v>0.24888368120000001</v>
      </c>
      <c r="AV205">
        <v>0.24999874829999999</v>
      </c>
      <c r="AW205">
        <v>0.25117863000000001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4.5069106019999996</v>
      </c>
      <c r="X206">
        <v>5.0893302809999996</v>
      </c>
      <c r="Y206">
        <v>5.4057304190000002</v>
      </c>
      <c r="Z206">
        <v>5.7217166429999997</v>
      </c>
      <c r="AA206">
        <v>6.0455454900000003</v>
      </c>
      <c r="AB206">
        <v>6.2594465479999997</v>
      </c>
      <c r="AC206">
        <v>6.482436249</v>
      </c>
      <c r="AD206">
        <v>6.780481193</v>
      </c>
      <c r="AE206">
        <v>7.0846475929999997</v>
      </c>
      <c r="AF206">
        <v>7.3948911510000004</v>
      </c>
      <c r="AG206">
        <v>7.7231926050000004</v>
      </c>
      <c r="AH206">
        <v>8.0537831450000006</v>
      </c>
      <c r="AI206">
        <v>8.4065838419999999</v>
      </c>
      <c r="AJ206">
        <v>8.758525766</v>
      </c>
      <c r="AK206">
        <v>9.1092183999999996</v>
      </c>
      <c r="AL206">
        <v>9.4721890369999997</v>
      </c>
      <c r="AM206">
        <v>9.8329305470000001</v>
      </c>
      <c r="AN206">
        <v>10.227913989999999</v>
      </c>
      <c r="AO206">
        <v>10.62130599</v>
      </c>
      <c r="AP206">
        <v>11.01260259</v>
      </c>
      <c r="AQ206">
        <v>11.402155110000001</v>
      </c>
      <c r="AR206">
        <v>11.78909251</v>
      </c>
      <c r="AS206">
        <v>12.203865629999999</v>
      </c>
      <c r="AT206">
        <v>12.619620189999999</v>
      </c>
      <c r="AU206">
        <v>13.036893259999999</v>
      </c>
      <c r="AV206">
        <v>13.45652383</v>
      </c>
      <c r="AW206">
        <v>13.882729790000001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1.9068815569999999</v>
      </c>
      <c r="X207">
        <v>2.0776690630000001</v>
      </c>
      <c r="Y207">
        <v>2.2208427419999999</v>
      </c>
      <c r="Z207">
        <v>2.3637482350000001</v>
      </c>
      <c r="AA207">
        <v>2.5098268770000001</v>
      </c>
      <c r="AB207">
        <v>2.6575782000000001</v>
      </c>
      <c r="AC207">
        <v>2.8089516730000001</v>
      </c>
      <c r="AD207">
        <v>3.132038798</v>
      </c>
      <c r="AE207">
        <v>3.4533218040000002</v>
      </c>
      <c r="AF207">
        <v>3.7739337389999998</v>
      </c>
      <c r="AG207">
        <v>4.1089661209999999</v>
      </c>
      <c r="AH207">
        <v>4.442714016</v>
      </c>
      <c r="AI207">
        <v>4.7937561649999996</v>
      </c>
      <c r="AJ207">
        <v>5.1429326660000001</v>
      </c>
      <c r="AK207">
        <v>5.4901420219999997</v>
      </c>
      <c r="AL207">
        <v>5.8494019499999999</v>
      </c>
      <c r="AM207">
        <v>6.2062516810000004</v>
      </c>
      <c r="AN207">
        <v>6.5903773379999997</v>
      </c>
      <c r="AO207">
        <v>6.9735259149999997</v>
      </c>
      <c r="AP207">
        <v>7.3552994399999996</v>
      </c>
      <c r="AQ207">
        <v>7.7358673659999999</v>
      </c>
      <c r="AR207">
        <v>8.1145808129999999</v>
      </c>
      <c r="AS207">
        <v>8.3511653530000007</v>
      </c>
      <c r="AT207">
        <v>8.5880144769999998</v>
      </c>
      <c r="AU207">
        <v>8.8255152409999997</v>
      </c>
      <c r="AV207">
        <v>9.0642482619999996</v>
      </c>
      <c r="AW207">
        <v>9.3070470279999995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5.2238468640000004</v>
      </c>
      <c r="X208">
        <v>5.2466564880000002</v>
      </c>
      <c r="Y208">
        <v>5.2068832030000003</v>
      </c>
      <c r="Z208">
        <v>5.1692938440000002</v>
      </c>
      <c r="AA208">
        <v>5.1405532950000001</v>
      </c>
      <c r="AB208">
        <v>5.1203006789999996</v>
      </c>
      <c r="AC208">
        <v>5.1082966389999998</v>
      </c>
      <c r="AD208">
        <v>5.0764020350000001</v>
      </c>
      <c r="AE208">
        <v>5.0551828719999996</v>
      </c>
      <c r="AF208">
        <v>5.0566397179999996</v>
      </c>
      <c r="AG208">
        <v>5.0551367110000003</v>
      </c>
      <c r="AH208">
        <v>5.0583409430000001</v>
      </c>
      <c r="AI208">
        <v>5.0696560310000001</v>
      </c>
      <c r="AJ208">
        <v>5.0821672849999997</v>
      </c>
      <c r="AK208">
        <v>5.0954779620000004</v>
      </c>
      <c r="AL208">
        <v>5.110013822</v>
      </c>
      <c r="AM208">
        <v>5.1246090080000002</v>
      </c>
      <c r="AN208">
        <v>5.1506311059999996</v>
      </c>
      <c r="AO208">
        <v>5.1757042589999998</v>
      </c>
      <c r="AP208">
        <v>5.1996723740000004</v>
      </c>
      <c r="AQ208">
        <v>5.2227883449999997</v>
      </c>
      <c r="AR208">
        <v>5.2447306149999999</v>
      </c>
      <c r="AS208">
        <v>5.2746630379999999</v>
      </c>
      <c r="AT208">
        <v>5.3037121049999998</v>
      </c>
      <c r="AU208">
        <v>5.3321714150000004</v>
      </c>
      <c r="AV208">
        <v>5.3604238549999996</v>
      </c>
      <c r="AW208">
        <v>5.3901251510000003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4.2228296350000001</v>
      </c>
      <c r="X209">
        <v>4.3594107969999998</v>
      </c>
      <c r="Y209">
        <v>4.2972381950000003</v>
      </c>
      <c r="Z209">
        <v>4.2206694430000002</v>
      </c>
      <c r="AA209">
        <v>4.1351845190000001</v>
      </c>
      <c r="AB209">
        <v>4.0814130009999996</v>
      </c>
      <c r="AC209">
        <v>4.020755683</v>
      </c>
      <c r="AD209">
        <v>3.9122365440000002</v>
      </c>
      <c r="AE209">
        <v>3.8095809530000002</v>
      </c>
      <c r="AF209">
        <v>3.84072725</v>
      </c>
      <c r="AG209">
        <v>3.7994465879999999</v>
      </c>
      <c r="AH209">
        <v>3.759691766</v>
      </c>
      <c r="AI209">
        <v>3.8200963020000001</v>
      </c>
      <c r="AJ209">
        <v>3.8607304990000002</v>
      </c>
      <c r="AK209">
        <v>3.8815852259999999</v>
      </c>
      <c r="AL209">
        <v>3.9364974770000001</v>
      </c>
      <c r="AM209">
        <v>3.9752772049999998</v>
      </c>
      <c r="AN209">
        <v>3.9787563619999999</v>
      </c>
      <c r="AO209">
        <v>3.9799997440000001</v>
      </c>
      <c r="AP209">
        <v>3.9788960900000001</v>
      </c>
      <c r="AQ209">
        <v>3.9756492950000002</v>
      </c>
      <c r="AR209">
        <v>3.9700256399999998</v>
      </c>
      <c r="AS209">
        <v>3.9932017559999999</v>
      </c>
      <c r="AT209">
        <v>4.0143618569999999</v>
      </c>
      <c r="AU209">
        <v>4.0337111969999997</v>
      </c>
      <c r="AV209">
        <v>4.0515231329999999</v>
      </c>
      <c r="AW209">
        <v>4.0690314340000002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101.9797456</v>
      </c>
      <c r="X210">
        <v>109.2264864</v>
      </c>
      <c r="Y210">
        <v>108.7015713</v>
      </c>
      <c r="Z210">
        <v>108.2169797</v>
      </c>
      <c r="AA210">
        <v>107.913009</v>
      </c>
      <c r="AB210">
        <v>107.5839151</v>
      </c>
      <c r="AC210">
        <v>107.42724010000001</v>
      </c>
      <c r="AD210">
        <v>103.76600689999999</v>
      </c>
      <c r="AE210">
        <v>100.4258646</v>
      </c>
      <c r="AF210">
        <v>98.490739430000005</v>
      </c>
      <c r="AG210">
        <v>95.895243710000003</v>
      </c>
      <c r="AH210">
        <v>93.447476850000001</v>
      </c>
      <c r="AI210">
        <v>91.195346900000004</v>
      </c>
      <c r="AJ210">
        <v>89.001307080000004</v>
      </c>
      <c r="AK210">
        <v>86.856062600000001</v>
      </c>
      <c r="AL210">
        <v>84.711035379999998</v>
      </c>
      <c r="AM210">
        <v>82.597892889999997</v>
      </c>
      <c r="AN210">
        <v>80.718394669999995</v>
      </c>
      <c r="AO210">
        <v>78.83681412</v>
      </c>
      <c r="AP210">
        <v>76.951998160000002</v>
      </c>
      <c r="AQ210">
        <v>75.068903090000006</v>
      </c>
      <c r="AR210">
        <v>73.184004709999996</v>
      </c>
      <c r="AS210">
        <v>71.512035909999994</v>
      </c>
      <c r="AT210">
        <v>69.81270069</v>
      </c>
      <c r="AU210">
        <v>68.090869519999998</v>
      </c>
      <c r="AV210">
        <v>66.352049500000007</v>
      </c>
      <c r="AW210">
        <v>64.61640285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0.78262790739999999</v>
      </c>
      <c r="X211">
        <v>0.70834085150000003</v>
      </c>
      <c r="Y211">
        <v>0.69943940699999996</v>
      </c>
      <c r="Z211">
        <v>0.69083551340000005</v>
      </c>
      <c r="AA211">
        <v>0.68341128220000003</v>
      </c>
      <c r="AB211">
        <v>0.67605569119999998</v>
      </c>
      <c r="AC211">
        <v>0.66980843379999999</v>
      </c>
      <c r="AD211">
        <v>0.66881669359999996</v>
      </c>
      <c r="AE211">
        <v>0.66888487100000005</v>
      </c>
      <c r="AF211">
        <v>0.67682481709999998</v>
      </c>
      <c r="AG211">
        <v>0.68129596969999995</v>
      </c>
      <c r="AH211">
        <v>0.68616347740000005</v>
      </c>
      <c r="AI211">
        <v>0.67727146149999995</v>
      </c>
      <c r="AJ211">
        <v>0.66867208160000002</v>
      </c>
      <c r="AK211">
        <v>0.6603034646</v>
      </c>
      <c r="AL211">
        <v>0.65203323189999995</v>
      </c>
      <c r="AM211">
        <v>0.64388659000000004</v>
      </c>
      <c r="AN211">
        <v>0.65260271869999997</v>
      </c>
      <c r="AO211">
        <v>0.66112111520000005</v>
      </c>
      <c r="AP211">
        <v>0.66941893559999999</v>
      </c>
      <c r="AQ211">
        <v>0.67752590889999997</v>
      </c>
      <c r="AR211">
        <v>0.68539781170000003</v>
      </c>
      <c r="AS211">
        <v>0.69126272330000005</v>
      </c>
      <c r="AT211">
        <v>0.69701836959999997</v>
      </c>
      <c r="AU211">
        <v>0.70270229750000002</v>
      </c>
      <c r="AV211">
        <v>0.70836429460000006</v>
      </c>
      <c r="AW211">
        <v>0.71422336760000005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1.670940012</v>
      </c>
      <c r="X212">
        <v>1.6999113260000001</v>
      </c>
      <c r="Y212">
        <v>1.677290604</v>
      </c>
      <c r="Z212">
        <v>1.655499823</v>
      </c>
      <c r="AA212">
        <v>1.636648986</v>
      </c>
      <c r="AB212">
        <v>1.6186822489999999</v>
      </c>
      <c r="AC212">
        <v>1.6033750550000001</v>
      </c>
      <c r="AD212">
        <v>1.5735968010000001</v>
      </c>
      <c r="AE212">
        <v>1.54716253</v>
      </c>
      <c r="AF212">
        <v>1.5486382160000001</v>
      </c>
      <c r="AG212">
        <v>1.536050793</v>
      </c>
      <c r="AH212">
        <v>1.5248075569999999</v>
      </c>
      <c r="AI212">
        <v>1.516971217</v>
      </c>
      <c r="AJ212">
        <v>1.5093833059999999</v>
      </c>
      <c r="AK212">
        <v>1.5019186419999999</v>
      </c>
      <c r="AL212">
        <v>1.4954051260000001</v>
      </c>
      <c r="AM212">
        <v>1.4887974879999999</v>
      </c>
      <c r="AN212">
        <v>1.487265496</v>
      </c>
      <c r="AO212">
        <v>1.4853329959999999</v>
      </c>
      <c r="AP212">
        <v>1.482960021</v>
      </c>
      <c r="AQ212">
        <v>1.480223667</v>
      </c>
      <c r="AR212">
        <v>1.477037484</v>
      </c>
      <c r="AS212">
        <v>2.026209143</v>
      </c>
      <c r="AT212">
        <v>2.5734368550000002</v>
      </c>
      <c r="AU212">
        <v>3.1185336530000001</v>
      </c>
      <c r="AV212">
        <v>3.6614968910000001</v>
      </c>
      <c r="AW212">
        <v>4.2034702040000003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0.33046450820000001</v>
      </c>
      <c r="X213">
        <v>0.26003937420000001</v>
      </c>
      <c r="Y213">
        <v>0.25871143169999999</v>
      </c>
      <c r="Z213">
        <v>0.25748351520000001</v>
      </c>
      <c r="AA213">
        <v>0.25668922199999999</v>
      </c>
      <c r="AB213">
        <v>0.25582344029999998</v>
      </c>
      <c r="AC213">
        <v>0.25536901519999999</v>
      </c>
      <c r="AD213">
        <v>0.25161491070000003</v>
      </c>
      <c r="AE213">
        <v>0.2483950969</v>
      </c>
      <c r="AF213">
        <v>0.24857197149999999</v>
      </c>
      <c r="AG213">
        <v>0.24715935780000001</v>
      </c>
      <c r="AH213">
        <v>0.24596847869999999</v>
      </c>
      <c r="AI213">
        <v>0.2453853647</v>
      </c>
      <c r="AJ213">
        <v>0.24484879100000001</v>
      </c>
      <c r="AK213">
        <v>0.24433890659999999</v>
      </c>
      <c r="AL213">
        <v>0.2439445915</v>
      </c>
      <c r="AM213">
        <v>0.24354161799999999</v>
      </c>
      <c r="AN213">
        <v>0.2440278793</v>
      </c>
      <c r="AO213">
        <v>0.24445848819999999</v>
      </c>
      <c r="AP213">
        <v>0.24482647029999999</v>
      </c>
      <c r="AQ213">
        <v>0.2451441439</v>
      </c>
      <c r="AR213">
        <v>0.24539680289999999</v>
      </c>
      <c r="AS213">
        <v>0.2465985631</v>
      </c>
      <c r="AT213">
        <v>0.24775625770000001</v>
      </c>
      <c r="AU213">
        <v>0.24888368120000001</v>
      </c>
      <c r="AV213">
        <v>0.24999874829999999</v>
      </c>
      <c r="AW213">
        <v>0.25117863000000001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4.5069106019999996</v>
      </c>
      <c r="X214">
        <v>5.0893302809999996</v>
      </c>
      <c r="Y214">
        <v>5.4057304190000002</v>
      </c>
      <c r="Z214">
        <v>5.7217166429999997</v>
      </c>
      <c r="AA214">
        <v>6.0455454900000003</v>
      </c>
      <c r="AB214">
        <v>6.2594465479999997</v>
      </c>
      <c r="AC214">
        <v>6.482436249</v>
      </c>
      <c r="AD214">
        <v>6.780481193</v>
      </c>
      <c r="AE214">
        <v>7.0846475929999997</v>
      </c>
      <c r="AF214">
        <v>7.3948911510000004</v>
      </c>
      <c r="AG214">
        <v>7.7231926050000004</v>
      </c>
      <c r="AH214">
        <v>8.0537831450000006</v>
      </c>
      <c r="AI214">
        <v>8.4065838419999999</v>
      </c>
      <c r="AJ214">
        <v>8.758525766</v>
      </c>
      <c r="AK214">
        <v>9.1092183999999996</v>
      </c>
      <c r="AL214">
        <v>9.4721890369999997</v>
      </c>
      <c r="AM214">
        <v>9.8329305470000001</v>
      </c>
      <c r="AN214">
        <v>10.227913989999999</v>
      </c>
      <c r="AO214">
        <v>10.62130599</v>
      </c>
      <c r="AP214">
        <v>11.01260259</v>
      </c>
      <c r="AQ214">
        <v>11.402155110000001</v>
      </c>
      <c r="AR214">
        <v>11.78909251</v>
      </c>
      <c r="AS214">
        <v>12.203865629999999</v>
      </c>
      <c r="AT214">
        <v>12.619620189999999</v>
      </c>
      <c r="AU214">
        <v>13.036893259999999</v>
      </c>
      <c r="AV214">
        <v>13.45652383</v>
      </c>
      <c r="AW214">
        <v>13.882729790000001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1.9068815569999999</v>
      </c>
      <c r="X215">
        <v>2.0776690630000001</v>
      </c>
      <c r="Y215">
        <v>2.2208427419999999</v>
      </c>
      <c r="Z215">
        <v>2.3637482350000001</v>
      </c>
      <c r="AA215">
        <v>2.5098268770000001</v>
      </c>
      <c r="AB215">
        <v>2.6575782000000001</v>
      </c>
      <c r="AC215">
        <v>2.8089516730000001</v>
      </c>
      <c r="AD215">
        <v>3.132038798</v>
      </c>
      <c r="AE215">
        <v>3.4533218040000002</v>
      </c>
      <c r="AF215">
        <v>3.7739337389999998</v>
      </c>
      <c r="AG215">
        <v>4.1089661209999999</v>
      </c>
      <c r="AH215">
        <v>4.442714016</v>
      </c>
      <c r="AI215">
        <v>4.7937561649999996</v>
      </c>
      <c r="AJ215">
        <v>5.1429326660000001</v>
      </c>
      <c r="AK215">
        <v>5.4901420219999997</v>
      </c>
      <c r="AL215">
        <v>5.8494019499999999</v>
      </c>
      <c r="AM215">
        <v>6.2062516810000004</v>
      </c>
      <c r="AN215">
        <v>6.5903773379999997</v>
      </c>
      <c r="AO215">
        <v>6.9735259149999997</v>
      </c>
      <c r="AP215">
        <v>7.3552994399999996</v>
      </c>
      <c r="AQ215">
        <v>7.7358673659999999</v>
      </c>
      <c r="AR215">
        <v>8.1145808129999999</v>
      </c>
      <c r="AS215">
        <v>8.3511653530000007</v>
      </c>
      <c r="AT215">
        <v>8.5880144769999998</v>
      </c>
      <c r="AU215">
        <v>8.8255152409999997</v>
      </c>
      <c r="AV215">
        <v>9.0642482619999996</v>
      </c>
      <c r="AW215">
        <v>9.3070470279999995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5.2238468640000004</v>
      </c>
      <c r="X216">
        <v>5.2466564880000002</v>
      </c>
      <c r="Y216">
        <v>5.2068832030000003</v>
      </c>
      <c r="Z216">
        <v>5.1692938440000002</v>
      </c>
      <c r="AA216">
        <v>5.1405532950000001</v>
      </c>
      <c r="AB216">
        <v>5.1203006789999996</v>
      </c>
      <c r="AC216">
        <v>5.1082966389999998</v>
      </c>
      <c r="AD216">
        <v>5.0764020350000001</v>
      </c>
      <c r="AE216">
        <v>5.0551828719999996</v>
      </c>
      <c r="AF216">
        <v>5.0566397179999996</v>
      </c>
      <c r="AG216">
        <v>5.0551367110000003</v>
      </c>
      <c r="AH216">
        <v>5.0583409430000001</v>
      </c>
      <c r="AI216">
        <v>5.0696560310000001</v>
      </c>
      <c r="AJ216">
        <v>5.0821672849999997</v>
      </c>
      <c r="AK216">
        <v>5.0954779620000004</v>
      </c>
      <c r="AL216">
        <v>5.110013822</v>
      </c>
      <c r="AM216">
        <v>5.1246090080000002</v>
      </c>
      <c r="AN216">
        <v>5.1506311059999996</v>
      </c>
      <c r="AO216">
        <v>5.1757042589999998</v>
      </c>
      <c r="AP216">
        <v>5.1996723740000004</v>
      </c>
      <c r="AQ216">
        <v>5.2227883449999997</v>
      </c>
      <c r="AR216">
        <v>5.2447306149999999</v>
      </c>
      <c r="AS216">
        <v>5.2746630379999999</v>
      </c>
      <c r="AT216">
        <v>5.3037121049999998</v>
      </c>
      <c r="AU216">
        <v>5.3321714150000004</v>
      </c>
      <c r="AV216">
        <v>5.3604238549999996</v>
      </c>
      <c r="AW216">
        <v>5.3901251510000003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4.2228296350000001</v>
      </c>
      <c r="X217">
        <v>4.3594107969999998</v>
      </c>
      <c r="Y217">
        <v>4.2972381950000003</v>
      </c>
      <c r="Z217">
        <v>4.2206694430000002</v>
      </c>
      <c r="AA217">
        <v>4.1351845190000001</v>
      </c>
      <c r="AB217">
        <v>4.0814130009999996</v>
      </c>
      <c r="AC217">
        <v>4.020755683</v>
      </c>
      <c r="AD217">
        <v>3.9122365440000002</v>
      </c>
      <c r="AE217">
        <v>3.8095809530000002</v>
      </c>
      <c r="AF217">
        <v>3.84072725</v>
      </c>
      <c r="AG217">
        <v>3.7994465879999999</v>
      </c>
      <c r="AH217">
        <v>3.759691766</v>
      </c>
      <c r="AI217">
        <v>3.8200963020000001</v>
      </c>
      <c r="AJ217">
        <v>3.8607304990000002</v>
      </c>
      <c r="AK217">
        <v>3.8815852259999999</v>
      </c>
      <c r="AL217">
        <v>3.9364974770000001</v>
      </c>
      <c r="AM217">
        <v>3.9752772049999998</v>
      </c>
      <c r="AN217">
        <v>3.9787563619999999</v>
      </c>
      <c r="AO217">
        <v>3.9799997440000001</v>
      </c>
      <c r="AP217">
        <v>3.9788960900000001</v>
      </c>
      <c r="AQ217">
        <v>3.9756492950000002</v>
      </c>
      <c r="AR217">
        <v>3.9700256399999998</v>
      </c>
      <c r="AS217">
        <v>3.9932017559999999</v>
      </c>
      <c r="AT217">
        <v>4.0143618569999999</v>
      </c>
      <c r="AU217">
        <v>4.0337111969999997</v>
      </c>
      <c r="AV217">
        <v>4.0515231329999999</v>
      </c>
      <c r="AW217">
        <v>4.0690314340000002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20.960141</v>
      </c>
      <c r="X218">
        <v>20.241719710000002</v>
      </c>
      <c r="Y218">
        <v>19.63155351</v>
      </c>
      <c r="Z218">
        <v>19.159975339999999</v>
      </c>
      <c r="AA218">
        <v>18.794079329999999</v>
      </c>
      <c r="AB218">
        <v>18.493412710000001</v>
      </c>
      <c r="AC218">
        <v>18.238505490000001</v>
      </c>
      <c r="AD218">
        <v>18.07172091</v>
      </c>
      <c r="AE218">
        <v>17.908825539999999</v>
      </c>
      <c r="AF218">
        <v>17.754871690000002</v>
      </c>
      <c r="AG218">
        <v>17.603867480000002</v>
      </c>
      <c r="AH218">
        <v>17.46516261</v>
      </c>
      <c r="AI218">
        <v>17.443325730000002</v>
      </c>
      <c r="AJ218">
        <v>17.432311080000002</v>
      </c>
      <c r="AK218">
        <v>17.432212289999999</v>
      </c>
      <c r="AL218">
        <v>17.435134049999998</v>
      </c>
      <c r="AM218">
        <v>17.440831899999999</v>
      </c>
      <c r="AN218">
        <v>17.399836270000002</v>
      </c>
      <c r="AO218">
        <v>17.358653619999998</v>
      </c>
      <c r="AP218">
        <v>17.31650999</v>
      </c>
      <c r="AQ218">
        <v>17.27649757</v>
      </c>
      <c r="AR218">
        <v>17.2335034</v>
      </c>
      <c r="AS218">
        <v>17.19327345</v>
      </c>
      <c r="AT218">
        <v>17.15309882</v>
      </c>
      <c r="AU218">
        <v>17.111760889999999</v>
      </c>
      <c r="AV218">
        <v>17.070454340000001</v>
      </c>
      <c r="AW218">
        <v>17.042909120000001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6.5440794020000004</v>
      </c>
      <c r="X219">
        <v>6.4012544159999996</v>
      </c>
      <c r="Y219">
        <v>6.3505961180000003</v>
      </c>
      <c r="Z219">
        <v>6.3400758809999997</v>
      </c>
      <c r="AA219">
        <v>6.3615111510000002</v>
      </c>
      <c r="AB219">
        <v>6.4053397529999998</v>
      </c>
      <c r="AC219">
        <v>6.464025382</v>
      </c>
      <c r="AD219">
        <v>6.5494174469999997</v>
      </c>
      <c r="AE219">
        <v>6.6354493870000004</v>
      </c>
      <c r="AF219">
        <v>6.7236575509999996</v>
      </c>
      <c r="AG219">
        <v>6.8143531700000004</v>
      </c>
      <c r="AH219">
        <v>6.9093564470000004</v>
      </c>
      <c r="AI219">
        <v>6.9482443900000002</v>
      </c>
      <c r="AJ219">
        <v>6.9915873130000001</v>
      </c>
      <c r="AK219">
        <v>7.0395131610000004</v>
      </c>
      <c r="AL219">
        <v>7.0891576729999999</v>
      </c>
      <c r="AM219">
        <v>7.140210648</v>
      </c>
      <c r="AN219">
        <v>7.1981487499999997</v>
      </c>
      <c r="AO219">
        <v>7.2564813040000002</v>
      </c>
      <c r="AP219">
        <v>7.3148867309999996</v>
      </c>
      <c r="AQ219">
        <v>7.3746801319999999</v>
      </c>
      <c r="AR219">
        <v>7.4336927209999999</v>
      </c>
      <c r="AS219">
        <v>7.4648864359999996</v>
      </c>
      <c r="AT219">
        <v>7.4966814990000001</v>
      </c>
      <c r="AU219">
        <v>7.5285567469999997</v>
      </c>
      <c r="AV219">
        <v>7.5610459739999998</v>
      </c>
      <c r="AW219">
        <v>7.6002876759999998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0.34673936820000001</v>
      </c>
      <c r="X220">
        <v>0.41408372609999999</v>
      </c>
      <c r="Y220">
        <v>0.40549327860000001</v>
      </c>
      <c r="Z220">
        <v>0.39963665659999997</v>
      </c>
      <c r="AA220">
        <v>0.39590152740000001</v>
      </c>
      <c r="AB220">
        <v>0.39349099389999997</v>
      </c>
      <c r="AC220">
        <v>0.39202707939999998</v>
      </c>
      <c r="AD220">
        <v>0.40686840219999998</v>
      </c>
      <c r="AE220">
        <v>0.42169952179999998</v>
      </c>
      <c r="AF220">
        <v>0.43662519189999999</v>
      </c>
      <c r="AG220">
        <v>0.45177220229999998</v>
      </c>
      <c r="AH220">
        <v>0.4671772696</v>
      </c>
      <c r="AI220">
        <v>0.486916664</v>
      </c>
      <c r="AJ220">
        <v>0.50702128810000002</v>
      </c>
      <c r="AK220">
        <v>0.52753252679999996</v>
      </c>
      <c r="AL220">
        <v>0.54862180940000005</v>
      </c>
      <c r="AM220">
        <v>0.56992124580000003</v>
      </c>
      <c r="AN220">
        <v>0.58881864149999996</v>
      </c>
      <c r="AO220">
        <v>0.60783840619999996</v>
      </c>
      <c r="AP220">
        <v>0.6269539771</v>
      </c>
      <c r="AQ220">
        <v>0.6462797254</v>
      </c>
      <c r="AR220">
        <v>0.6656281168</v>
      </c>
      <c r="AS220">
        <v>0.68219778760000005</v>
      </c>
      <c r="AT220">
        <v>0.69898531870000002</v>
      </c>
      <c r="AU220">
        <v>0.71594532050000004</v>
      </c>
      <c r="AV220">
        <v>0.73313083560000003</v>
      </c>
      <c r="AW220">
        <v>0.75115283440000002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0.81717013630000002</v>
      </c>
      <c r="X221">
        <v>0.80655467690000004</v>
      </c>
      <c r="Y221">
        <v>0.78874943159999999</v>
      </c>
      <c r="Z221">
        <v>0.77629662990000003</v>
      </c>
      <c r="AA221">
        <v>0.76798681199999996</v>
      </c>
      <c r="AB221">
        <v>0.76212076179999999</v>
      </c>
      <c r="AC221">
        <v>0.75809765240000004</v>
      </c>
      <c r="AD221">
        <v>0.75251974870000005</v>
      </c>
      <c r="AE221">
        <v>0.74710279400000001</v>
      </c>
      <c r="AF221">
        <v>0.74303034209999996</v>
      </c>
      <c r="AG221">
        <v>0.73849596480000002</v>
      </c>
      <c r="AH221">
        <v>0.73447618449999996</v>
      </c>
      <c r="AI221">
        <v>0.73373596220000004</v>
      </c>
      <c r="AJ221">
        <v>0.73345287879999999</v>
      </c>
      <c r="AK221">
        <v>0.73363122390000002</v>
      </c>
      <c r="AL221">
        <v>0.73400042239999996</v>
      </c>
      <c r="AM221">
        <v>0.73448936970000001</v>
      </c>
      <c r="AN221">
        <v>0.73550304990000004</v>
      </c>
      <c r="AO221">
        <v>0.73652698699999997</v>
      </c>
      <c r="AP221">
        <v>0.73752842279999997</v>
      </c>
      <c r="AQ221">
        <v>0.7386393913</v>
      </c>
      <c r="AR221">
        <v>0.73964180550000003</v>
      </c>
      <c r="AS221">
        <v>0.74312485979999998</v>
      </c>
      <c r="AT221">
        <v>0.74667268590000002</v>
      </c>
      <c r="AU221">
        <v>0.75023347149999997</v>
      </c>
      <c r="AV221">
        <v>0.75386048049999999</v>
      </c>
      <c r="AW221">
        <v>0.75816618440000005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0.26872963960000001</v>
      </c>
      <c r="X222">
        <v>0.26652871830000002</v>
      </c>
      <c r="Y222">
        <v>0.26415055869999998</v>
      </c>
      <c r="Z222">
        <v>0.26345057789999998</v>
      </c>
      <c r="AA222">
        <v>0.26408387789999999</v>
      </c>
      <c r="AB222">
        <v>0.26554880419999999</v>
      </c>
      <c r="AC222">
        <v>0.26763200529999998</v>
      </c>
      <c r="AD222">
        <v>0.26624410529999998</v>
      </c>
      <c r="AE222">
        <v>0.2649076709</v>
      </c>
      <c r="AF222">
        <v>0.2636804123</v>
      </c>
      <c r="AG222">
        <v>0.26253780049999997</v>
      </c>
      <c r="AH222">
        <v>0.2615751254</v>
      </c>
      <c r="AI222">
        <v>0.26172725699999999</v>
      </c>
      <c r="AJ222">
        <v>0.26204310759999999</v>
      </c>
      <c r="AK222">
        <v>0.2625249952</v>
      </c>
      <c r="AL222">
        <v>0.26309295490000001</v>
      </c>
      <c r="AM222">
        <v>0.26370571100000001</v>
      </c>
      <c r="AN222">
        <v>0.26457739860000001</v>
      </c>
      <c r="AO222">
        <v>0.26545557939999997</v>
      </c>
      <c r="AP222">
        <v>0.26632845620000001</v>
      </c>
      <c r="AQ222">
        <v>0.26724376370000003</v>
      </c>
      <c r="AR222">
        <v>0.2681226847</v>
      </c>
      <c r="AS222">
        <v>0.26973107569999999</v>
      </c>
      <c r="AT222">
        <v>0.27136691000000002</v>
      </c>
      <c r="AU222">
        <v>0.27301143490000002</v>
      </c>
      <c r="AV222">
        <v>0.2746840874</v>
      </c>
      <c r="AW222">
        <v>0.27660842549999998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2.3055296080000001</v>
      </c>
      <c r="X223">
        <v>2.3470951389999999</v>
      </c>
      <c r="Y223">
        <v>2.4189447049999999</v>
      </c>
      <c r="Z223">
        <v>2.5031734710000002</v>
      </c>
      <c r="AA223">
        <v>2.5981940410000002</v>
      </c>
      <c r="AB223">
        <v>2.706220992</v>
      </c>
      <c r="AC223">
        <v>2.8199298669999999</v>
      </c>
      <c r="AD223">
        <v>2.9049535089999998</v>
      </c>
      <c r="AE223">
        <v>2.99001399</v>
      </c>
      <c r="AF223">
        <v>3.0758387850000002</v>
      </c>
      <c r="AG223">
        <v>3.1665416249999998</v>
      </c>
      <c r="AH223">
        <v>3.2590998349999998</v>
      </c>
      <c r="AI223">
        <v>3.3196982400000001</v>
      </c>
      <c r="AJ223">
        <v>3.3825561</v>
      </c>
      <c r="AK223">
        <v>3.4478146070000002</v>
      </c>
      <c r="AL223">
        <v>3.5162975300000001</v>
      </c>
      <c r="AM223">
        <v>3.5857362930000001</v>
      </c>
      <c r="AN223">
        <v>3.6550455400000001</v>
      </c>
      <c r="AO223">
        <v>3.72480894</v>
      </c>
      <c r="AP223">
        <v>3.7948624799999999</v>
      </c>
      <c r="AQ223">
        <v>3.865893077</v>
      </c>
      <c r="AR223">
        <v>3.936770949</v>
      </c>
      <c r="AS223">
        <v>4.0428951380000004</v>
      </c>
      <c r="AT223">
        <v>4.1504045649999997</v>
      </c>
      <c r="AU223">
        <v>4.2590315309999998</v>
      </c>
      <c r="AV223">
        <v>4.3690928439999999</v>
      </c>
      <c r="AW223">
        <v>4.4842381720000004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20.960141</v>
      </c>
      <c r="X224">
        <v>20.241719710000002</v>
      </c>
      <c r="Y224">
        <v>19.63155351</v>
      </c>
      <c r="Z224">
        <v>19.159975339999999</v>
      </c>
      <c r="AA224">
        <v>18.794079329999999</v>
      </c>
      <c r="AB224">
        <v>18.493412710000001</v>
      </c>
      <c r="AC224">
        <v>18.238505490000001</v>
      </c>
      <c r="AD224">
        <v>18.07172091</v>
      </c>
      <c r="AE224">
        <v>17.908825539999999</v>
      </c>
      <c r="AF224">
        <v>17.754871690000002</v>
      </c>
      <c r="AG224">
        <v>17.603867480000002</v>
      </c>
      <c r="AH224">
        <v>17.46516261</v>
      </c>
      <c r="AI224">
        <v>17.443325730000002</v>
      </c>
      <c r="AJ224">
        <v>17.432311080000002</v>
      </c>
      <c r="AK224">
        <v>17.432212289999999</v>
      </c>
      <c r="AL224">
        <v>17.435134049999998</v>
      </c>
      <c r="AM224">
        <v>17.440831899999999</v>
      </c>
      <c r="AN224">
        <v>17.399836270000002</v>
      </c>
      <c r="AO224">
        <v>17.358653619999998</v>
      </c>
      <c r="AP224">
        <v>17.31650999</v>
      </c>
      <c r="AQ224">
        <v>17.27649757</v>
      </c>
      <c r="AR224">
        <v>17.2335034</v>
      </c>
      <c r="AS224">
        <v>17.19327345</v>
      </c>
      <c r="AT224">
        <v>17.15309882</v>
      </c>
      <c r="AU224">
        <v>17.111760889999999</v>
      </c>
      <c r="AV224">
        <v>17.070454340000001</v>
      </c>
      <c r="AW224">
        <v>17.042909120000001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6.5440794020000004</v>
      </c>
      <c r="X225">
        <v>6.4012544159999996</v>
      </c>
      <c r="Y225">
        <v>6.3505961180000003</v>
      </c>
      <c r="Z225">
        <v>6.3400758809999997</v>
      </c>
      <c r="AA225">
        <v>6.3615111510000002</v>
      </c>
      <c r="AB225">
        <v>6.4053397529999998</v>
      </c>
      <c r="AC225">
        <v>6.464025382</v>
      </c>
      <c r="AD225">
        <v>6.5494174469999997</v>
      </c>
      <c r="AE225">
        <v>6.6354493870000004</v>
      </c>
      <c r="AF225">
        <v>6.7236575509999996</v>
      </c>
      <c r="AG225">
        <v>6.8143531700000004</v>
      </c>
      <c r="AH225">
        <v>6.9093564470000004</v>
      </c>
      <c r="AI225">
        <v>6.9482443900000002</v>
      </c>
      <c r="AJ225">
        <v>6.9915873130000001</v>
      </c>
      <c r="AK225">
        <v>7.0395131610000004</v>
      </c>
      <c r="AL225">
        <v>7.0891576729999999</v>
      </c>
      <c r="AM225">
        <v>7.140210648</v>
      </c>
      <c r="AN225">
        <v>7.1981487499999997</v>
      </c>
      <c r="AO225">
        <v>7.2564813040000002</v>
      </c>
      <c r="AP225">
        <v>7.3148867309999996</v>
      </c>
      <c r="AQ225">
        <v>7.3746801319999999</v>
      </c>
      <c r="AR225">
        <v>7.4336927209999999</v>
      </c>
      <c r="AS225">
        <v>7.4648864359999996</v>
      </c>
      <c r="AT225">
        <v>7.4966814990000001</v>
      </c>
      <c r="AU225">
        <v>7.5285567469999997</v>
      </c>
      <c r="AV225">
        <v>7.5610459739999998</v>
      </c>
      <c r="AW225">
        <v>7.6002876759999998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0.34673936820000001</v>
      </c>
      <c r="X226">
        <v>0.41408372609999999</v>
      </c>
      <c r="Y226">
        <v>0.40549327860000001</v>
      </c>
      <c r="Z226">
        <v>0.39963665659999997</v>
      </c>
      <c r="AA226">
        <v>0.39590152740000001</v>
      </c>
      <c r="AB226">
        <v>0.39349099389999997</v>
      </c>
      <c r="AC226">
        <v>0.39202707939999998</v>
      </c>
      <c r="AD226">
        <v>0.40686840219999998</v>
      </c>
      <c r="AE226">
        <v>0.42169952179999998</v>
      </c>
      <c r="AF226">
        <v>0.43662519189999999</v>
      </c>
      <c r="AG226">
        <v>0.45177220229999998</v>
      </c>
      <c r="AH226">
        <v>0.4671772696</v>
      </c>
      <c r="AI226">
        <v>0.486916664</v>
      </c>
      <c r="AJ226">
        <v>0.50702128810000002</v>
      </c>
      <c r="AK226">
        <v>0.52753252679999996</v>
      </c>
      <c r="AL226">
        <v>0.54862180940000005</v>
      </c>
      <c r="AM226">
        <v>0.56992124580000003</v>
      </c>
      <c r="AN226">
        <v>0.58881864149999996</v>
      </c>
      <c r="AO226">
        <v>0.60783840619999996</v>
      </c>
      <c r="AP226">
        <v>0.6269539771</v>
      </c>
      <c r="AQ226">
        <v>0.6462797254</v>
      </c>
      <c r="AR226">
        <v>0.6656281168</v>
      </c>
      <c r="AS226">
        <v>0.68219778760000005</v>
      </c>
      <c r="AT226">
        <v>0.69898531870000002</v>
      </c>
      <c r="AU226">
        <v>0.71594532050000004</v>
      </c>
      <c r="AV226">
        <v>0.73313083560000003</v>
      </c>
      <c r="AW226">
        <v>0.75115283440000002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0.81717013630000002</v>
      </c>
      <c r="X227">
        <v>0.80655467690000004</v>
      </c>
      <c r="Y227">
        <v>0.78874943159999999</v>
      </c>
      <c r="Z227">
        <v>0.77629662990000003</v>
      </c>
      <c r="AA227">
        <v>0.76798681199999996</v>
      </c>
      <c r="AB227">
        <v>0.76212076179999999</v>
      </c>
      <c r="AC227">
        <v>0.75809765240000004</v>
      </c>
      <c r="AD227">
        <v>0.75251974870000005</v>
      </c>
      <c r="AE227">
        <v>0.74710279400000001</v>
      </c>
      <c r="AF227">
        <v>0.74303034209999996</v>
      </c>
      <c r="AG227">
        <v>0.73849596480000002</v>
      </c>
      <c r="AH227">
        <v>0.73447618449999996</v>
      </c>
      <c r="AI227">
        <v>0.73373596220000004</v>
      </c>
      <c r="AJ227">
        <v>0.73345287879999999</v>
      </c>
      <c r="AK227">
        <v>0.73363122390000002</v>
      </c>
      <c r="AL227">
        <v>0.73400042239999996</v>
      </c>
      <c r="AM227">
        <v>0.73448936970000001</v>
      </c>
      <c r="AN227">
        <v>0.73550304990000004</v>
      </c>
      <c r="AO227">
        <v>0.73652698699999997</v>
      </c>
      <c r="AP227">
        <v>0.73752842279999997</v>
      </c>
      <c r="AQ227">
        <v>0.7386393913</v>
      </c>
      <c r="AR227">
        <v>0.73964180550000003</v>
      </c>
      <c r="AS227">
        <v>0.74312485979999998</v>
      </c>
      <c r="AT227">
        <v>0.74667268590000002</v>
      </c>
      <c r="AU227">
        <v>0.75023347149999997</v>
      </c>
      <c r="AV227">
        <v>0.75386048049999999</v>
      </c>
      <c r="AW227">
        <v>0.75816618440000005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0.26872963960000001</v>
      </c>
      <c r="X228">
        <v>0.26652871830000002</v>
      </c>
      <c r="Y228">
        <v>0.26415055869999998</v>
      </c>
      <c r="Z228">
        <v>0.26345057789999998</v>
      </c>
      <c r="AA228">
        <v>0.26408387789999999</v>
      </c>
      <c r="AB228">
        <v>0.26554880419999999</v>
      </c>
      <c r="AC228">
        <v>0.26763200529999998</v>
      </c>
      <c r="AD228">
        <v>0.26624410529999998</v>
      </c>
      <c r="AE228">
        <v>0.2649076709</v>
      </c>
      <c r="AF228">
        <v>0.2636804123</v>
      </c>
      <c r="AG228">
        <v>0.26253780049999997</v>
      </c>
      <c r="AH228">
        <v>0.2615751254</v>
      </c>
      <c r="AI228">
        <v>0.26172725699999999</v>
      </c>
      <c r="AJ228">
        <v>0.26204310759999999</v>
      </c>
      <c r="AK228">
        <v>0.2625249952</v>
      </c>
      <c r="AL228">
        <v>0.26309295490000001</v>
      </c>
      <c r="AM228">
        <v>0.26370571100000001</v>
      </c>
      <c r="AN228">
        <v>0.26457739860000001</v>
      </c>
      <c r="AO228">
        <v>0.26545557939999997</v>
      </c>
      <c r="AP228">
        <v>0.26632845620000001</v>
      </c>
      <c r="AQ228">
        <v>0.26724376370000003</v>
      </c>
      <c r="AR228">
        <v>0.2681226847</v>
      </c>
      <c r="AS228">
        <v>0.26973107569999999</v>
      </c>
      <c r="AT228">
        <v>0.27136691000000002</v>
      </c>
      <c r="AU228">
        <v>0.27301143490000002</v>
      </c>
      <c r="AV228">
        <v>0.2746840874</v>
      </c>
      <c r="AW228">
        <v>0.27660842549999998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2.3055296080000001</v>
      </c>
      <c r="X229">
        <v>2.3470951389999999</v>
      </c>
      <c r="Y229">
        <v>2.4189447049999999</v>
      </c>
      <c r="Z229">
        <v>2.5031734710000002</v>
      </c>
      <c r="AA229">
        <v>2.5981940410000002</v>
      </c>
      <c r="AB229">
        <v>2.706220992</v>
      </c>
      <c r="AC229">
        <v>2.8199298669999999</v>
      </c>
      <c r="AD229">
        <v>2.9049535089999998</v>
      </c>
      <c r="AE229">
        <v>2.99001399</v>
      </c>
      <c r="AF229">
        <v>3.0758387850000002</v>
      </c>
      <c r="AG229">
        <v>3.1665416249999998</v>
      </c>
      <c r="AH229">
        <v>3.2590998349999998</v>
      </c>
      <c r="AI229">
        <v>3.3196982400000001</v>
      </c>
      <c r="AJ229">
        <v>3.3825561</v>
      </c>
      <c r="AK229">
        <v>3.4478146070000002</v>
      </c>
      <c r="AL229">
        <v>3.5162975300000001</v>
      </c>
      <c r="AM229">
        <v>3.5857362930000001</v>
      </c>
      <c r="AN229">
        <v>3.6550455400000001</v>
      </c>
      <c r="AO229">
        <v>3.72480894</v>
      </c>
      <c r="AP229">
        <v>3.7948624799999999</v>
      </c>
      <c r="AQ229">
        <v>3.865893077</v>
      </c>
      <c r="AR229">
        <v>3.936770949</v>
      </c>
      <c r="AS229">
        <v>4.0428951380000004</v>
      </c>
      <c r="AT229">
        <v>4.1504045649999997</v>
      </c>
      <c r="AU229">
        <v>4.2590315309999998</v>
      </c>
      <c r="AV229">
        <v>4.3690928439999999</v>
      </c>
      <c r="AW229">
        <v>4.4842381720000004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0.90573517889999999</v>
      </c>
      <c r="X230">
        <v>0.9084850659</v>
      </c>
      <c r="Y230">
        <v>0.91357037249999995</v>
      </c>
      <c r="Z230">
        <v>0.92044566500000002</v>
      </c>
      <c r="AA230">
        <v>0.92900162180000001</v>
      </c>
      <c r="AB230">
        <v>0.93886312439999997</v>
      </c>
      <c r="AC230">
        <v>0.94995815910000003</v>
      </c>
      <c r="AD230">
        <v>0.96242640509999999</v>
      </c>
      <c r="AE230">
        <v>0.97578135830000001</v>
      </c>
      <c r="AF230">
        <v>0.99003427840000002</v>
      </c>
      <c r="AG230">
        <v>1.005121425</v>
      </c>
      <c r="AH230">
        <v>1.02113144</v>
      </c>
      <c r="AI230">
        <v>1.0375136359999999</v>
      </c>
      <c r="AJ230">
        <v>1.054403668</v>
      </c>
      <c r="AK230">
        <v>1.072007884</v>
      </c>
      <c r="AL230">
        <v>1.0900844430000001</v>
      </c>
      <c r="AM230">
        <v>1.108558479</v>
      </c>
      <c r="AN230">
        <v>1.1267295690000001</v>
      </c>
      <c r="AO230">
        <v>1.1445916620000001</v>
      </c>
      <c r="AP230">
        <v>1.1622351040000001</v>
      </c>
      <c r="AQ230">
        <v>1.179853238</v>
      </c>
      <c r="AR230">
        <v>1.197123369</v>
      </c>
      <c r="AS230">
        <v>1.214858894</v>
      </c>
      <c r="AT230">
        <v>1.2328636959999999</v>
      </c>
      <c r="AU230">
        <v>1.2509579159999999</v>
      </c>
      <c r="AV230">
        <v>1.269137154</v>
      </c>
      <c r="AW230">
        <v>1.288033572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1.9697224680000001</v>
      </c>
      <c r="X231">
        <v>1.9687276039999999</v>
      </c>
      <c r="Y231">
        <v>1.9809759659999999</v>
      </c>
      <c r="Z231">
        <v>2.0032686860000002</v>
      </c>
      <c r="AA231">
        <v>2.0328534500000002</v>
      </c>
      <c r="AB231">
        <v>2.0674234810000001</v>
      </c>
      <c r="AC231">
        <v>2.1054161730000001</v>
      </c>
      <c r="AD231">
        <v>2.1457178560000001</v>
      </c>
      <c r="AE231">
        <v>2.1876219159999999</v>
      </c>
      <c r="AF231">
        <v>2.230812631</v>
      </c>
      <c r="AG231">
        <v>2.2751450129999999</v>
      </c>
      <c r="AH231">
        <v>2.320576763</v>
      </c>
      <c r="AI231">
        <v>2.3660734460000001</v>
      </c>
      <c r="AJ231">
        <v>2.412015947</v>
      </c>
      <c r="AK231">
        <v>2.4585648089999999</v>
      </c>
      <c r="AL231">
        <v>2.50581276</v>
      </c>
      <c r="AM231">
        <v>2.553801387</v>
      </c>
      <c r="AN231">
        <v>2.6020765209999999</v>
      </c>
      <c r="AO231">
        <v>2.6507635409999999</v>
      </c>
      <c r="AP231">
        <v>2.6999080869999998</v>
      </c>
      <c r="AQ231">
        <v>2.749572444</v>
      </c>
      <c r="AR231">
        <v>2.7997226469999998</v>
      </c>
      <c r="AS231">
        <v>2.8499955789999998</v>
      </c>
      <c r="AT231">
        <v>2.9005202689999998</v>
      </c>
      <c r="AU231">
        <v>2.951415484</v>
      </c>
      <c r="AV231">
        <v>3.0027749749999999</v>
      </c>
      <c r="AW231">
        <v>3.054762309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1.978564411</v>
      </c>
      <c r="X233">
        <v>1.963028566</v>
      </c>
      <c r="Y233">
        <v>1.9619766199999999</v>
      </c>
      <c r="Z233">
        <v>1.9724045690000001</v>
      </c>
      <c r="AA233">
        <v>1.9910489170000001</v>
      </c>
      <c r="AB233">
        <v>2.0151130390000001</v>
      </c>
      <c r="AC233">
        <v>2.0428117800000001</v>
      </c>
      <c r="AD233">
        <v>2.0725844069999999</v>
      </c>
      <c r="AE233">
        <v>2.1039414449999998</v>
      </c>
      <c r="AF233">
        <v>2.1367667090000002</v>
      </c>
      <c r="AG233">
        <v>2.1709780759999999</v>
      </c>
      <c r="AH233">
        <v>2.2065549779999998</v>
      </c>
      <c r="AI233">
        <v>2.2437649550000001</v>
      </c>
      <c r="AJ233">
        <v>2.2823244570000001</v>
      </c>
      <c r="AK233">
        <v>2.322021318</v>
      </c>
      <c r="AL233">
        <v>2.362728717</v>
      </c>
      <c r="AM233">
        <v>2.4043721150000001</v>
      </c>
      <c r="AN233">
        <v>2.4466393000000002</v>
      </c>
      <c r="AO233">
        <v>2.4895495689999998</v>
      </c>
      <c r="AP233">
        <v>2.5329978909999999</v>
      </c>
      <c r="AQ233">
        <v>2.5769209640000001</v>
      </c>
      <c r="AR233">
        <v>2.6211913529999999</v>
      </c>
      <c r="AS233">
        <v>2.665512214</v>
      </c>
      <c r="AT233">
        <v>2.709813365</v>
      </c>
      <c r="AU233">
        <v>2.7541454160000001</v>
      </c>
      <c r="AV233">
        <v>2.7985552829999998</v>
      </c>
      <c r="AW233">
        <v>2.8431255719999999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0.94264179240000001</v>
      </c>
      <c r="X234">
        <v>0.94089807859999997</v>
      </c>
      <c r="Y234">
        <v>0.94092614450000001</v>
      </c>
      <c r="Z234">
        <v>0.94095705039999999</v>
      </c>
      <c r="AA234">
        <v>0.94098964240000005</v>
      </c>
      <c r="AB234">
        <v>0.94100559559999997</v>
      </c>
      <c r="AC234">
        <v>0.94102132459999999</v>
      </c>
      <c r="AD234">
        <v>0.94111101779999995</v>
      </c>
      <c r="AE234">
        <v>0.94120521319999995</v>
      </c>
      <c r="AF234">
        <v>0.94130397649999997</v>
      </c>
      <c r="AG234">
        <v>0.94139936280000003</v>
      </c>
      <c r="AH234">
        <v>0.94149893959999997</v>
      </c>
      <c r="AI234">
        <v>0.94152308060000001</v>
      </c>
      <c r="AJ234">
        <v>0.94154791429999996</v>
      </c>
      <c r="AK234">
        <v>0.94157262129999997</v>
      </c>
      <c r="AL234">
        <v>0.94160747010000001</v>
      </c>
      <c r="AM234">
        <v>0.94164288760000003</v>
      </c>
      <c r="AN234">
        <v>0.94148732420000003</v>
      </c>
      <c r="AO234">
        <v>0.94132563160000005</v>
      </c>
      <c r="AP234">
        <v>0.94115696989999997</v>
      </c>
      <c r="AQ234">
        <v>0.94098002709999995</v>
      </c>
      <c r="AR234">
        <v>0.94079494029999999</v>
      </c>
      <c r="AS234">
        <v>0.94056623380000004</v>
      </c>
      <c r="AT234">
        <v>0.94033119279999999</v>
      </c>
      <c r="AU234">
        <v>0.94008978620000005</v>
      </c>
      <c r="AV234">
        <v>0.93984142609999999</v>
      </c>
      <c r="AW234">
        <v>0.93958299909999998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5.7358207600000002E-2</v>
      </c>
      <c r="X235">
        <v>5.91019214E-2</v>
      </c>
      <c r="Y235">
        <v>5.9073855500000001E-2</v>
      </c>
      <c r="Z235">
        <v>5.9042949599999998E-2</v>
      </c>
      <c r="AA235">
        <v>5.90103576E-2</v>
      </c>
      <c r="AB235">
        <v>5.8994404399999999E-2</v>
      </c>
      <c r="AC235">
        <v>5.89786754E-2</v>
      </c>
      <c r="AD235">
        <v>5.8888982200000002E-2</v>
      </c>
      <c r="AE235">
        <v>5.8794786799999998E-2</v>
      </c>
      <c r="AF235">
        <v>5.86960235E-2</v>
      </c>
      <c r="AG235">
        <v>5.86006372E-2</v>
      </c>
      <c r="AH235">
        <v>5.8501060399999999E-2</v>
      </c>
      <c r="AI235">
        <v>5.8476919400000001E-2</v>
      </c>
      <c r="AJ235">
        <v>5.8452085700000003E-2</v>
      </c>
      <c r="AK235">
        <v>5.8427378699999998E-2</v>
      </c>
      <c r="AL235">
        <v>5.8392529899999997E-2</v>
      </c>
      <c r="AM235">
        <v>5.8357112400000001E-2</v>
      </c>
      <c r="AN235">
        <v>5.8512675799999997E-2</v>
      </c>
      <c r="AO235">
        <v>5.8674368400000003E-2</v>
      </c>
      <c r="AP235">
        <v>5.8843030099999999E-2</v>
      </c>
      <c r="AQ235">
        <v>5.9019972900000002E-2</v>
      </c>
      <c r="AR235">
        <v>5.92050597E-2</v>
      </c>
      <c r="AS235">
        <v>5.9433766200000002E-2</v>
      </c>
      <c r="AT235">
        <v>5.96688072E-2</v>
      </c>
      <c r="AU235">
        <v>5.9910213800000001E-2</v>
      </c>
      <c r="AV235">
        <v>6.0158573899999998E-2</v>
      </c>
      <c r="AW235">
        <v>6.0417000899999997E-2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0.6883484527</v>
      </c>
      <c r="X244">
        <v>0.68207980749999997</v>
      </c>
      <c r="Y244">
        <v>0.67609760949999997</v>
      </c>
      <c r="Z244">
        <v>0.6701159096</v>
      </c>
      <c r="AA244">
        <v>0.66412359239999996</v>
      </c>
      <c r="AB244">
        <v>0.65795946579999998</v>
      </c>
      <c r="AC244">
        <v>0.65179115600000004</v>
      </c>
      <c r="AD244">
        <v>0.646449465</v>
      </c>
      <c r="AE244">
        <v>0.64116949339999996</v>
      </c>
      <c r="AF244">
        <v>0.6359440958</v>
      </c>
      <c r="AG244">
        <v>0.63064023700000005</v>
      </c>
      <c r="AH244">
        <v>0.62538309660000002</v>
      </c>
      <c r="AI244">
        <v>0.62319312650000003</v>
      </c>
      <c r="AJ244">
        <v>0.62101507499999997</v>
      </c>
      <c r="AK244">
        <v>0.61884515340000001</v>
      </c>
      <c r="AL244">
        <v>0.61663435619999996</v>
      </c>
      <c r="AM244">
        <v>0.61444111580000005</v>
      </c>
      <c r="AN244">
        <v>0.61161498820000004</v>
      </c>
      <c r="AO244">
        <v>0.60880239089999999</v>
      </c>
      <c r="AP244">
        <v>0.60600336960000001</v>
      </c>
      <c r="AQ244">
        <v>0.60321150950000002</v>
      </c>
      <c r="AR244">
        <v>0.60043445959999997</v>
      </c>
      <c r="AS244">
        <v>0.59756649210000001</v>
      </c>
      <c r="AT244">
        <v>0.59468601769999996</v>
      </c>
      <c r="AU244">
        <v>0.59179584119999995</v>
      </c>
      <c r="AV244">
        <v>0.5888940144</v>
      </c>
      <c r="AW244">
        <v>0.58595284930000002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0.2002493796</v>
      </c>
      <c r="X245">
        <v>0.20066945329999999</v>
      </c>
      <c r="Y245">
        <v>0.20289645310000001</v>
      </c>
      <c r="Z245">
        <v>0.20512447789999999</v>
      </c>
      <c r="AA245">
        <v>0.2073603238</v>
      </c>
      <c r="AB245">
        <v>0.2096187461</v>
      </c>
      <c r="AC245">
        <v>0.21188138449999999</v>
      </c>
      <c r="AD245">
        <v>0.2143458912</v>
      </c>
      <c r="AE245">
        <v>0.21677958529999999</v>
      </c>
      <c r="AF245">
        <v>0.2191867894</v>
      </c>
      <c r="AG245">
        <v>0.22157191640000001</v>
      </c>
      <c r="AH245">
        <v>0.22393601790000001</v>
      </c>
      <c r="AI245">
        <v>0.22419851939999999</v>
      </c>
      <c r="AJ245">
        <v>0.2244605462</v>
      </c>
      <c r="AK245">
        <v>0.22472425330000001</v>
      </c>
      <c r="AL245">
        <v>0.2249704709</v>
      </c>
      <c r="AM245">
        <v>0.22521286560000001</v>
      </c>
      <c r="AN245">
        <v>0.2259592792</v>
      </c>
      <c r="AO245">
        <v>0.22670071119999999</v>
      </c>
      <c r="AP245">
        <v>0.22743715140000001</v>
      </c>
      <c r="AQ245">
        <v>0.22817230490000001</v>
      </c>
      <c r="AR245">
        <v>0.2289017636</v>
      </c>
      <c r="AS245">
        <v>0.22870587000000001</v>
      </c>
      <c r="AT245">
        <v>0.22851403000000001</v>
      </c>
      <c r="AU245">
        <v>0.22832456349999999</v>
      </c>
      <c r="AV245">
        <v>0.22813848019999999</v>
      </c>
      <c r="AW245">
        <v>0.22797092999999999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1.06102538E-2</v>
      </c>
      <c r="X246">
        <v>1.29808862E-2</v>
      </c>
      <c r="Y246">
        <v>1.2955185100000001E-2</v>
      </c>
      <c r="Z246">
        <v>1.29296971E-2</v>
      </c>
      <c r="AA246">
        <v>1.29048377E-2</v>
      </c>
      <c r="AB246">
        <v>1.28772387E-2</v>
      </c>
      <c r="AC246">
        <v>1.28500795E-2</v>
      </c>
      <c r="AD246">
        <v>1.3315775199999999E-2</v>
      </c>
      <c r="AE246">
        <v>1.37768887E-2</v>
      </c>
      <c r="AF246">
        <v>1.4233692500000001E-2</v>
      </c>
      <c r="AG246">
        <v>1.46895868E-2</v>
      </c>
      <c r="AH246">
        <v>1.51414706E-2</v>
      </c>
      <c r="AI246">
        <v>1.57113062E-2</v>
      </c>
      <c r="AJ246">
        <v>1.6277601900000001E-2</v>
      </c>
      <c r="AK246">
        <v>1.6840561300000001E-2</v>
      </c>
      <c r="AL246">
        <v>1.7410207600000002E-2</v>
      </c>
      <c r="AM246">
        <v>1.7976163900000001E-2</v>
      </c>
      <c r="AN246">
        <v>1.84837853E-2</v>
      </c>
      <c r="AO246">
        <v>1.89895616E-2</v>
      </c>
      <c r="AP246">
        <v>1.9493483900000001E-2</v>
      </c>
      <c r="AQ246">
        <v>1.9995868600000001E-2</v>
      </c>
      <c r="AR246">
        <v>2.0496334099999999E-2</v>
      </c>
      <c r="AS246">
        <v>2.0900872399999999E-2</v>
      </c>
      <c r="AT246">
        <v>2.1306487700000001E-2</v>
      </c>
      <c r="AU246">
        <v>2.1713046499999999E-2</v>
      </c>
      <c r="AV246">
        <v>2.21206636E-2</v>
      </c>
      <c r="AW246">
        <v>2.2530859E-2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2.2019364600000001E-2</v>
      </c>
      <c r="X247">
        <v>2.2336775999999999E-2</v>
      </c>
      <c r="Y247">
        <v>2.2328010400000001E-2</v>
      </c>
      <c r="Z247">
        <v>2.2319580799999999E-2</v>
      </c>
      <c r="AA247">
        <v>2.2312207300000001E-2</v>
      </c>
      <c r="AB247">
        <v>2.22915258E-2</v>
      </c>
      <c r="AC247">
        <v>2.2271576299999998E-2</v>
      </c>
      <c r="AD247">
        <v>2.2103580300000002E-2</v>
      </c>
      <c r="AE247">
        <v>2.19360098E-2</v>
      </c>
      <c r="AF247">
        <v>2.1769305199999998E-2</v>
      </c>
      <c r="AG247">
        <v>2.1600120300000001E-2</v>
      </c>
      <c r="AH247">
        <v>2.14324158E-2</v>
      </c>
      <c r="AI247">
        <v>2.1335440000000001E-2</v>
      </c>
      <c r="AJ247">
        <v>2.1239194499999999E-2</v>
      </c>
      <c r="AK247">
        <v>2.1143872899999999E-2</v>
      </c>
      <c r="AL247">
        <v>2.1048112899999999E-2</v>
      </c>
      <c r="AM247">
        <v>2.0952727500000001E-2</v>
      </c>
      <c r="AN247">
        <v>2.0899870099999999E-2</v>
      </c>
      <c r="AO247">
        <v>2.08469443E-2</v>
      </c>
      <c r="AP247">
        <v>2.07939514E-2</v>
      </c>
      <c r="AQ247">
        <v>2.0741230499999999E-2</v>
      </c>
      <c r="AR247">
        <v>2.06883795E-2</v>
      </c>
      <c r="AS247">
        <v>2.0698442000000001E-2</v>
      </c>
      <c r="AT247">
        <v>2.0708917699999999E-2</v>
      </c>
      <c r="AU247">
        <v>2.0719656100000001E-2</v>
      </c>
      <c r="AV247">
        <v>2.0730749999999999E-2</v>
      </c>
      <c r="AW247">
        <v>2.0743579299999999E-2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8.2231495499999994E-3</v>
      </c>
      <c r="X248">
        <v>8.3552642499999906E-3</v>
      </c>
      <c r="Y248">
        <v>8.4393985099999996E-3</v>
      </c>
      <c r="Z248">
        <v>8.52358288E-3</v>
      </c>
      <c r="AA248">
        <v>8.6080991000000006E-3</v>
      </c>
      <c r="AB248">
        <v>8.6902505599999996E-3</v>
      </c>
      <c r="AC248">
        <v>8.7725892799999997E-3</v>
      </c>
      <c r="AD248">
        <v>8.7134971099999906E-3</v>
      </c>
      <c r="AE248">
        <v>8.6545118000000004E-3</v>
      </c>
      <c r="AF248">
        <v>8.5958070499999994E-3</v>
      </c>
      <c r="AG248">
        <v>8.5365407599999905E-3</v>
      </c>
      <c r="AH248">
        <v>8.4777927400000001E-3</v>
      </c>
      <c r="AI248">
        <v>8.4451352400000002E-3</v>
      </c>
      <c r="AJ248">
        <v>8.4127303899999995E-3</v>
      </c>
      <c r="AK248">
        <v>8.3806553300000003E-3</v>
      </c>
      <c r="AL248">
        <v>8.3491084100000001E-3</v>
      </c>
      <c r="AM248">
        <v>8.3176704100000002E-3</v>
      </c>
      <c r="AN248">
        <v>8.3054296800000003E-3</v>
      </c>
      <c r="AO248">
        <v>8.2931335600000006E-3</v>
      </c>
      <c r="AP248">
        <v>8.2807824099999996E-3</v>
      </c>
      <c r="AQ248">
        <v>8.2685112299999905E-3</v>
      </c>
      <c r="AR248">
        <v>8.25615985E-3</v>
      </c>
      <c r="AS248">
        <v>8.2639007099999905E-3</v>
      </c>
      <c r="AT248">
        <v>8.2718128299999905E-3</v>
      </c>
      <c r="AU248">
        <v>8.2798361999999997E-3</v>
      </c>
      <c r="AV248">
        <v>8.28800809E-3</v>
      </c>
      <c r="AW248">
        <v>8.2968806800000003E-3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7.0549399700000001E-2</v>
      </c>
      <c r="X249">
        <v>7.3577812699999995E-2</v>
      </c>
      <c r="Y249">
        <v>7.7283343500000004E-2</v>
      </c>
      <c r="Z249">
        <v>8.0986751699999998E-2</v>
      </c>
      <c r="AA249">
        <v>8.4690939699999995E-2</v>
      </c>
      <c r="AB249">
        <v>8.8562773100000006E-2</v>
      </c>
      <c r="AC249">
        <v>9.2433214400000005E-2</v>
      </c>
      <c r="AD249">
        <v>9.50717913E-2</v>
      </c>
      <c r="AE249">
        <v>9.7683511000000001E-2</v>
      </c>
      <c r="AF249">
        <v>0.1002703101</v>
      </c>
      <c r="AG249">
        <v>0.1029615987</v>
      </c>
      <c r="AH249">
        <v>0.1056292065</v>
      </c>
      <c r="AI249">
        <v>0.10711647270000001</v>
      </c>
      <c r="AJ249">
        <v>0.10859485200000001</v>
      </c>
      <c r="AK249">
        <v>0.1100655039</v>
      </c>
      <c r="AL249">
        <v>0.11158774389999999</v>
      </c>
      <c r="AM249">
        <v>0.1130994568</v>
      </c>
      <c r="AN249">
        <v>0.1147366475</v>
      </c>
      <c r="AO249">
        <v>0.1163672585</v>
      </c>
      <c r="AP249">
        <v>0.11799126140000001</v>
      </c>
      <c r="AQ249">
        <v>0.1196105754</v>
      </c>
      <c r="AR249">
        <v>0.1212229032</v>
      </c>
      <c r="AS249">
        <v>0.12386442290000001</v>
      </c>
      <c r="AT249">
        <v>0.1265127341</v>
      </c>
      <c r="AU249">
        <v>0.12916705649999999</v>
      </c>
      <c r="AV249">
        <v>0.13182808369999999</v>
      </c>
      <c r="AW249">
        <v>0.13450490170000001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70.434968583999989</v>
      </c>
      <c r="N7" s="111">
        <f t="shared" si="1"/>
        <v>69.505457898999992</v>
      </c>
      <c r="O7" s="110">
        <f t="shared" si="1"/>
        <v>68.987806633999995</v>
      </c>
      <c r="P7" s="6">
        <f t="shared" si="1"/>
        <v>68.725181998999901</v>
      </c>
      <c r="Q7" s="6">
        <f t="shared" si="1"/>
        <v>68.659808143000006</v>
      </c>
      <c r="R7" s="6">
        <f t="shared" si="1"/>
        <v>68.732060736999998</v>
      </c>
      <c r="S7" s="111">
        <f>SUM(S8:S9)</f>
        <v>68.889069468000002</v>
      </c>
      <c r="T7" s="120">
        <f>SUM(T8:T9)</f>
        <v>68.14753644999999</v>
      </c>
      <c r="U7" s="120">
        <f>SUM(U8:U9)</f>
        <v>66.708325979000008</v>
      </c>
      <c r="V7" s="120">
        <f>SUM(V8:V9)</f>
        <v>65.222870397999998</v>
      </c>
      <c r="W7" s="120">
        <f>SUM(W8:W9)</f>
        <v>64.055958301999993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66.449057859999996</v>
      </c>
      <c r="N8" s="112">
        <f>VLOOKUP($D8,Résultats!$B$2:$AX$476,N$5,FALSE)</f>
        <v>65.459606309999998</v>
      </c>
      <c r="O8" s="28">
        <f>VLOOKUP($D8,Résultats!$B$2:$AX$476,O$5,FALSE)</f>
        <v>64.976276249999998</v>
      </c>
      <c r="P8" s="19">
        <f>VLOOKUP($D8,Résultats!$B$2:$AX$476,P$5,FALSE)</f>
        <v>64.733099659999894</v>
      </c>
      <c r="Q8" s="19">
        <f>VLOOKUP($D8,Résultats!$B$2:$AX$476,Q$5,FALSE)</f>
        <v>64.675700770000006</v>
      </c>
      <c r="R8" s="19">
        <f>VLOOKUP($D8,Résultats!$B$2:$AX$476,R$5,FALSE)</f>
        <v>64.747389920000003</v>
      </c>
      <c r="S8" s="112">
        <f>VLOOKUP($D8,Résultats!$B$2:$AX$476,S$5,FALSE)</f>
        <v>64.898861330000003</v>
      </c>
      <c r="T8" s="121">
        <f>VLOOKUP($D8,Résultats!$B$2:$AX$476,T$5,FALSE)</f>
        <v>64.237862449999994</v>
      </c>
      <c r="U8" s="121">
        <f>VLOOKUP($D8,Résultats!$B$2:$AX$476,U$5,FALSE)</f>
        <v>62.893104200000003</v>
      </c>
      <c r="V8" s="121">
        <f>VLOOKUP($D8,Résultats!$B$2:$AX$476,V$5,FALSE)</f>
        <v>61.433000589999999</v>
      </c>
      <c r="W8" s="121">
        <f>VLOOKUP($D8,Résultats!$B$2:$AX$476,W$5,FALSE)</f>
        <v>60.242412909999999</v>
      </c>
      <c r="X8" s="3"/>
      <c r="Y8" s="34"/>
      <c r="Z8" s="214" t="s">
        <v>383</v>
      </c>
      <c r="AA8" s="216">
        <f>I27</f>
        <v>230.61301517369998</v>
      </c>
      <c r="AB8" s="216">
        <f>S27</f>
        <v>228.90696098410001</v>
      </c>
      <c r="AC8" s="217">
        <f>W27</f>
        <v>201.18506715889998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3.985910724</v>
      </c>
      <c r="N9" s="112">
        <f>VLOOKUP($D9,Résultats!$B$2:$AX$476,N$5,FALSE)</f>
        <v>4.0458515889999997</v>
      </c>
      <c r="O9" s="28">
        <f>VLOOKUP($D9,Résultats!$B$2:$AX$476,O$5,FALSE)</f>
        <v>4.0115303840000003</v>
      </c>
      <c r="P9" s="19">
        <f>VLOOKUP($D9,Résultats!$B$2:$AX$476,P$5,FALSE)</f>
        <v>3.992082339</v>
      </c>
      <c r="Q9" s="19">
        <f>VLOOKUP($D9,Résultats!$B$2:$AX$476,Q$5,FALSE)</f>
        <v>3.9841073730000001</v>
      </c>
      <c r="R9" s="19">
        <f>VLOOKUP($D9,Résultats!$B$2:$AX$476,R$5,FALSE)</f>
        <v>3.984670817</v>
      </c>
      <c r="S9" s="112">
        <f>VLOOKUP($D9,Résultats!$B$2:$AX$476,S$5,FALSE)</f>
        <v>3.9902081379999998</v>
      </c>
      <c r="T9" s="121">
        <f>VLOOKUP($D9,Résultats!$B$2:$AX$476,T$5,FALSE)</f>
        <v>3.9096739999999999</v>
      </c>
      <c r="U9" s="121">
        <f>VLOOKUP($D9,Résultats!$B$2:$AX$476,U$5,FALSE)</f>
        <v>3.8152217789999998</v>
      </c>
      <c r="V9" s="121">
        <f>VLOOKUP($D9,Résultats!$B$2:$AX$476,V$5,FALSE)</f>
        <v>3.7898698080000002</v>
      </c>
      <c r="W9" s="121">
        <f>VLOOKUP($D9,Résultats!$B$2:$AX$476,W$5,FALSE)</f>
        <v>3.813545392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120.6242466856</v>
      </c>
      <c r="N10" s="113">
        <f t="shared" si="2"/>
        <v>128.66784458070001</v>
      </c>
      <c r="O10" s="27">
        <f t="shared" si="2"/>
        <v>128.46770730169999</v>
      </c>
      <c r="P10" s="8">
        <f t="shared" si="2"/>
        <v>128.29622671659999</v>
      </c>
      <c r="Q10" s="8">
        <f t="shared" si="2"/>
        <v>128.3208686712</v>
      </c>
      <c r="R10" s="8">
        <f t="shared" si="2"/>
        <v>128.25321490850001</v>
      </c>
      <c r="S10" s="113">
        <f>SUM(S11:S18)</f>
        <v>128.376232848</v>
      </c>
      <c r="T10" s="122">
        <f>SUM(T11:T18)</f>
        <v>117.2189462331</v>
      </c>
      <c r="U10" s="122">
        <f>SUM(U11:U18)</f>
        <v>110.11318702699998</v>
      </c>
      <c r="V10" s="122">
        <f>SUM(V11:V18)</f>
        <v>104.7102663866</v>
      </c>
      <c r="W10" s="122">
        <f>SUM(W11:W18)</f>
        <v>102.4342084546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101.9797456</v>
      </c>
      <c r="N11" s="112">
        <f>VLOOKUP($D11,Résultats!$B$2:$AX$476,N$5,FALSE)</f>
        <v>109.2264864</v>
      </c>
      <c r="O11" s="28">
        <f>VLOOKUP($D11,Résultats!$B$2:$AX$476,O$5,FALSE)</f>
        <v>108.7015713</v>
      </c>
      <c r="P11" s="19">
        <f>VLOOKUP($D11,Résultats!$B$2:$AX$476,P$5,FALSE)</f>
        <v>108.2169797</v>
      </c>
      <c r="Q11" s="19">
        <f>VLOOKUP($D11,Résultats!$B$2:$AX$476,Q$5,FALSE)</f>
        <v>107.913009</v>
      </c>
      <c r="R11" s="19">
        <f>VLOOKUP($D11,Résultats!$B$2:$AX$476,R$5,FALSE)</f>
        <v>107.5839151</v>
      </c>
      <c r="S11" s="112">
        <f>VLOOKUP($D11,Résultats!$B$2:$AX$476,S$5,FALSE)</f>
        <v>107.42724010000001</v>
      </c>
      <c r="T11" s="121">
        <f>VLOOKUP($D11,Résultats!$B$2:$AX$476,T$5,FALSE)</f>
        <v>93.447476850000001</v>
      </c>
      <c r="U11" s="121">
        <f>VLOOKUP($D11,Résultats!$B$2:$AX$476,U$5,FALSE)</f>
        <v>82.597892889999997</v>
      </c>
      <c r="V11" s="121">
        <f>VLOOKUP($D11,Résultats!$B$2:$AX$476,V$5,FALSE)</f>
        <v>73.184004709999996</v>
      </c>
      <c r="W11" s="121">
        <f>VLOOKUP($D11,Résultats!$B$2:$AX$476,W$5,FALSE)</f>
        <v>64.61640285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0.78262790739999999</v>
      </c>
      <c r="N12" s="112">
        <f>VLOOKUP($D12,Résultats!$B$2:$AX$476,N$5,FALSE)</f>
        <v>0.70834085150000003</v>
      </c>
      <c r="O12" s="28">
        <f>VLOOKUP($D12,Résultats!$B$2:$AX$476,O$5,FALSE)</f>
        <v>0.69943940699999996</v>
      </c>
      <c r="P12" s="19">
        <f>VLOOKUP($D12,Résultats!$B$2:$AX$476,P$5,FALSE)</f>
        <v>0.69083551340000005</v>
      </c>
      <c r="Q12" s="19">
        <f>VLOOKUP($D12,Résultats!$B$2:$AX$476,Q$5,FALSE)</f>
        <v>0.68341128220000003</v>
      </c>
      <c r="R12" s="19">
        <f>VLOOKUP($D12,Résultats!$B$2:$AX$476,R$5,FALSE)</f>
        <v>0.67605569119999998</v>
      </c>
      <c r="S12" s="112">
        <f>VLOOKUP($D12,Résultats!$B$2:$AX$476,S$5,FALSE)</f>
        <v>0.66980843379999999</v>
      </c>
      <c r="T12" s="121">
        <f>VLOOKUP($D12,Résultats!$B$2:$AX$476,T$5,FALSE)</f>
        <v>0.68616347740000005</v>
      </c>
      <c r="U12" s="121">
        <f>VLOOKUP($D12,Résultats!$B$2:$AX$476,U$5,FALSE)</f>
        <v>0.64388659000000004</v>
      </c>
      <c r="V12" s="121">
        <f>VLOOKUP($D12,Résultats!$B$2:$AX$476,V$5,FALSE)</f>
        <v>0.68539781170000003</v>
      </c>
      <c r="W12" s="121">
        <f>VLOOKUP($D12,Résultats!$B$2:$AX$476,W$5,FALSE)</f>
        <v>0.71422336760000005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1.670940012</v>
      </c>
      <c r="N13" s="112">
        <f>VLOOKUP($D13,Résultats!$B$2:$AX$476,N$5,FALSE)</f>
        <v>1.6999113260000001</v>
      </c>
      <c r="O13" s="28">
        <f>VLOOKUP($D13,Résultats!$B$2:$AX$476,O$5,FALSE)</f>
        <v>1.677290604</v>
      </c>
      <c r="P13" s="19">
        <f>VLOOKUP($D13,Résultats!$B$2:$AX$476,P$5,FALSE)</f>
        <v>1.655499823</v>
      </c>
      <c r="Q13" s="19">
        <f>VLOOKUP($D13,Résultats!$B$2:$AX$476,Q$5,FALSE)</f>
        <v>1.636648986</v>
      </c>
      <c r="R13" s="19">
        <f>VLOOKUP($D13,Résultats!$B$2:$AX$476,R$5,FALSE)</f>
        <v>1.6186822489999999</v>
      </c>
      <c r="S13" s="112">
        <f>VLOOKUP($D13,Résultats!$B$2:$AX$476,S$5,FALSE)</f>
        <v>1.6033750550000001</v>
      </c>
      <c r="T13" s="121">
        <f>VLOOKUP($D13,Résultats!$B$2:$AX$476,T$5,FALSE)</f>
        <v>1.5248075569999999</v>
      </c>
      <c r="U13" s="121">
        <f>VLOOKUP($D13,Résultats!$B$2:$AX$476,U$5,FALSE)</f>
        <v>1.4887974879999999</v>
      </c>
      <c r="V13" s="121">
        <f>VLOOKUP($D13,Résultats!$B$2:$AX$476,V$5,FALSE)</f>
        <v>1.477037484</v>
      </c>
      <c r="W13" s="121">
        <f>VLOOKUP($D13,Résultats!$B$2:$AX$476,W$5,FALSE)</f>
        <v>4.2034702040000003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0.33046450820000001</v>
      </c>
      <c r="N14" s="112">
        <f>VLOOKUP($D14,Résultats!$B$2:$AX$476,N$5,FALSE)</f>
        <v>0.26003937420000001</v>
      </c>
      <c r="O14" s="28">
        <f>VLOOKUP($D14,Résultats!$B$2:$AX$476,O$5,FALSE)</f>
        <v>0.25871143169999999</v>
      </c>
      <c r="P14" s="19">
        <f>VLOOKUP($D14,Résultats!$B$2:$AX$476,P$5,FALSE)</f>
        <v>0.25748351520000001</v>
      </c>
      <c r="Q14" s="19">
        <f>VLOOKUP($D14,Résultats!$B$2:$AX$476,Q$5,FALSE)</f>
        <v>0.25668922199999999</v>
      </c>
      <c r="R14" s="19">
        <f>VLOOKUP($D14,Résultats!$B$2:$AX$476,R$5,FALSE)</f>
        <v>0.25582344029999998</v>
      </c>
      <c r="S14" s="112">
        <f>VLOOKUP($D14,Résultats!$B$2:$AX$476,S$5,FALSE)</f>
        <v>0.25536901519999999</v>
      </c>
      <c r="T14" s="121">
        <f>VLOOKUP($D14,Résultats!$B$2:$AX$476,T$5,FALSE)</f>
        <v>0.24596847869999999</v>
      </c>
      <c r="U14" s="121">
        <f>VLOOKUP($D14,Résultats!$B$2:$AX$476,U$5,FALSE)</f>
        <v>0.24354161799999999</v>
      </c>
      <c r="V14" s="121">
        <f>VLOOKUP($D14,Résultats!$B$2:$AX$476,V$5,FALSE)</f>
        <v>0.24539680289999999</v>
      </c>
      <c r="W14" s="121">
        <f>VLOOKUP($D14,Résultats!$B$2:$AX$476,W$5,FALSE)</f>
        <v>0.25117863000000001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4.5069106019999996</v>
      </c>
      <c r="N15" s="112">
        <f>VLOOKUP($D15,Résultats!$B$2:$AX$476,N$5,FALSE)</f>
        <v>5.0893302809999996</v>
      </c>
      <c r="O15" s="28">
        <f>VLOOKUP($D15,Résultats!$B$2:$AX$476,O$5,FALSE)</f>
        <v>5.4057304190000002</v>
      </c>
      <c r="P15" s="19">
        <f>VLOOKUP($D15,Résultats!$B$2:$AX$476,P$5,FALSE)</f>
        <v>5.7217166429999997</v>
      </c>
      <c r="Q15" s="19">
        <f>VLOOKUP($D15,Résultats!$B$2:$AX$476,Q$5,FALSE)</f>
        <v>6.0455454900000003</v>
      </c>
      <c r="R15" s="19">
        <f>VLOOKUP($D15,Résultats!$B$2:$AX$476,R$5,FALSE)</f>
        <v>6.2594465479999997</v>
      </c>
      <c r="S15" s="112">
        <f>VLOOKUP($D15,Résultats!$B$2:$AX$476,S$5,FALSE)</f>
        <v>6.482436249</v>
      </c>
      <c r="T15" s="121">
        <f>VLOOKUP($D15,Résultats!$B$2:$AX$476,T$5,FALSE)</f>
        <v>8.0537831450000006</v>
      </c>
      <c r="U15" s="121">
        <f>VLOOKUP($D15,Résultats!$B$2:$AX$476,U$5,FALSE)</f>
        <v>9.8329305470000001</v>
      </c>
      <c r="V15" s="121">
        <f>VLOOKUP($D15,Résultats!$B$2:$AX$476,V$5,FALSE)</f>
        <v>11.78909251</v>
      </c>
      <c r="W15" s="121">
        <f>VLOOKUP($D15,Résultats!$B$2:$AX$476,W$5,FALSE)</f>
        <v>13.882729790000001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1.9068815569999999</v>
      </c>
      <c r="N16" s="112">
        <f>VLOOKUP($D16,Résultats!$B$2:$AX$476,N$5,FALSE)</f>
        <v>2.0776690630000001</v>
      </c>
      <c r="O16" s="28">
        <f>VLOOKUP($D16,Résultats!$B$2:$AX$476,O$5,FALSE)</f>
        <v>2.2208427419999999</v>
      </c>
      <c r="P16" s="19">
        <f>VLOOKUP($D16,Résultats!$B$2:$AX$476,P$5,FALSE)</f>
        <v>2.3637482350000001</v>
      </c>
      <c r="Q16" s="19">
        <f>VLOOKUP($D16,Résultats!$B$2:$AX$476,Q$5,FALSE)</f>
        <v>2.5098268770000001</v>
      </c>
      <c r="R16" s="19">
        <f>VLOOKUP($D16,Résultats!$B$2:$AX$476,R$5,FALSE)</f>
        <v>2.6575782000000001</v>
      </c>
      <c r="S16" s="112">
        <f>VLOOKUP($D16,Résultats!$B$2:$AX$476,S$5,FALSE)</f>
        <v>2.8089516730000001</v>
      </c>
      <c r="T16" s="121">
        <f>VLOOKUP($D16,Résultats!$B$2:$AX$476,T$5,FALSE)</f>
        <v>4.442714016</v>
      </c>
      <c r="U16" s="121">
        <f>VLOOKUP($D16,Résultats!$B$2:$AX$476,U$5,FALSE)</f>
        <v>6.2062516810000004</v>
      </c>
      <c r="V16" s="121">
        <f>VLOOKUP($D16,Résultats!$B$2:$AX$476,V$5,FALSE)</f>
        <v>8.1145808129999999</v>
      </c>
      <c r="W16" s="121">
        <f>VLOOKUP($D16,Résultats!$B$2:$AX$476,W$5,FALSE)</f>
        <v>9.3070470279999995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5.2238468640000004</v>
      </c>
      <c r="N17" s="112">
        <f>VLOOKUP($D17,Résultats!$B$2:$AX$476,N$5,FALSE)</f>
        <v>5.2466564880000002</v>
      </c>
      <c r="O17" s="28">
        <f>VLOOKUP($D17,Résultats!$B$2:$AX$476,O$5,FALSE)</f>
        <v>5.2068832030000003</v>
      </c>
      <c r="P17" s="19">
        <f>VLOOKUP($D17,Résultats!$B$2:$AX$476,P$5,FALSE)</f>
        <v>5.1692938440000002</v>
      </c>
      <c r="Q17" s="19">
        <f>VLOOKUP($D17,Résultats!$B$2:$AX$476,Q$5,FALSE)</f>
        <v>5.1405532950000001</v>
      </c>
      <c r="R17" s="19">
        <f>VLOOKUP($D17,Résultats!$B$2:$AX$476,R$5,FALSE)</f>
        <v>5.1203006789999996</v>
      </c>
      <c r="S17" s="112">
        <f>VLOOKUP($D17,Résultats!$B$2:$AX$476,S$5,FALSE)</f>
        <v>5.1082966389999998</v>
      </c>
      <c r="T17" s="121">
        <f>VLOOKUP($D17,Résultats!$B$2:$AX$476,T$5,FALSE)</f>
        <v>5.0583409430000001</v>
      </c>
      <c r="U17" s="121">
        <f>VLOOKUP($D17,Résultats!$B$2:$AX$476,U$5,FALSE)</f>
        <v>5.1246090080000002</v>
      </c>
      <c r="V17" s="121">
        <f>VLOOKUP($D17,Résultats!$B$2:$AX$476,V$5,FALSE)</f>
        <v>5.2447306149999999</v>
      </c>
      <c r="W17" s="121">
        <f>VLOOKUP($D17,Résultats!$B$2:$AX$476,W$5,FALSE)</f>
        <v>5.3901251510000003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4.2228296350000001</v>
      </c>
      <c r="N18" s="115">
        <f>VLOOKUP($D18,Résultats!$B$2:$AX$476,N$5,FALSE)</f>
        <v>4.3594107969999998</v>
      </c>
      <c r="O18" s="114">
        <f>VLOOKUP($D18,Résultats!$B$2:$AX$476,O$5,FALSE)</f>
        <v>4.2972381950000003</v>
      </c>
      <c r="P18" s="20">
        <f>VLOOKUP($D18,Résultats!$B$2:$AX$476,P$5,FALSE)</f>
        <v>4.2206694430000002</v>
      </c>
      <c r="Q18" s="20">
        <f>VLOOKUP($D18,Résultats!$B$2:$AX$476,Q$5,FALSE)</f>
        <v>4.1351845190000001</v>
      </c>
      <c r="R18" s="20">
        <f>VLOOKUP($D18,Résultats!$B$2:$AX$476,R$5,FALSE)</f>
        <v>4.0814130009999996</v>
      </c>
      <c r="S18" s="115">
        <f>VLOOKUP($D18,Résultats!$B$2:$AX$476,S$5,FALSE)</f>
        <v>4.020755683</v>
      </c>
      <c r="T18" s="123">
        <f>VLOOKUP($D18,Résultats!$B$2:$AX$476,T$5,FALSE)</f>
        <v>3.759691766</v>
      </c>
      <c r="U18" s="123">
        <f>VLOOKUP($D18,Résultats!$B$2:$AX$476,U$5,FALSE)</f>
        <v>3.9752772049999998</v>
      </c>
      <c r="V18" s="123">
        <f>VLOOKUP($D18,Résultats!$B$2:$AX$476,V$5,FALSE)</f>
        <v>3.9700256399999998</v>
      </c>
      <c r="W18" s="123">
        <f>VLOOKUP($D18,Résultats!$B$2:$AX$476,W$5,FALSE)</f>
        <v>4.0690314340000002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31.242389154100003</v>
      </c>
      <c r="N19" s="111">
        <f t="shared" si="3"/>
        <v>30.477236386300003</v>
      </c>
      <c r="O19" s="110">
        <f t="shared" si="3"/>
        <v>29.859487601900003</v>
      </c>
      <c r="P19" s="6">
        <f t="shared" si="3"/>
        <v>29.442608556399996</v>
      </c>
      <c r="Q19" s="6">
        <f t="shared" si="3"/>
        <v>29.181756739299995</v>
      </c>
      <c r="R19" s="6">
        <f t="shared" si="3"/>
        <v>29.026134014899998</v>
      </c>
      <c r="S19" s="111">
        <f>SUM(S20:S25)</f>
        <v>28.940217476099999</v>
      </c>
      <c r="T19" s="120">
        <f>SUM(T20:T25)</f>
        <v>29.096847471500002</v>
      </c>
      <c r="U19" s="120">
        <f>SUM(U20:U25)</f>
        <v>29.7348951675</v>
      </c>
      <c r="V19" s="120">
        <f>SUM(V20:V25)</f>
        <v>30.277359677</v>
      </c>
      <c r="W19" s="120">
        <f>SUM(W20:W25)</f>
        <v>30.913362412300003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20.960141</v>
      </c>
      <c r="N20" s="112">
        <f>VLOOKUP($D20,Résultats!$B$2:$AX$476,N$5,FALSE)</f>
        <v>20.241719710000002</v>
      </c>
      <c r="O20" s="28">
        <f>VLOOKUP($D20,Résultats!$B$2:$AX$476,O$5,FALSE)</f>
        <v>19.63155351</v>
      </c>
      <c r="P20" s="19">
        <f>VLOOKUP($D20,Résultats!$B$2:$AX$476,P$5,FALSE)</f>
        <v>19.159975339999999</v>
      </c>
      <c r="Q20" s="19">
        <f>VLOOKUP($D20,Résultats!$B$2:$AX$476,Q$5,FALSE)</f>
        <v>18.794079329999999</v>
      </c>
      <c r="R20" s="19">
        <f>VLOOKUP($D20,Résultats!$B$2:$AX$476,R$5,FALSE)</f>
        <v>18.493412710000001</v>
      </c>
      <c r="S20" s="112">
        <f>VLOOKUP($D20,Résultats!$B$2:$AX$476,S$5,FALSE)</f>
        <v>18.238505490000001</v>
      </c>
      <c r="T20" s="121">
        <f>VLOOKUP($D20,Résultats!$B$2:$AX$476,T$5,FALSE)</f>
        <v>17.46516261</v>
      </c>
      <c r="U20" s="121">
        <f>VLOOKUP($D20,Résultats!$B$2:$AX$476,U$5,FALSE)</f>
        <v>17.440831899999999</v>
      </c>
      <c r="V20" s="121">
        <f>VLOOKUP($D20,Résultats!$B$2:$AX$476,V$5,FALSE)</f>
        <v>17.2335034</v>
      </c>
      <c r="W20" s="121">
        <f>VLOOKUP($D20,Résultats!$B$2:$AX$476,W$5,FALSE)</f>
        <v>17.042909120000001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6.5440794020000004</v>
      </c>
      <c r="N21" s="112">
        <f>VLOOKUP($D21,Résultats!$B$2:$AX$476,N$5,FALSE)</f>
        <v>6.4012544159999996</v>
      </c>
      <c r="O21" s="28">
        <f>VLOOKUP($D21,Résultats!$B$2:$AX$476,O$5,FALSE)</f>
        <v>6.3505961180000003</v>
      </c>
      <c r="P21" s="19">
        <f>VLOOKUP($D21,Résultats!$B$2:$AX$476,P$5,FALSE)</f>
        <v>6.3400758809999997</v>
      </c>
      <c r="Q21" s="19">
        <f>VLOOKUP($D21,Résultats!$B$2:$AX$476,Q$5,FALSE)</f>
        <v>6.3615111510000002</v>
      </c>
      <c r="R21" s="19">
        <f>VLOOKUP($D21,Résultats!$B$2:$AX$476,R$5,FALSE)</f>
        <v>6.4053397529999998</v>
      </c>
      <c r="S21" s="112">
        <f>VLOOKUP($D21,Résultats!$B$2:$AX$476,S$5,FALSE)</f>
        <v>6.464025382</v>
      </c>
      <c r="T21" s="121">
        <f>VLOOKUP($D21,Résultats!$B$2:$AX$476,T$5,FALSE)</f>
        <v>6.9093564470000004</v>
      </c>
      <c r="U21" s="121">
        <f>VLOOKUP($D21,Résultats!$B$2:$AX$476,U$5,FALSE)</f>
        <v>7.140210648</v>
      </c>
      <c r="V21" s="121">
        <f>VLOOKUP($D21,Résultats!$B$2:$AX$476,V$5,FALSE)</f>
        <v>7.4336927209999999</v>
      </c>
      <c r="W21" s="121">
        <f>VLOOKUP($D21,Résultats!$B$2:$AX$476,W$5,FALSE)</f>
        <v>7.6002876759999998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0.34673936820000001</v>
      </c>
      <c r="N22" s="112">
        <f>VLOOKUP($D22,Résultats!$B$2:$AX$476,N$5,FALSE)</f>
        <v>0.41408372609999999</v>
      </c>
      <c r="O22" s="28">
        <f>VLOOKUP($D22,Résultats!$B$2:$AX$476,O$5,FALSE)</f>
        <v>0.40549327860000001</v>
      </c>
      <c r="P22" s="19">
        <f>VLOOKUP($D22,Résultats!$B$2:$AX$476,P$5,FALSE)</f>
        <v>0.39963665659999997</v>
      </c>
      <c r="Q22" s="19">
        <f>VLOOKUP($D22,Résultats!$B$2:$AX$476,Q$5,FALSE)</f>
        <v>0.39590152740000001</v>
      </c>
      <c r="R22" s="19">
        <f>VLOOKUP($D22,Résultats!$B$2:$AX$476,R$5,FALSE)</f>
        <v>0.39349099389999997</v>
      </c>
      <c r="S22" s="112">
        <f>VLOOKUP($D22,Résultats!$B$2:$AX$476,S$5,FALSE)</f>
        <v>0.39202707939999998</v>
      </c>
      <c r="T22" s="121">
        <f>VLOOKUP($D22,Résultats!$B$2:$AX$476,T$5,FALSE)</f>
        <v>0.4671772696</v>
      </c>
      <c r="U22" s="121">
        <f>VLOOKUP($D22,Résultats!$B$2:$AX$476,U$5,FALSE)</f>
        <v>0.56992124580000003</v>
      </c>
      <c r="V22" s="121">
        <f>VLOOKUP($D22,Résultats!$B$2:$AX$476,V$5,FALSE)</f>
        <v>0.6656281168</v>
      </c>
      <c r="W22" s="121">
        <f>VLOOKUP($D22,Résultats!$B$2:$AX$476,W$5,FALSE)</f>
        <v>0.75115283440000002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0.81717013630000002</v>
      </c>
      <c r="N23" s="112">
        <f>VLOOKUP($D23,Résultats!$B$2:$AX$476,N$5,FALSE)</f>
        <v>0.80655467690000004</v>
      </c>
      <c r="O23" s="28">
        <f>VLOOKUP($D23,Résultats!$B$2:$AX$476,O$5,FALSE)</f>
        <v>0.78874943159999999</v>
      </c>
      <c r="P23" s="19">
        <f>VLOOKUP($D23,Résultats!$B$2:$AX$476,P$5,FALSE)</f>
        <v>0.77629662990000003</v>
      </c>
      <c r="Q23" s="19">
        <f>VLOOKUP($D23,Résultats!$B$2:$AX$476,Q$5,FALSE)</f>
        <v>0.76798681199999996</v>
      </c>
      <c r="R23" s="19">
        <f>VLOOKUP($D23,Résultats!$B$2:$AX$476,R$5,FALSE)</f>
        <v>0.76212076179999999</v>
      </c>
      <c r="S23" s="112">
        <f>VLOOKUP($D23,Résultats!$B$2:$AX$476,S$5,FALSE)</f>
        <v>0.75809765240000004</v>
      </c>
      <c r="T23" s="121">
        <f>VLOOKUP($D23,Résultats!$B$2:$AX$476,T$5,FALSE)</f>
        <v>0.73447618449999996</v>
      </c>
      <c r="U23" s="121">
        <f>VLOOKUP($D23,Résultats!$B$2:$AX$476,U$5,FALSE)</f>
        <v>0.73448936970000001</v>
      </c>
      <c r="V23" s="121">
        <f>VLOOKUP($D23,Résultats!$B$2:$AX$476,V$5,FALSE)</f>
        <v>0.73964180550000003</v>
      </c>
      <c r="W23" s="121">
        <f>VLOOKUP($D23,Résultats!$B$2:$AX$476,W$5,FALSE)</f>
        <v>0.75816618440000005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0.26872963960000001</v>
      </c>
      <c r="N24" s="112">
        <f>VLOOKUP($D24,Résultats!$B$2:$AX$476,N$5,FALSE)</f>
        <v>0.26652871830000002</v>
      </c>
      <c r="O24" s="28">
        <f>VLOOKUP($D24,Résultats!$B$2:$AX$476,O$5,FALSE)</f>
        <v>0.26415055869999998</v>
      </c>
      <c r="P24" s="19">
        <f>VLOOKUP($D24,Résultats!$B$2:$AX$476,P$5,FALSE)</f>
        <v>0.26345057789999998</v>
      </c>
      <c r="Q24" s="19">
        <f>VLOOKUP($D24,Résultats!$B$2:$AX$476,Q$5,FALSE)</f>
        <v>0.26408387789999999</v>
      </c>
      <c r="R24" s="19">
        <f>VLOOKUP($D24,Résultats!$B$2:$AX$476,R$5,FALSE)</f>
        <v>0.26554880419999999</v>
      </c>
      <c r="S24" s="112">
        <f>VLOOKUP($D24,Résultats!$B$2:$AX$476,S$5,FALSE)</f>
        <v>0.26763200529999998</v>
      </c>
      <c r="T24" s="121">
        <f>VLOOKUP($D24,Résultats!$B$2:$AX$476,T$5,FALSE)</f>
        <v>0.2615751254</v>
      </c>
      <c r="U24" s="121">
        <f>VLOOKUP($D24,Résultats!$B$2:$AX$476,U$5,FALSE)</f>
        <v>0.26370571100000001</v>
      </c>
      <c r="V24" s="121">
        <f>VLOOKUP($D24,Résultats!$B$2:$AX$476,V$5,FALSE)</f>
        <v>0.2681226847</v>
      </c>
      <c r="W24" s="121">
        <f>VLOOKUP($D24,Résultats!$B$2:$AX$476,W$5,FALSE)</f>
        <v>0.27660842549999998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2.3055296080000001</v>
      </c>
      <c r="N25" s="115">
        <f>VLOOKUP($D25,Résultats!$B$2:$AX$476,N$5,FALSE)</f>
        <v>2.3470951389999999</v>
      </c>
      <c r="O25" s="114">
        <f>VLOOKUP($D25,Résultats!$B$2:$AX$476,O$5,FALSE)</f>
        <v>2.4189447049999999</v>
      </c>
      <c r="P25" s="20">
        <f>VLOOKUP($D25,Résultats!$B$2:$AX$476,P$5,FALSE)</f>
        <v>2.5031734710000002</v>
      </c>
      <c r="Q25" s="20">
        <f>VLOOKUP($D25,Résultats!$B$2:$AX$476,Q$5,FALSE)</f>
        <v>2.5981940410000002</v>
      </c>
      <c r="R25" s="20">
        <f>VLOOKUP($D25,Résultats!$B$2:$AX$476,R$5,FALSE)</f>
        <v>2.706220992</v>
      </c>
      <c r="S25" s="115">
        <f>VLOOKUP($D25,Résultats!$B$2:$AX$476,S$5,FALSE)</f>
        <v>2.8199298669999999</v>
      </c>
      <c r="T25" s="123">
        <f>VLOOKUP($D25,Résultats!$B$2:$AX$476,T$5,FALSE)</f>
        <v>3.2590998349999998</v>
      </c>
      <c r="U25" s="123">
        <f>VLOOKUP($D25,Résultats!$B$2:$AX$476,U$5,FALSE)</f>
        <v>3.5857362930000001</v>
      </c>
      <c r="V25" s="123">
        <f>VLOOKUP($D25,Résultats!$B$2:$AX$476,V$5,FALSE)</f>
        <v>3.936770949</v>
      </c>
      <c r="W25" s="123">
        <f>VLOOKUP($D25,Résultats!$B$2:$AX$476,W$5,FALSE)</f>
        <v>4.4842381720000004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2.4538059300000001</v>
      </c>
      <c r="N26" s="111">
        <f>VLOOKUP($D26,Résultats!$B$2:$AX$476,N$5,FALSE)</f>
        <v>2.4788881209999998</v>
      </c>
      <c r="O26" s="110">
        <f>VLOOKUP($D26,Résultats!$B$2:$AX$476,O$5,FALSE)</f>
        <v>2.5170771059999999</v>
      </c>
      <c r="P26" s="6">
        <f>VLOOKUP($D26,Résultats!$B$2:$AX$476,P$5,FALSE)</f>
        <v>2.5594212550000002</v>
      </c>
      <c r="Q26" s="6">
        <f>VLOOKUP($D26,Résultats!$B$2:$AX$476,Q$5,FALSE)</f>
        <v>2.604497844</v>
      </c>
      <c r="R26" s="6">
        <f>VLOOKUP($D26,Résultats!$B$2:$AX$476,R$5,FALSE)</f>
        <v>2.6517842950000001</v>
      </c>
      <c r="S26" s="111">
        <f>VLOOKUP($D26,Résultats!$B$2:$AX$476,S$5,FALSE)</f>
        <v>2.7014411919999999</v>
      </c>
      <c r="T26" s="120">
        <f>VLOOKUP($D26,Résultats!$B$2:$AX$476,T$5,FALSE)</f>
        <v>2.951580646</v>
      </c>
      <c r="U26" s="120">
        <f>VLOOKUP($D26,Résultats!$B$2:$AX$476,U$5,FALSE)</f>
        <v>3.2076484870000002</v>
      </c>
      <c r="V26" s="120">
        <f>VLOOKUP($D26,Résultats!$B$2:$AX$476,V$5,FALSE)</f>
        <v>3.4737409889999999</v>
      </c>
      <c r="W26" s="120">
        <f>VLOOKUP($D26,Résultats!$B$2:$AX$476,W$5,FALSE)</f>
        <v>3.7815379899999999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224.7554103537</v>
      </c>
      <c r="N27" s="116">
        <f t="shared" si="4"/>
        <v>231.12942698700002</v>
      </c>
      <c r="O27" s="29">
        <f t="shared" si="4"/>
        <v>229.83207864359997</v>
      </c>
      <c r="P27" s="9">
        <f t="shared" si="4"/>
        <v>229.02343852699988</v>
      </c>
      <c r="Q27" s="9">
        <f t="shared" si="4"/>
        <v>228.7669313975</v>
      </c>
      <c r="R27" s="9">
        <f t="shared" si="4"/>
        <v>228.6631939554</v>
      </c>
      <c r="S27" s="116">
        <f>S26+S19+S10+S7</f>
        <v>228.90696098410001</v>
      </c>
      <c r="T27" s="124">
        <f>T26+T19+T10+T7</f>
        <v>217.41491080059998</v>
      </c>
      <c r="U27" s="124">
        <f>U26+U19+U10+U7</f>
        <v>209.76405666049999</v>
      </c>
      <c r="V27" s="124">
        <f>V26+V19+V10+V7</f>
        <v>203.68423745059999</v>
      </c>
      <c r="W27" s="124">
        <f>W26+W19+W10+W7</f>
        <v>201.18506715889998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67.521827033999998</v>
      </c>
      <c r="N33" s="111">
        <f t="shared" si="5"/>
        <v>66.486772579000004</v>
      </c>
      <c r="O33" s="110">
        <f t="shared" si="5"/>
        <v>65.926059284000004</v>
      </c>
      <c r="P33" s="6">
        <f t="shared" si="5"/>
        <v>65.609924188999997</v>
      </c>
      <c r="Q33" s="6">
        <f t="shared" si="5"/>
        <v>65.482537643000001</v>
      </c>
      <c r="R33" s="6">
        <f t="shared" si="5"/>
        <v>65.475775906999999</v>
      </c>
      <c r="S33" s="111">
        <f>SUM(S34:S35)</f>
        <v>65.549683037999998</v>
      </c>
      <c r="T33" s="120">
        <f>SUM(T34:T35)</f>
        <v>64.510245960000006</v>
      </c>
      <c r="U33" s="120">
        <f>SUM(U34:U35)</f>
        <v>62.823350148999999</v>
      </c>
      <c r="V33" s="120">
        <f>SUM(V34:V35)</f>
        <v>61.212877427999999</v>
      </c>
      <c r="W33" s="120">
        <f>SUM(W34:W35)</f>
        <v>60.065639822000001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6.9572056946886332E-3</v>
      </c>
      <c r="AC33" s="222">
        <f>(W38+W40)/W36</f>
        <v>7.0660959982042091E-3</v>
      </c>
      <c r="AE33" s="212" t="s">
        <v>447</v>
      </c>
      <c r="AF33" s="221">
        <f>I34/I33</f>
        <v>0.95161573824692725</v>
      </c>
      <c r="AG33" s="221">
        <f>S34/S33</f>
        <v>0.93912696518018512</v>
      </c>
      <c r="AH33" s="222">
        <f>W34/W33</f>
        <v>0.93651036760282325</v>
      </c>
      <c r="AJ33" s="212" t="s">
        <v>381</v>
      </c>
      <c r="AK33" s="221">
        <f>I46/(I46+I48)</f>
        <v>0.98439656250231278</v>
      </c>
      <c r="AL33" s="221">
        <f>S46/(S46+S48)</f>
        <v>0.97850009739891508</v>
      </c>
      <c r="AM33" s="222">
        <f>W46/(W46+W48)</f>
        <v>0.95693676437404862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63.535916309999998</v>
      </c>
      <c r="N34" s="112">
        <f>VLOOKUP($D34,Résultats!$B$2:$AX$476,N$5,FALSE)</f>
        <v>62.440920990000002</v>
      </c>
      <c r="O34" s="28">
        <f>VLOOKUP($D34,Résultats!$B$2:$AX$476,O$5,FALSE)</f>
        <v>61.914528900000001</v>
      </c>
      <c r="P34" s="19">
        <f>VLOOKUP($D34,Résultats!$B$2:$AX$476,P$5,FALSE)</f>
        <v>61.617841849999998</v>
      </c>
      <c r="Q34" s="19">
        <f>VLOOKUP($D34,Résultats!$B$2:$AX$476,Q$5,FALSE)</f>
        <v>61.49843027</v>
      </c>
      <c r="R34" s="19">
        <f>VLOOKUP($D34,Résultats!$B$2:$AX$476,R$5,FALSE)</f>
        <v>61.491105089999998</v>
      </c>
      <c r="S34" s="112">
        <f>VLOOKUP($D34,Résultats!$B$2:$AX$476,S$5,FALSE)</f>
        <v>61.559474899999998</v>
      </c>
      <c r="T34" s="121">
        <f>VLOOKUP($D34,Résultats!$B$2:$AX$476,T$5,FALSE)</f>
        <v>60.600571960000003</v>
      </c>
      <c r="U34" s="121">
        <f>VLOOKUP($D34,Résultats!$B$2:$AX$476,U$5,FALSE)</f>
        <v>59.008128370000001</v>
      </c>
      <c r="V34" s="121">
        <f>VLOOKUP($D34,Résultats!$B$2:$AX$476,V$5,FALSE)</f>
        <v>57.42300762</v>
      </c>
      <c r="W34" s="121">
        <f>VLOOKUP($D34,Résultats!$B$2:$AX$476,W$5,FALSE)</f>
        <v>56.25209443</v>
      </c>
      <c r="X34" s="3"/>
      <c r="Z34" s="212" t="s">
        <v>376</v>
      </c>
      <c r="AA34" s="221">
        <f>I37/I36</f>
        <v>0.69408091298907915</v>
      </c>
      <c r="AB34" s="221">
        <f>S37/S36</f>
        <v>0.64846858620472003</v>
      </c>
      <c r="AC34" s="222">
        <f>W37/W36</f>
        <v>0.37300389189919159</v>
      </c>
      <c r="AE34" s="214" t="s">
        <v>380</v>
      </c>
      <c r="AF34" s="223">
        <f>I35/I33</f>
        <v>4.8384261753072658E-2</v>
      </c>
      <c r="AG34" s="223">
        <f>S35/S33</f>
        <v>6.0873034819814834E-2</v>
      </c>
      <c r="AH34" s="224">
        <f>W35/W33</f>
        <v>6.3489632397176726E-2</v>
      </c>
      <c r="AJ34" s="214" t="s">
        <v>382</v>
      </c>
      <c r="AK34" s="223">
        <f>I48/(I46+I48)</f>
        <v>1.5603437497687262E-2</v>
      </c>
      <c r="AL34" s="223">
        <f>S48/(S46+S48)</f>
        <v>2.149990260108503E-2</v>
      </c>
      <c r="AM34" s="224">
        <f>W48/(W46+W48)</f>
        <v>4.306323562595147E-2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3.985910724</v>
      </c>
      <c r="N35" s="112">
        <f>VLOOKUP($D35,Résultats!$B$2:$AX$476,N$5,FALSE)</f>
        <v>4.0458515889999997</v>
      </c>
      <c r="O35" s="28">
        <f>VLOOKUP($D35,Résultats!$B$2:$AX$476,O$5,FALSE)</f>
        <v>4.0115303840000003</v>
      </c>
      <c r="P35" s="19">
        <f>VLOOKUP($D35,Résultats!$B$2:$AX$476,P$5,FALSE)</f>
        <v>3.992082339</v>
      </c>
      <c r="Q35" s="19">
        <f>VLOOKUP($D35,Résultats!$B$2:$AX$476,Q$5,FALSE)</f>
        <v>3.9841073730000001</v>
      </c>
      <c r="R35" s="19">
        <f>VLOOKUP($D35,Résultats!$B$2:$AX$476,R$5,FALSE)</f>
        <v>3.984670817</v>
      </c>
      <c r="S35" s="112">
        <f>VLOOKUP($D35,Résultats!$B$2:$AX$476,S$5,FALSE)</f>
        <v>3.9902081379999998</v>
      </c>
      <c r="T35" s="121">
        <f>VLOOKUP($D35,Résultats!$B$2:$AX$476,T$5,FALSE)</f>
        <v>3.9096739999999999</v>
      </c>
      <c r="U35" s="121">
        <f>VLOOKUP($D35,Résultats!$B$2:$AX$476,U$5,FALSE)</f>
        <v>3.8152217789999998</v>
      </c>
      <c r="V35" s="121">
        <f>VLOOKUP($D35,Résultats!$B$2:$AX$476,V$5,FALSE)</f>
        <v>3.7898698080000002</v>
      </c>
      <c r="W35" s="121">
        <f>VLOOKUP($D35,Résultats!$B$2:$AX$476,W$5,FALSE)</f>
        <v>3.813545392</v>
      </c>
      <c r="X35" s="3"/>
      <c r="Z35" s="212" t="s">
        <v>444</v>
      </c>
      <c r="AA35" s="221">
        <f>I43/I36</f>
        <v>0.10258601323815467</v>
      </c>
      <c r="AB35" s="221">
        <f>S43/S36</f>
        <v>0.10222058431843356</v>
      </c>
      <c r="AC35" s="222">
        <f>W43/W36</f>
        <v>9.7911813998819097E-2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35.894443670900003</v>
      </c>
      <c r="N36" s="113">
        <f t="shared" si="9"/>
        <v>36.081812225899995</v>
      </c>
      <c r="O36" s="27">
        <f t="shared" si="9"/>
        <v>36.062782626299999</v>
      </c>
      <c r="P36" s="8">
        <f t="shared" si="9"/>
        <v>36.057336438999997</v>
      </c>
      <c r="Q36" s="8">
        <f t="shared" si="9"/>
        <v>36.120807416200002</v>
      </c>
      <c r="R36" s="8">
        <f t="shared" si="9"/>
        <v>36.254303985100002</v>
      </c>
      <c r="S36" s="113">
        <f>SUM(S37:S44)</f>
        <v>36.4545498624</v>
      </c>
      <c r="T36" s="122">
        <f>SUM(T37:T44)</f>
        <v>38.733758417600001</v>
      </c>
      <c r="U36" s="122">
        <f>SUM(U37:U44)</f>
        <v>41.692673714799994</v>
      </c>
      <c r="V36" s="122">
        <f>SUM(V37:V44)</f>
        <v>44.607391501999999</v>
      </c>
      <c r="W36" s="122">
        <f>SUM(W37:W44)</f>
        <v>47.404297392099998</v>
      </c>
      <c r="X36" s="3"/>
      <c r="Z36" s="212" t="s">
        <v>377</v>
      </c>
      <c r="AA36" s="221">
        <f>I42/I36</f>
        <v>3.6998234291614029E-2</v>
      </c>
      <c r="AB36" s="221">
        <f>S42/S36</f>
        <v>6.0326902219365798E-2</v>
      </c>
      <c r="AC36" s="222">
        <f>W42/W36</f>
        <v>0.17656228752363792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24.720105449999998</v>
      </c>
      <c r="N37" s="112">
        <f>VLOOKUP($D37,Résultats!$B$2:$AX$476,N$5,FALSE)</f>
        <v>24.761605589999999</v>
      </c>
      <c r="O37" s="28">
        <f>VLOOKUP($D37,Résultats!$B$2:$AX$476,O$5,FALSE)</f>
        <v>24.441567719999998</v>
      </c>
      <c r="P37" s="19">
        <f>VLOOKUP($D37,Résultats!$B$2:$AX$476,P$5,FALSE)</f>
        <v>24.136103120000001</v>
      </c>
      <c r="Q37" s="19">
        <f>VLOOKUP($D37,Résultats!$B$2:$AX$476,Q$5,FALSE)</f>
        <v>23.881323389999999</v>
      </c>
      <c r="R37" s="19">
        <f>VLOOKUP($D37,Résultats!$B$2:$AX$476,R$5,FALSE)</f>
        <v>23.737809299999999</v>
      </c>
      <c r="S37" s="112">
        <f>VLOOKUP($D37,Résultats!$B$2:$AX$476,S$5,FALSE)</f>
        <v>23.639630409999999</v>
      </c>
      <c r="T37" s="121">
        <f>VLOOKUP($D37,Résultats!$B$2:$AX$476,T$5,FALSE)</f>
        <v>22.517282730000002</v>
      </c>
      <c r="U37" s="121">
        <f>VLOOKUP($D37,Résultats!$B$2:$AX$476,U$5,FALSE)</f>
        <v>21.23588178</v>
      </c>
      <c r="V37" s="121">
        <f>VLOOKUP($D37,Résultats!$B$2:$AX$476,V$5,FALSE)</f>
        <v>19.78952125</v>
      </c>
      <c r="W37" s="121">
        <f>VLOOKUP($D37,Résultats!$B$2:$AX$476,W$5,FALSE)</f>
        <v>17.681987419999999</v>
      </c>
      <c r="X37" s="3"/>
      <c r="Z37" s="212" t="s">
        <v>378</v>
      </c>
      <c r="AA37" s="221">
        <f>I41/I36</f>
        <v>8.3952357053768217E-2</v>
      </c>
      <c r="AB37" s="221">
        <f>S41/S36</f>
        <v>0.13922108434082497</v>
      </c>
      <c r="AC37" s="222">
        <f>W41/W36</f>
        <v>0.26336672847893738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0.25384105779999999</v>
      </c>
      <c r="N38" s="112">
        <f>VLOOKUP($D38,Résultats!$B$2:$AX$476,N$5,FALSE)</f>
        <v>0.215654917</v>
      </c>
      <c r="O38" s="28">
        <f>VLOOKUP($D38,Résultats!$B$2:$AX$476,O$5,FALSE)</f>
        <v>0.21156076300000001</v>
      </c>
      <c r="P38" s="19">
        <f>VLOOKUP($D38,Résultats!$B$2:$AX$476,P$5,FALSE)</f>
        <v>0.2076158877</v>
      </c>
      <c r="Q38" s="19">
        <f>VLOOKUP($D38,Résultats!$B$2:$AX$476,Q$5,FALSE)</f>
        <v>0.20412686939999999</v>
      </c>
      <c r="R38" s="19">
        <f>VLOOKUP($D38,Résultats!$B$2:$AX$476,R$5,FALSE)</f>
        <v>0.20160878269999999</v>
      </c>
      <c r="S38" s="112">
        <f>VLOOKUP($D38,Résultats!$B$2:$AX$476,S$5,FALSE)</f>
        <v>0.19948490820000001</v>
      </c>
      <c r="T38" s="121">
        <f>VLOOKUP($D38,Résultats!$B$2:$AX$476,T$5,FALSE)</f>
        <v>0.2229207852</v>
      </c>
      <c r="U38" s="121">
        <f>VLOOKUP($D38,Résultats!$B$2:$AX$476,U$5,FALSE)</f>
        <v>0.22504525180000001</v>
      </c>
      <c r="V38" s="121">
        <f>VLOOKUP($D38,Résultats!$B$2:$AX$476,V$5,FALSE)</f>
        <v>0.25206791989999999</v>
      </c>
      <c r="W38" s="121">
        <f>VLOOKUP($D38,Résultats!$B$2:$AX$476,W$5,FALSE)</f>
        <v>0.26720818670000002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4.2805637221966959E-2</v>
      </c>
      <c r="AC38" s="224">
        <f>(W39+W44)/W36</f>
        <v>8.2089182101209759E-2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0.65521390759999998</v>
      </c>
      <c r="N39" s="112">
        <f>VLOOKUP($D39,Résultats!$B$2:$AX$476,N$5,FALSE)</f>
        <v>0.63003708079999998</v>
      </c>
      <c r="O39" s="28">
        <f>VLOOKUP($D39,Résultats!$B$2:$AX$476,O$5,FALSE)</f>
        <v>0.62271781510000002</v>
      </c>
      <c r="P39" s="19">
        <f>VLOOKUP($D39,Résultats!$B$2:$AX$476,P$5,FALSE)</f>
        <v>0.61575526030000005</v>
      </c>
      <c r="Q39" s="19">
        <f>VLOOKUP($D39,Résultats!$B$2:$AX$476,Q$5,FALSE)</f>
        <v>0.61007324070000002</v>
      </c>
      <c r="R39" s="19">
        <f>VLOOKUP($D39,Résultats!$B$2:$AX$476,R$5,FALSE)</f>
        <v>0.60720030130000002</v>
      </c>
      <c r="S39" s="112">
        <f>VLOOKUP($D39,Résultats!$B$2:$AX$476,S$5,FALSE)</f>
        <v>0.60548137660000001</v>
      </c>
      <c r="T39" s="121">
        <f>VLOOKUP($D39,Résultats!$B$2:$AX$476,T$5,FALSE)</f>
        <v>0.64014758149999995</v>
      </c>
      <c r="U39" s="121">
        <f>VLOOKUP($D39,Résultats!$B$2:$AX$476,U$5,FALSE)</f>
        <v>0.68488793020000005</v>
      </c>
      <c r="V39" s="121">
        <f>VLOOKUP($D39,Résultats!$B$2:$AX$476,V$5,FALSE)</f>
        <v>0.72841175970000005</v>
      </c>
      <c r="W39" s="121">
        <f>VLOOKUP($D39,Résultats!$B$2:$AX$476,W$5,FALSE)</f>
        <v>2.1522068970000001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7.6718279299999997E-2</v>
      </c>
      <c r="N40" s="112">
        <f>VLOOKUP($D40,Résultats!$B$2:$AX$476,N$5,FALSE)</f>
        <v>5.6433039900000002E-2</v>
      </c>
      <c r="O40" s="28">
        <f>VLOOKUP($D40,Résultats!$B$2:$AX$476,O$5,FALSE)</f>
        <v>5.5757692900000003E-2</v>
      </c>
      <c r="P40" s="19">
        <f>VLOOKUP($D40,Résultats!$B$2:$AX$476,P$5,FALSE)</f>
        <v>5.5114634799999999E-2</v>
      </c>
      <c r="Q40" s="19">
        <f>VLOOKUP($D40,Résultats!$B$2:$AX$476,Q$5,FALSE)</f>
        <v>5.45864935E-2</v>
      </c>
      <c r="R40" s="19">
        <f>VLOOKUP($D40,Résultats!$B$2:$AX$476,R$5,FALSE)</f>
        <v>5.4310015199999999E-2</v>
      </c>
      <c r="S40" s="112">
        <f>VLOOKUP($D40,Résultats!$B$2:$AX$476,S$5,FALSE)</f>
        <v>5.4136893700000001E-2</v>
      </c>
      <c r="T40" s="121">
        <f>VLOOKUP($D40,Résultats!$B$2:$AX$476,T$5,FALSE)</f>
        <v>5.71653279E-2</v>
      </c>
      <c r="U40" s="121">
        <f>VLOOKUP($D40,Résultats!$B$2:$AX$476,U$5,FALSE)</f>
        <v>6.1147132799999997E-2</v>
      </c>
      <c r="V40" s="121">
        <f>VLOOKUP($D40,Résultats!$B$2:$AX$476,V$5,FALSE)</f>
        <v>6.5019901399999996E-2</v>
      </c>
      <c r="W40" s="121">
        <f>VLOOKUP($D40,Résultats!$B$2:$AX$476,W$5,FALSE)</f>
        <v>6.7755129400000003E-2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3.74335555</v>
      </c>
      <c r="N41" s="112">
        <f>VLOOKUP($D41,Résultats!$B$2:$AX$476,N$5,FALSE)</f>
        <v>4.0561996919999999</v>
      </c>
      <c r="O41" s="28">
        <f>VLOOKUP($D41,Résultats!$B$2:$AX$476,O$5,FALSE)</f>
        <v>4.286383292</v>
      </c>
      <c r="P41" s="19">
        <f>VLOOKUP($D41,Résultats!$B$2:$AX$476,P$5,FALSE)</f>
        <v>4.5141195510000003</v>
      </c>
      <c r="Q41" s="19">
        <f>VLOOKUP($D41,Résultats!$B$2:$AX$476,Q$5,FALSE)</f>
        <v>4.747038001</v>
      </c>
      <c r="R41" s="19">
        <f>VLOOKUP($D41,Résultats!$B$2:$AX$476,R$5,FALSE)</f>
        <v>4.9071240129999998</v>
      </c>
      <c r="S41" s="112">
        <f>VLOOKUP($D41,Résultats!$B$2:$AX$476,S$5,FALSE)</f>
        <v>5.0752419609999997</v>
      </c>
      <c r="T41" s="121">
        <f>VLOOKUP($D41,Résultats!$B$2:$AX$476,T$5,FALSE)</f>
        <v>6.6520666149999998</v>
      </c>
      <c r="U41" s="121">
        <f>VLOOKUP($D41,Résultats!$B$2:$AX$476,U$5,FALSE)</f>
        <v>8.4982239889999995</v>
      </c>
      <c r="V41" s="121">
        <f>VLOOKUP($D41,Résultats!$B$2:$AX$476,V$5,FALSE)</f>
        <v>10.506344260000001</v>
      </c>
      <c r="W41" s="121">
        <f>VLOOKUP($D41,Résultats!$B$2:$AX$476,W$5,FALSE)</f>
        <v>12.484714719999999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1.583820113</v>
      </c>
      <c r="N42" s="112">
        <f>VLOOKUP($D42,Résultats!$B$2:$AX$476,N$5,FALSE)</f>
        <v>1.6559036549999999</v>
      </c>
      <c r="O42" s="28">
        <f>VLOOKUP($D42,Résultats!$B$2:$AX$476,O$5,FALSE)</f>
        <v>1.760980013</v>
      </c>
      <c r="P42" s="19">
        <f>VLOOKUP($D42,Résultats!$B$2:$AX$476,P$5,FALSE)</f>
        <v>1.8648672749999999</v>
      </c>
      <c r="Q42" s="19">
        <f>VLOOKUP($D42,Résultats!$B$2:$AX$476,Q$5,FALSE)</f>
        <v>1.970747483</v>
      </c>
      <c r="R42" s="19">
        <f>VLOOKUP($D42,Résultats!$B$2:$AX$476,R$5,FALSE)</f>
        <v>2.0834215459999998</v>
      </c>
      <c r="S42" s="112">
        <f>VLOOKUP($D42,Résultats!$B$2:$AX$476,S$5,FALSE)</f>
        <v>2.1991900649999998</v>
      </c>
      <c r="T42" s="121">
        <f>VLOOKUP($D42,Résultats!$B$2:$AX$476,T$5,FALSE)</f>
        <v>3.669484148</v>
      </c>
      <c r="U42" s="121">
        <f>VLOOKUP($D42,Résultats!$B$2:$AX$476,U$5,FALSE)</f>
        <v>5.3638248190000004</v>
      </c>
      <c r="V42" s="121">
        <f>VLOOKUP($D42,Résultats!$B$2:$AX$476,V$5,FALSE)</f>
        <v>7.2316490409999998</v>
      </c>
      <c r="W42" s="121">
        <f>VLOOKUP($D42,Résultats!$B$2:$AX$476,W$5,FALSE)</f>
        <v>8.3698111859999997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4.0380309280000004</v>
      </c>
      <c r="N43" s="112">
        <f>VLOOKUP($D43,Résultats!$B$2:$AX$476,N$5,FALSE)</f>
        <v>3.8850047289999998</v>
      </c>
      <c r="O43" s="28">
        <f>VLOOKUP($D43,Résultats!$B$2:$AX$476,O$5,FALSE)</f>
        <v>3.8381241319999999</v>
      </c>
      <c r="P43" s="19">
        <f>VLOOKUP($D43,Résultats!$B$2:$AX$476,P$5,FALSE)</f>
        <v>3.7934730230000002</v>
      </c>
      <c r="Q43" s="19">
        <f>VLOOKUP($D43,Résultats!$B$2:$AX$476,Q$5,FALSE)</f>
        <v>3.7567373900000001</v>
      </c>
      <c r="R43" s="19">
        <f>VLOOKUP($D43,Résultats!$B$2:$AX$476,R$5,FALSE)</f>
        <v>3.7380155899999998</v>
      </c>
      <c r="S43" s="112">
        <f>VLOOKUP($D43,Résultats!$B$2:$AX$476,S$5,FALSE)</f>
        <v>3.7264053879999999</v>
      </c>
      <c r="T43" s="121">
        <f>VLOOKUP($D43,Résultats!$B$2:$AX$476,T$5,FALSE)</f>
        <v>3.9269918079999999</v>
      </c>
      <c r="U43" s="121">
        <f>VLOOKUP($D43,Résultats!$B$2:$AX$476,U$5,FALSE)</f>
        <v>4.1947860759999998</v>
      </c>
      <c r="V43" s="121">
        <f>VLOOKUP($D43,Résultats!$B$2:$AX$476,V$5,FALSE)</f>
        <v>4.4558645600000002</v>
      </c>
      <c r="W43" s="121">
        <f>VLOOKUP($D43,Résultats!$B$2:$AX$476,W$5,FALSE)</f>
        <v>4.641440749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0.82335838520000004</v>
      </c>
      <c r="N44" s="115">
        <f>VLOOKUP($D44,Résultats!$B$2:$AX$476,N$5,FALSE)</f>
        <v>0.82097352219999997</v>
      </c>
      <c r="O44" s="114">
        <f>VLOOKUP($D44,Résultats!$B$2:$AX$476,O$5,FALSE)</f>
        <v>0.84569119829999995</v>
      </c>
      <c r="P44" s="20">
        <f>VLOOKUP($D44,Résultats!$B$2:$AX$476,P$5,FALSE)</f>
        <v>0.87028768720000005</v>
      </c>
      <c r="Q44" s="20">
        <f>VLOOKUP($D44,Résultats!$B$2:$AX$476,Q$5,FALSE)</f>
        <v>0.89617454860000001</v>
      </c>
      <c r="R44" s="20">
        <f>VLOOKUP($D44,Résultats!$B$2:$AX$476,R$5,FALSE)</f>
        <v>0.92481443689999998</v>
      </c>
      <c r="S44" s="115">
        <f>VLOOKUP($D44,Résultats!$B$2:$AX$476,S$5,FALSE)</f>
        <v>0.95497885989999998</v>
      </c>
      <c r="T44" s="123">
        <f>VLOOKUP($D44,Résultats!$B$2:$AX$476,T$5,FALSE)</f>
        <v>1.047699422</v>
      </c>
      <c r="U44" s="123">
        <f>VLOOKUP($D44,Résultats!$B$2:$AX$476,U$5,FALSE)</f>
        <v>1.4288767360000001</v>
      </c>
      <c r="V44" s="123">
        <f>VLOOKUP($D44,Résultats!$B$2:$AX$476,V$5,FALSE)</f>
        <v>1.5785128100000001</v>
      </c>
      <c r="W44" s="123">
        <f>VLOOKUP($D44,Résultats!$B$2:$AX$476,W$5,FALSE)</f>
        <v>1.739173104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30.701084410800004</v>
      </c>
      <c r="N45" s="111">
        <f t="shared" si="11"/>
        <v>29.936467395499999</v>
      </c>
      <c r="O45" s="110">
        <f t="shared" si="11"/>
        <v>29.337713547100002</v>
      </c>
      <c r="P45" s="6">
        <f t="shared" si="11"/>
        <v>28.936026961099998</v>
      </c>
      <c r="Q45" s="6">
        <f t="shared" si="11"/>
        <v>28.687487040600001</v>
      </c>
      <c r="R45" s="6">
        <f t="shared" si="11"/>
        <v>28.541981073499997</v>
      </c>
      <c r="S45" s="111">
        <f>SUM(S46:S51)</f>
        <v>28.464943297899996</v>
      </c>
      <c r="T45" s="120">
        <f>SUM(T46:T51)</f>
        <v>28.647599320200001</v>
      </c>
      <c r="U45" s="120">
        <f>SUM(U46:U51)</f>
        <v>29.299902995599997</v>
      </c>
      <c r="V45" s="120">
        <f>SUM(V46:V51)</f>
        <v>29.854280232800001</v>
      </c>
      <c r="W45" s="120">
        <f>SUM(W46:W51)</f>
        <v>30.495720200600001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20.51642129</v>
      </c>
      <c r="N46" s="112">
        <f>VLOOKUP($D46,Résultats!$B$2:$AX$476,N$5,FALSE)</f>
        <v>19.794973500000001</v>
      </c>
      <c r="O46" s="28">
        <f>VLOOKUP($D46,Résultats!$B$2:$AX$476,O$5,FALSE)</f>
        <v>19.19966908</v>
      </c>
      <c r="P46" s="19">
        <f>VLOOKUP($D46,Résultats!$B$2:$AX$476,P$5,FALSE)</f>
        <v>18.739827139999999</v>
      </c>
      <c r="Q46" s="19">
        <f>VLOOKUP($D46,Résultats!$B$2:$AX$476,Q$5,FALSE)</f>
        <v>18.383290590000001</v>
      </c>
      <c r="R46" s="19">
        <f>VLOOKUP($D46,Résultats!$B$2:$AX$476,R$5,FALSE)</f>
        <v>18.09021628</v>
      </c>
      <c r="S46" s="112">
        <f>VLOOKUP($D46,Résultats!$B$2:$AX$476,S$5,FALSE)</f>
        <v>17.84187317</v>
      </c>
      <c r="T46" s="121">
        <f>VLOOKUP($D46,Résultats!$B$2:$AX$476,T$5,FALSE)</f>
        <v>17.089111580000001</v>
      </c>
      <c r="U46" s="121">
        <f>VLOOKUP($D46,Résultats!$B$2:$AX$476,U$5,FALSE)</f>
        <v>17.076038059999998</v>
      </c>
      <c r="V46" s="121">
        <f>VLOOKUP($D46,Résultats!$B$2:$AX$476,V$5,FALSE)</f>
        <v>16.878200880000001</v>
      </c>
      <c r="W46" s="121">
        <f>VLOOKUP($D46,Résultats!$B$2:$AX$476,W$5,FALSE)</f>
        <v>16.691866099999999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6.5440794020000004</v>
      </c>
      <c r="N47" s="112">
        <f>VLOOKUP($D47,Résultats!$B$2:$AX$476,N$5,FALSE)</f>
        <v>6.4012544159999996</v>
      </c>
      <c r="O47" s="28">
        <f>VLOOKUP($D47,Résultats!$B$2:$AX$476,O$5,FALSE)</f>
        <v>6.3505961180000003</v>
      </c>
      <c r="P47" s="19">
        <f>VLOOKUP($D47,Résultats!$B$2:$AX$476,P$5,FALSE)</f>
        <v>6.3400758809999997</v>
      </c>
      <c r="Q47" s="19">
        <f>VLOOKUP($D47,Résultats!$B$2:$AX$476,Q$5,FALSE)</f>
        <v>6.3615111510000002</v>
      </c>
      <c r="R47" s="19">
        <f>VLOOKUP($D47,Résultats!$B$2:$AX$476,R$5,FALSE)</f>
        <v>6.4053397529999998</v>
      </c>
      <c r="S47" s="112">
        <f>VLOOKUP($D47,Résultats!$B$2:$AX$476,S$5,FALSE)</f>
        <v>6.464025382</v>
      </c>
      <c r="T47" s="121">
        <f>VLOOKUP($D47,Résultats!$B$2:$AX$476,T$5,FALSE)</f>
        <v>6.9093564470000004</v>
      </c>
      <c r="U47" s="121">
        <f>VLOOKUP($D47,Résultats!$B$2:$AX$476,U$5,FALSE)</f>
        <v>7.140210648</v>
      </c>
      <c r="V47" s="121">
        <f>VLOOKUP($D47,Résultats!$B$2:$AX$476,V$5,FALSE)</f>
        <v>7.4336927209999999</v>
      </c>
      <c r="W47" s="121">
        <f>VLOOKUP($D47,Résultats!$B$2:$AX$476,W$5,FALSE)</f>
        <v>7.6002876759999998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0.34673936820000001</v>
      </c>
      <c r="N48" s="112">
        <f>VLOOKUP($D48,Résultats!$B$2:$AX$476,N$5,FALSE)</f>
        <v>0.41408372609999999</v>
      </c>
      <c r="O48" s="28">
        <f>VLOOKUP($D48,Résultats!$B$2:$AX$476,O$5,FALSE)</f>
        <v>0.40549327860000001</v>
      </c>
      <c r="P48" s="19">
        <f>VLOOKUP($D48,Résultats!$B$2:$AX$476,P$5,FALSE)</f>
        <v>0.39963665659999997</v>
      </c>
      <c r="Q48" s="19">
        <f>VLOOKUP($D48,Résultats!$B$2:$AX$476,Q$5,FALSE)</f>
        <v>0.39590152740000001</v>
      </c>
      <c r="R48" s="19">
        <f>VLOOKUP($D48,Résultats!$B$2:$AX$476,R$5,FALSE)</f>
        <v>0.39349099389999997</v>
      </c>
      <c r="S48" s="112">
        <f>VLOOKUP($D48,Résultats!$B$2:$AX$476,S$5,FALSE)</f>
        <v>0.39202707939999998</v>
      </c>
      <c r="T48" s="121">
        <f>VLOOKUP($D48,Résultats!$B$2:$AX$476,T$5,FALSE)</f>
        <v>0.4671772696</v>
      </c>
      <c r="U48" s="121">
        <f>VLOOKUP($D48,Résultats!$B$2:$AX$476,U$5,FALSE)</f>
        <v>0.56992124580000003</v>
      </c>
      <c r="V48" s="121">
        <f>VLOOKUP($D48,Résultats!$B$2:$AX$476,V$5,FALSE)</f>
        <v>0.6656281168</v>
      </c>
      <c r="W48" s="121">
        <f>VLOOKUP($D48,Résultats!$B$2:$AX$476,W$5,FALSE)</f>
        <v>0.75115283440000002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0.719585103</v>
      </c>
      <c r="N49" s="112">
        <f>VLOOKUP($D49,Résultats!$B$2:$AX$476,N$5,FALSE)</f>
        <v>0.71253189610000001</v>
      </c>
      <c r="O49" s="28">
        <f>VLOOKUP($D49,Résultats!$B$2:$AX$476,O$5,FALSE)</f>
        <v>0.69885980680000004</v>
      </c>
      <c r="P49" s="19">
        <f>VLOOKUP($D49,Résultats!$B$2:$AX$476,P$5,FALSE)</f>
        <v>0.68986323459999999</v>
      </c>
      <c r="Q49" s="19">
        <f>VLOOKUP($D49,Résultats!$B$2:$AX$476,Q$5,FALSE)</f>
        <v>0.68450585330000002</v>
      </c>
      <c r="R49" s="19">
        <f>VLOOKUP($D49,Résultats!$B$2:$AX$476,R$5,FALSE)</f>
        <v>0.68116425039999995</v>
      </c>
      <c r="S49" s="112">
        <f>VLOOKUP($D49,Résultats!$B$2:$AX$476,S$5,FALSE)</f>
        <v>0.67945579420000002</v>
      </c>
      <c r="T49" s="121">
        <f>VLOOKUP($D49,Résultats!$B$2:$AX$476,T$5,FALSE)</f>
        <v>0.66127906319999996</v>
      </c>
      <c r="U49" s="121">
        <f>VLOOKUP($D49,Résultats!$B$2:$AX$476,U$5,FALSE)</f>
        <v>0.66429103779999998</v>
      </c>
      <c r="V49" s="121">
        <f>VLOOKUP($D49,Résultats!$B$2:$AX$476,V$5,FALSE)</f>
        <v>0.67186488129999999</v>
      </c>
      <c r="W49" s="121">
        <f>VLOOKUP($D49,Résultats!$B$2:$AX$476,W$5,FALSE)</f>
        <v>0.69156699269999999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0.26872963960000001</v>
      </c>
      <c r="N50" s="112">
        <f>VLOOKUP($D50,Résultats!$B$2:$AX$476,N$5,FALSE)</f>
        <v>0.26652871830000002</v>
      </c>
      <c r="O50" s="28">
        <f>VLOOKUP($D50,Résultats!$B$2:$AX$476,O$5,FALSE)</f>
        <v>0.26415055869999998</v>
      </c>
      <c r="P50" s="19">
        <f>VLOOKUP($D50,Résultats!$B$2:$AX$476,P$5,FALSE)</f>
        <v>0.26345057789999998</v>
      </c>
      <c r="Q50" s="19">
        <f>VLOOKUP($D50,Résultats!$B$2:$AX$476,Q$5,FALSE)</f>
        <v>0.26408387789999999</v>
      </c>
      <c r="R50" s="19">
        <f>VLOOKUP($D50,Résultats!$B$2:$AX$476,R$5,FALSE)</f>
        <v>0.26554880419999999</v>
      </c>
      <c r="S50" s="112">
        <f>VLOOKUP($D50,Résultats!$B$2:$AX$476,S$5,FALSE)</f>
        <v>0.26763200529999998</v>
      </c>
      <c r="T50" s="121">
        <f>VLOOKUP($D50,Résultats!$B$2:$AX$476,T$5,FALSE)</f>
        <v>0.2615751254</v>
      </c>
      <c r="U50" s="121">
        <f>VLOOKUP($D50,Résultats!$B$2:$AX$476,U$5,FALSE)</f>
        <v>0.26370571100000001</v>
      </c>
      <c r="V50" s="121">
        <f>VLOOKUP($D50,Résultats!$B$2:$AX$476,V$5,FALSE)</f>
        <v>0.2681226847</v>
      </c>
      <c r="W50" s="121">
        <f>VLOOKUP($D50,Résultats!$B$2:$AX$476,W$5,FALSE)</f>
        <v>0.27660842549999998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2.3055296080000001</v>
      </c>
      <c r="N51" s="115">
        <f>VLOOKUP($D51,Résultats!$B$2:$AX$476,N$5,FALSE)</f>
        <v>2.3470951389999999</v>
      </c>
      <c r="O51" s="114">
        <f>VLOOKUP($D51,Résultats!$B$2:$AX$476,O$5,FALSE)</f>
        <v>2.4189447049999999</v>
      </c>
      <c r="P51" s="20">
        <f>VLOOKUP($D51,Résultats!$B$2:$AX$476,P$5,FALSE)</f>
        <v>2.5031734710000002</v>
      </c>
      <c r="Q51" s="20">
        <f>VLOOKUP($D51,Résultats!$B$2:$AX$476,Q$5,FALSE)</f>
        <v>2.5981940410000002</v>
      </c>
      <c r="R51" s="20">
        <f>VLOOKUP($D51,Résultats!$B$2:$AX$476,R$5,FALSE)</f>
        <v>2.706220992</v>
      </c>
      <c r="S51" s="115">
        <f>VLOOKUP($D51,Résultats!$B$2:$AX$476,S$5,FALSE)</f>
        <v>2.8199298669999999</v>
      </c>
      <c r="T51" s="123">
        <f>VLOOKUP($D51,Résultats!$B$2:$AX$476,T$5,FALSE)</f>
        <v>3.2590998349999998</v>
      </c>
      <c r="U51" s="123">
        <f>VLOOKUP($D51,Résultats!$B$2:$AX$476,U$5,FALSE)</f>
        <v>3.5857362930000001</v>
      </c>
      <c r="V51" s="123">
        <f>VLOOKUP($D51,Résultats!$B$2:$AX$476,V$5,FALSE)</f>
        <v>3.936770949</v>
      </c>
      <c r="W51" s="123">
        <f>VLOOKUP($D51,Résultats!$B$2:$AX$476,W$5,FALSE)</f>
        <v>4.4842381720000004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2.4538059300000001</v>
      </c>
      <c r="N52" s="111">
        <f>VLOOKUP($D52,Résultats!$B$2:$AX$476,N$5,FALSE)</f>
        <v>2.4788881209999998</v>
      </c>
      <c r="O52" s="110">
        <f>VLOOKUP($D52,Résultats!$B$2:$AX$476,O$5,FALSE)</f>
        <v>2.5170771059999999</v>
      </c>
      <c r="P52" s="6">
        <f>VLOOKUP($D52,Résultats!$B$2:$AX$476,P$5,FALSE)</f>
        <v>2.5594212550000002</v>
      </c>
      <c r="Q52" s="6">
        <f>VLOOKUP($D52,Résultats!$B$2:$AX$476,Q$5,FALSE)</f>
        <v>2.604497844</v>
      </c>
      <c r="R52" s="6">
        <f>VLOOKUP($D52,Résultats!$B$2:$AX$476,R$5,FALSE)</f>
        <v>2.6517842950000001</v>
      </c>
      <c r="S52" s="111">
        <f>VLOOKUP($D52,Résultats!$B$2:$AX$476,S$5,FALSE)</f>
        <v>2.7014411919999999</v>
      </c>
      <c r="T52" s="120">
        <f>VLOOKUP($D52,Résultats!$B$2:$AX$476,T$5,FALSE)</f>
        <v>2.951580646</v>
      </c>
      <c r="U52" s="120">
        <f>VLOOKUP($D52,Résultats!$B$2:$AX$476,U$5,FALSE)</f>
        <v>3.2076484870000002</v>
      </c>
      <c r="V52" s="120">
        <f>VLOOKUP($D52,Résultats!$B$2:$AX$476,V$5,FALSE)</f>
        <v>3.4737409889999999</v>
      </c>
      <c r="W52" s="120">
        <f>VLOOKUP($D52,Résultats!$B$2:$AX$476,W$5,FALSE)</f>
        <v>3.7815379899999999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136.57116104570002</v>
      </c>
      <c r="N53" s="116">
        <f t="shared" si="12"/>
        <v>134.98394032139998</v>
      </c>
      <c r="O53" s="29">
        <f t="shared" si="12"/>
        <v>133.84363256340001</v>
      </c>
      <c r="P53" s="9">
        <f t="shared" si="12"/>
        <v>133.1627088441</v>
      </c>
      <c r="Q53" s="9">
        <f t="shared" si="12"/>
        <v>132.89532994379999</v>
      </c>
      <c r="R53" s="9">
        <f t="shared" si="12"/>
        <v>132.92384526059999</v>
      </c>
      <c r="S53" s="116">
        <f>S52+S45+S36+S33</f>
        <v>133.17061739029998</v>
      </c>
      <c r="T53" s="124">
        <f>T52+T45+T36+T33</f>
        <v>134.8431843438</v>
      </c>
      <c r="U53" s="124">
        <f>U52+U45+U36+U33</f>
        <v>137.02357534639998</v>
      </c>
      <c r="V53" s="124">
        <f>V52+V45+V36+V33</f>
        <v>139.14829015179998</v>
      </c>
      <c r="W53" s="124">
        <f>W52+W45+W36+W33</f>
        <v>141.74719540469999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K92" sqref="K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42.266854639999998</v>
      </c>
      <c r="J37" s="8">
        <f>SUM(J38:J39)</f>
        <v>1.6502458994</v>
      </c>
      <c r="K37" s="8">
        <f>SUM(K38:K39)</f>
        <v>0.1948563592043</v>
      </c>
      <c r="L37" s="122">
        <f t="shared" ref="L37:L46" si="9">SUM(H37:K37)</f>
        <v>44.111956898604298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22.679099829999998</v>
      </c>
      <c r="J38" s="19">
        <f>VLOOKUP(F38,Résultats!$B$2:$AX$476,'T energie vecteurs'!N5,FALSE)</f>
        <v>0.32307967139999999</v>
      </c>
      <c r="K38" s="19">
        <f>VLOOKUP(G51,Résultats!$B$2:$AX$476,'T energie vecteurs'!N5,FALSE)</f>
        <v>4.2862804299999998E-5</v>
      </c>
      <c r="L38" s="121">
        <f t="shared" si="9"/>
        <v>23.002222364204297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19.58775481</v>
      </c>
      <c r="J39" s="19">
        <f>VLOOKUP(F39,Résultats!$B$2:$AX$476,'T energie vecteurs'!N5,FALSE)</f>
        <v>1.3271662280000001</v>
      </c>
      <c r="K39" s="19">
        <f>VLOOKUP(G39,Résultats!$B$2:$AX$476,'T energie vecteurs'!N5,FALSE)</f>
        <v>0.19481349640000001</v>
      </c>
      <c r="L39" s="121">
        <f t="shared" si="9"/>
        <v>21.109734534399998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0.22134412140000001</v>
      </c>
      <c r="I40" s="8">
        <f>VLOOKUP(E40,Résultats!$B$2:$AX$476,'T energie vecteurs'!N5,FALSE)</f>
        <v>5.9733699419999997</v>
      </c>
      <c r="J40" s="8">
        <f>VLOOKUP(F40,Résultats!$B$2:$AX$476,'T energie vecteurs'!N5,FALSE)</f>
        <v>14.0711105</v>
      </c>
      <c r="K40" s="8">
        <f>VLOOKUP(G40,Résultats!$B$2:$AX$476,'T energie vecteurs'!N5,FALSE)+8</f>
        <v>20.292573949999998</v>
      </c>
      <c r="L40" s="122">
        <f t="shared" si="9"/>
        <v>40.558398513399993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2.9047526530000001</v>
      </c>
      <c r="J41" s="8">
        <f>VLOOKUP(F41,Résultats!$B$2:$AX$476,'T energie vecteurs'!N5,FALSE)</f>
        <v>10.43412191</v>
      </c>
      <c r="K41" s="8">
        <f>VLOOKUP(G41,Résultats!$B$2:$AX$476,'T energie vecteurs'!N5,FALSE)</f>
        <v>5.4947491529999999</v>
      </c>
      <c r="L41" s="122">
        <f t="shared" si="9"/>
        <v>18.833623716000002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3.1660290659000001</v>
      </c>
      <c r="I42" s="8">
        <f>SUM(I43:I45)</f>
        <v>17.310522624000001</v>
      </c>
      <c r="J42" s="8">
        <f>SUM(J43:J45)</f>
        <v>9.9263342210000012</v>
      </c>
      <c r="K42" s="8">
        <f>SUM(K43:K45)</f>
        <v>13.917316500800002</v>
      </c>
      <c r="L42" s="122">
        <f t="shared" si="9"/>
        <v>44.320202411700002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2.2575440000000002</v>
      </c>
      <c r="I43" s="19">
        <f>VLOOKUP(E43,Résultats!$B$2:$AX$476,'T energie vecteurs'!N5,FALSE)</f>
        <v>12.75530124</v>
      </c>
      <c r="J43" s="19">
        <f>VLOOKUP(F43,Résultats!$B$2:$AX$476,'T energie vecteurs'!N5,FALSE)</f>
        <v>9.6094787490000009</v>
      </c>
      <c r="K43" s="19">
        <f>VLOOKUP(G43,Résultats!$B$2:$AX$476,'T energie vecteurs'!N5,FALSE)</f>
        <v>11.630092790000001</v>
      </c>
      <c r="L43" s="121">
        <f t="shared" si="9"/>
        <v>36.252416779000001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0.9084850659</v>
      </c>
      <c r="I44" s="19">
        <f>VLOOKUP(E44,Résultats!$B$2:$AX$476,'T energie vecteurs'!N5,FALSE)</f>
        <v>1.9687276039999999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1.963028566</v>
      </c>
      <c r="L44" s="121">
        <f t="shared" si="9"/>
        <v>4.8402412358999998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2.5864937800000001</v>
      </c>
      <c r="J45" s="19">
        <f>VLOOKUP(F45,Résultats!$B$2:$AX$476,'T energie vecteurs'!N5,FALSE)</f>
        <v>0.31685547200000003</v>
      </c>
      <c r="K45" s="19">
        <f>VLOOKUP(G45,Résultats!$B$2:$AX$476,'T energie vecteurs'!N5,FALSE)</f>
        <v>0.3241951448</v>
      </c>
      <c r="L45" s="121">
        <f t="shared" si="9"/>
        <v>3.2275443967999999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3.3873731873000001</v>
      </c>
      <c r="I46" s="9">
        <f>SUM(I37,I40:I42)</f>
        <v>68.455499859</v>
      </c>
      <c r="J46" s="9">
        <f>SUM(J37,J40:J42)</f>
        <v>36.081812530400001</v>
      </c>
      <c r="K46" s="9">
        <f>SUM(K37,K40:K42)</f>
        <v>39.899495963004298</v>
      </c>
      <c r="L46" s="124">
        <f t="shared" si="9"/>
        <v>147.82418153970428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40.390185649999999</v>
      </c>
      <c r="J50" s="8">
        <f>SUM(J51:J52)</f>
        <v>2.133805502</v>
      </c>
      <c r="K50" s="8">
        <f>SUM(K51:K52)</f>
        <v>0.1984685271803</v>
      </c>
      <c r="L50" s="122">
        <f>SUM(H50:K50)</f>
        <v>42.722459679180304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20.510934450000001</v>
      </c>
      <c r="J51" s="19">
        <f>VLOOKUP(F51,Résultats!$B$2:$AX$476,'T energie vecteurs'!S5,FALSE)</f>
        <v>0.80845753899999995</v>
      </c>
      <c r="K51" s="19">
        <f>VLOOKUP(G51,Résultats!$B$2:$AX$476,'T energie vecteurs'!S5,FALSE)</f>
        <v>5.7797780299999998E-5</v>
      </c>
      <c r="L51" s="121">
        <f t="shared" ref="L51:L58" si="12">SUM(H51:K51)</f>
        <v>21.3194497867803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19.879251199999999</v>
      </c>
      <c r="J52" s="19">
        <f>VLOOKUP(F52,Résultats!$B$2:$AX$476,'T energie vecteurs'!S5,FALSE)</f>
        <v>1.325347963</v>
      </c>
      <c r="K52" s="19">
        <f>VLOOKUP(G52,Résultats!$B$2:$AX$476,'T energie vecteurs'!S5,FALSE)</f>
        <v>0.19841072940000001</v>
      </c>
      <c r="L52" s="121">
        <f t="shared" si="12"/>
        <v>21.403009892399997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0.17729283870000001</v>
      </c>
      <c r="I53" s="8">
        <f>VLOOKUP(E53,Résultats!$B$2:$AX$476,'T energie vecteurs'!S5,FALSE)</f>
        <v>5.3176725319999996</v>
      </c>
      <c r="J53" s="8">
        <f>VLOOKUP(F53,Résultats!$B$2:$AX$476,'T energie vecteurs'!S5,FALSE)</f>
        <v>13.585260460000001</v>
      </c>
      <c r="K53" s="8">
        <f>VLOOKUP(G53,Résultats!$B$2:$AX$476,'T energie vecteurs'!S5,FALSE)+8</f>
        <v>18.719105989999999</v>
      </c>
      <c r="L53" s="122">
        <f>SUM(H53:K53)</f>
        <v>37.799331820700004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3.152993135</v>
      </c>
      <c r="J54" s="8">
        <f>VLOOKUP(F54,Résultats!$B$2:$AX$476,'T energie vecteurs'!S5,FALSE)</f>
        <v>10.325360910000001</v>
      </c>
      <c r="K54" s="8">
        <f>VLOOKUP(G54,Résultats!$B$2:$AX$476,'T energie vecteurs'!S5,FALSE)</f>
        <v>5.3214900619999996</v>
      </c>
      <c r="L54" s="122">
        <f t="shared" si="12"/>
        <v>18.799844106999998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3.4741065121000001</v>
      </c>
      <c r="I55" s="246">
        <f>SUM(I56:I58)</f>
        <v>18.794247899000002</v>
      </c>
      <c r="J55" s="8">
        <f>SUM(J56:J58)</f>
        <v>10.4101229952</v>
      </c>
      <c r="K55" s="246">
        <f>SUM(K56:K58)</f>
        <v>14.268690501900002</v>
      </c>
      <c r="L55" s="122">
        <f t="shared" si="12"/>
        <v>46.947167908200008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2.5241483530000002</v>
      </c>
      <c r="I56" s="19">
        <f>VLOOKUP(E56,Résultats!$B$2:$AX$476,'T energie vecteurs'!S5,FALSE)</f>
        <v>13.97189567</v>
      </c>
      <c r="J56" s="19">
        <f>VLOOKUP(F56,Résultats!$B$2:$AX$476,'T energie vecteurs'!S5,FALSE)</f>
        <v>10.09228383</v>
      </c>
      <c r="K56" s="19">
        <f>VLOOKUP(G56,Résultats!$B$2:$AX$476,'T energie vecteurs'!S5,FALSE)</f>
        <v>11.89737603</v>
      </c>
      <c r="L56" s="121">
        <f t="shared" si="12"/>
        <v>38.485703882999999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0.94995815910000003</v>
      </c>
      <c r="I57" s="19">
        <f>VLOOKUP(E57,Résultats!$B$2:$AX$476,'T energie vecteurs'!S5,FALSE)</f>
        <v>2.1054161730000001</v>
      </c>
      <c r="J57" s="19">
        <f>VLOOKUP(F57,Résultats!$B$2:$AX$476,'T energie vecteurs'!S5,FALSE)</f>
        <v>0</v>
      </c>
      <c r="K57" s="19">
        <f>VLOOKUP(G57,Résultats!$B$2:$AX$476,'T energie vecteurs'!S5,FALSE)</f>
        <v>2.0428117800000001</v>
      </c>
      <c r="L57" s="121">
        <f>SUM(H57:K57)</f>
        <v>5.0981861121000005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2.7169360560000002</v>
      </c>
      <c r="J58" s="19">
        <f>VLOOKUP(F58,Résultats!$B$2:$AX$476,'T energie vecteurs'!S5,FALSE)</f>
        <v>0.3178391652</v>
      </c>
      <c r="K58" s="19">
        <f>VLOOKUP(G58,Résultats!$B$2:$AX$476,'T energie vecteurs'!S5,FALSE)</f>
        <v>0.32850269189999998</v>
      </c>
      <c r="L58" s="121">
        <f t="shared" si="12"/>
        <v>3.3632779131000001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3.6513993508000002</v>
      </c>
      <c r="I59" s="9">
        <f>SUM(I50,I53:I55)</f>
        <v>67.655099215999996</v>
      </c>
      <c r="J59" s="9">
        <f>SUM(J50,J53:J55)</f>
        <v>36.454549867200001</v>
      </c>
      <c r="K59" s="9">
        <f>SUM(K50,K53:K55)</f>
        <v>38.507755081080298</v>
      </c>
      <c r="L59" s="124">
        <f>SUM(H59:K59)</f>
        <v>146.26880351508029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37.663261509999998</v>
      </c>
      <c r="J63" s="8">
        <f>SUM(J64:J65)</f>
        <v>2.968369633</v>
      </c>
      <c r="K63" s="8">
        <f>SUM(K64:K65)</f>
        <v>0.567543452522</v>
      </c>
      <c r="L63" s="122">
        <f t="shared" ref="L63:L72" si="15">SUM(H63:K63)</f>
        <v>41.199174595522003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17.86062312</v>
      </c>
      <c r="J64" s="59">
        <f>VLOOKUP(F64,Résultats!$B$2:$AX$476,'T energie vecteurs'!T5,FALSE)</f>
        <v>1.5984225430000001</v>
      </c>
      <c r="K64" s="19">
        <f>VLOOKUP(G64,Résultats!$B$2:$AX$476,'T energie vecteurs'!T5,FALSE)</f>
        <v>6.4601021999999899E-5</v>
      </c>
      <c r="L64" s="121">
        <f t="shared" si="15"/>
        <v>19.459110264022002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19.802638389999998</v>
      </c>
      <c r="J65" s="19">
        <f>VLOOKUP(F65,Résultats!$B$2:$AX$476,'T energie vecteurs'!T5,FALSE)</f>
        <v>1.3699470899999999</v>
      </c>
      <c r="K65" s="19">
        <f>VLOOKUP(G65,Résultats!$B$2:$AX$476,'T energie vecteurs'!T5,FALSE)</f>
        <v>0.56747885149999999</v>
      </c>
      <c r="L65" s="121">
        <f t="shared" si="15"/>
        <v>21.740064331499998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0.1508999962</v>
      </c>
      <c r="I66" s="8">
        <f>VLOOKUP(E66,Résultats!$B$2:$AX$476,'T energie vecteurs'!T5,FALSE)</f>
        <v>4.7902752040000003</v>
      </c>
      <c r="J66" s="8">
        <f>VLOOKUP(F66,Résultats!$B$2:$AX$476,'T energie vecteurs'!T5,FALSE)</f>
        <v>13.392978490000001</v>
      </c>
      <c r="K66" s="8">
        <f>VLOOKUP(G66,Résultats!$B$2:$AX$476,'T energie vecteurs'!T5,FALSE)+8</f>
        <v>17.64664308499999</v>
      </c>
      <c r="L66" s="122">
        <f t="shared" si="15"/>
        <v>35.980796775199991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3.541299017</v>
      </c>
      <c r="J67" s="8">
        <f>VLOOKUP(F67,Résultats!$B$2:$AX$476,'T energie vecteurs'!T5,FALSE)</f>
        <v>11.052551790000001</v>
      </c>
      <c r="K67" s="8">
        <f>VLOOKUP(G67,Résultats!$B$2:$AX$476,'T energie vecteurs'!T5,FALSE)</f>
        <v>5.5135650119999999</v>
      </c>
      <c r="L67" s="122">
        <f t="shared" si="15"/>
        <v>20.107415819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3.8218120899999999</v>
      </c>
      <c r="I68" s="8">
        <f>SUM(I69:I71)</f>
        <v>20.835986997999999</v>
      </c>
      <c r="J68" s="8">
        <f>SUM(J69:J71)</f>
        <v>11.319858506399999</v>
      </c>
      <c r="K68" s="8">
        <f>SUM(K69:K71)</f>
        <v>15.126402743</v>
      </c>
      <c r="L68" s="122">
        <f t="shared" si="15"/>
        <v>51.1040603374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2.8006806499999999</v>
      </c>
      <c r="I69" s="19">
        <f>VLOOKUP(E69,Résultats!$B$2:$AX$476,'T energie vecteurs'!T5,FALSE)</f>
        <v>15.4986648</v>
      </c>
      <c r="J69" s="19">
        <f>VLOOKUP(F69,Résultats!$B$2:$AX$476,'T energie vecteurs'!T5,FALSE)</f>
        <v>10.98015616</v>
      </c>
      <c r="K69" s="19">
        <f>VLOOKUP(G69,Résultats!$B$2:$AX$476,'T energie vecteurs'!T5,FALSE)</f>
        <v>12.57300832</v>
      </c>
      <c r="L69" s="121">
        <f t="shared" si="15"/>
        <v>41.852509929999997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1.02113144</v>
      </c>
      <c r="I70" s="19">
        <f>VLOOKUP(E70,Résultats!$B$2:$AX$476,'T energie vecteurs'!T5,FALSE)</f>
        <v>2.320576763</v>
      </c>
      <c r="J70" s="19">
        <f>VLOOKUP(F70,Résultats!$B$2:$AX$476,'T energie vecteurs'!T5,FALSE)</f>
        <v>0</v>
      </c>
      <c r="K70" s="19">
        <f>VLOOKUP(G70,Résultats!$B$2:$AX$476,'T energie vecteurs'!T5,FALSE)</f>
        <v>2.2065549779999998</v>
      </c>
      <c r="L70" s="121">
        <f t="shared" si="15"/>
        <v>5.5482631809999994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3.0167454349999998</v>
      </c>
      <c r="J71" s="19">
        <f>VLOOKUP(F71,Résultats!$B$2:$AX$476,'T energie vecteurs'!T5,FALSE)</f>
        <v>0.33970234640000002</v>
      </c>
      <c r="K71" s="19">
        <f>VLOOKUP(G71,Résultats!$B$2:$AX$476,'T energie vecteurs'!T5,FALSE)</f>
        <v>0.34683944500000002</v>
      </c>
      <c r="L71" s="121">
        <f t="shared" si="15"/>
        <v>3.7032872264000001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3.9727120862</v>
      </c>
      <c r="I72" s="9">
        <f>SUM(I63,I66:I68)</f>
        <v>66.830822728999991</v>
      </c>
      <c r="J72" s="9">
        <f>SUM(J63,J66:J68)</f>
        <v>38.733758419400004</v>
      </c>
      <c r="K72" s="9">
        <f>SUM(K63,K66:K68)</f>
        <v>38.85415429252199</v>
      </c>
      <c r="L72" s="124">
        <f t="shared" si="15"/>
        <v>148.39144752712198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29.659941552999996</v>
      </c>
      <c r="J89" s="8">
        <f>SUM(J90:J91)</f>
        <v>6.7514286729999995</v>
      </c>
      <c r="K89" s="8">
        <f>SUM(K90:K91)</f>
        <v>1.4156959597019001</v>
      </c>
      <c r="L89" s="122">
        <f>SUM(H89:K89)</f>
        <v>37.827066185701895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8.1227564129999994</v>
      </c>
      <c r="J90" s="19">
        <f>VLOOKUP(F90,Résultats!$B$2:$AX$476,'T energie vecteurs'!W5,FALSE)</f>
        <v>5.0559065749999998</v>
      </c>
      <c r="K90" s="19">
        <f>VLOOKUP(G90,Résultats!$B$2:$AX$476,'T energie vecteurs'!W5,FALSE)</f>
        <v>4.16607019E-5</v>
      </c>
      <c r="L90" s="121">
        <f t="shared" ref="L90:L98" si="21">SUM(H90:K90)</f>
        <v>13.178704648701899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21.537185139999998</v>
      </c>
      <c r="J91" s="19">
        <f>VLOOKUP(F91,Résultats!$B$2:$AX$476,'T energie vecteurs'!W5,FALSE)</f>
        <v>1.6955220980000001</v>
      </c>
      <c r="K91" s="19">
        <f>VLOOKUP(G91,Résultats!$B$2:$AX$476,'T energie vecteurs'!W5,FALSE)</f>
        <v>1.4156542990000001</v>
      </c>
      <c r="L91" s="121">
        <f t="shared" si="21"/>
        <v>24.648361537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0.1007195182</v>
      </c>
      <c r="I92" s="8">
        <f>VLOOKUP(E92,Résultats!$B$2:$AX$476,'T energie vecteurs'!W5,FALSE)</f>
        <v>3.3751307210000001</v>
      </c>
      <c r="J92" s="8">
        <f>VLOOKUP(F92,Résultats!$B$2:$AX$476,'T energie vecteurs'!W5,FALSE)</f>
        <v>13.05827629</v>
      </c>
      <c r="K92" s="8">
        <f>VLOOKUP(G92,Résultats!$B$2:$AX$476,'T energie vecteurs'!W5,FALSE)+8</f>
        <v>15.602199312</v>
      </c>
      <c r="L92" s="122">
        <f t="shared" si="21"/>
        <v>32.136325841200005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4.1105268129999999</v>
      </c>
      <c r="J93" s="8">
        <f>VLOOKUP(F93,Résultats!$B$2:$AX$476,'T energie vecteurs'!W5,FALSE)</f>
        <v>12.628540640000001</v>
      </c>
      <c r="K93" s="8">
        <f>VLOOKUP(G93,Résultats!$B$2:$AX$476,'T energie vecteurs'!W5,FALSE)</f>
        <v>5.8581517160000001</v>
      </c>
      <c r="L93" s="122">
        <f t="shared" si="21"/>
        <v>22.597219168999999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4.9688520430000001</v>
      </c>
      <c r="I94" s="8">
        <f>SUM(I95:I97)</f>
        <v>25.974803027000004</v>
      </c>
      <c r="J94" s="8">
        <f>SUM(J95:J97)</f>
        <v>14.9660517969</v>
      </c>
      <c r="K94" s="8">
        <f>SUM(K95:K97)</f>
        <v>18.462798791099999</v>
      </c>
      <c r="L94" s="8">
        <f>SUM(L95:L97)</f>
        <v>64.372505657999994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3.6808184709999998</v>
      </c>
      <c r="I95" s="19">
        <f>VLOOKUP(E95,Résultats!$B$2:$AX$476,'T energie vecteurs'!W5,FALSE)</f>
        <v>19.183261040000001</v>
      </c>
      <c r="J95" s="19">
        <f>VLOOKUP(F95,Résultats!$B$2:$AX$476,'T energie vecteurs'!W5,FALSE)</f>
        <v>14.5257047</v>
      </c>
      <c r="K95" s="19">
        <f>VLOOKUP(G95,Résultats!$B$2:$AX$476,'T energie vecteurs'!W5,FALSE)</f>
        <v>15.19605745</v>
      </c>
      <c r="L95" s="121">
        <f t="shared" si="21"/>
        <v>52.585841660999996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1.288033572</v>
      </c>
      <c r="I96" s="19">
        <f>VLOOKUP(E96,Résultats!$B$2:$AX$476,'T energie vecteurs'!W5,FALSE)</f>
        <v>3.054762309</v>
      </c>
      <c r="J96" s="19">
        <f>VLOOKUP(F96,Résultats!$B$2:$AX$476,'T energie vecteurs'!W5,FALSE)</f>
        <v>0</v>
      </c>
      <c r="K96" s="19">
        <f>VLOOKUP(G96,Résultats!$B$2:$AX$476,'T energie vecteurs'!W5,FALSE)</f>
        <v>2.8431255719999999</v>
      </c>
      <c r="L96" s="121">
        <f t="shared" si="21"/>
        <v>7.1859214529999997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3.736779678</v>
      </c>
      <c r="J97" s="19">
        <f>VLOOKUP(F97,Résultats!$B$2:$AX$476,'T energie vecteurs'!W5,FALSE)</f>
        <v>0.44034709690000001</v>
      </c>
      <c r="K97" s="19">
        <f>VLOOKUP(G97,Résultats!$B$2:$AX$476,'T energie vecteurs'!W5,FALSE)</f>
        <v>0.42361576909999998</v>
      </c>
      <c r="L97" s="121">
        <f t="shared" si="21"/>
        <v>4.6007425439999992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5.0695715612000001</v>
      </c>
      <c r="I98" s="9">
        <f>SUM(I89,I92:I94)</f>
        <v>63.120402114000001</v>
      </c>
      <c r="J98" s="9">
        <f>SUM(J89,J92:J94)</f>
        <v>47.404297399900003</v>
      </c>
      <c r="K98" s="9">
        <f>SUM(K89,K92:K94)</f>
        <v>41.338845778801897</v>
      </c>
      <c r="L98" s="124">
        <f t="shared" si="21"/>
        <v>156.93311685390191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9.2152514363836708</v>
      </c>
      <c r="Q104" s="253">
        <f t="shared" si="24"/>
        <v>-0.19777771378046616</v>
      </c>
      <c r="R104" s="253">
        <f t="shared" si="24"/>
        <v>-1.7083981107683965</v>
      </c>
      <c r="S104" s="254">
        <f t="shared" si="24"/>
        <v>7.3090756118348104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8.1227564129999994</v>
      </c>
      <c r="Q105" s="55">
        <f t="shared" si="24"/>
        <v>5.0559065749999998</v>
      </c>
      <c r="R105" s="55">
        <f t="shared" si="24"/>
        <v>4.16607019E-5</v>
      </c>
      <c r="S105" s="256">
        <f t="shared" si="24"/>
        <v>13.178704648701899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21.537185139999998</v>
      </c>
      <c r="Q106" s="55">
        <f t="shared" si="24"/>
        <v>1.6955220980000001</v>
      </c>
      <c r="R106" s="55">
        <f t="shared" si="24"/>
        <v>1.4156542990000001</v>
      </c>
      <c r="S106" s="256">
        <f t="shared" si="24"/>
        <v>24.648361537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0.1007195182</v>
      </c>
      <c r="P107" s="253">
        <f t="shared" si="24"/>
        <v>2.9271971499905511</v>
      </c>
      <c r="Q107" s="253">
        <f t="shared" si="24"/>
        <v>-3.6637935262945174</v>
      </c>
      <c r="R107" s="253">
        <f t="shared" si="24"/>
        <v>-5.0243994567072043</v>
      </c>
      <c r="S107" s="254">
        <f t="shared" si="24"/>
        <v>-5.6602763148111706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3.9112037529764327</v>
      </c>
      <c r="Q108" s="253">
        <f t="shared" si="24"/>
        <v>6.7164915724795549E-2</v>
      </c>
      <c r="R108" s="253">
        <f t="shared" si="24"/>
        <v>-0.97776062998151403</v>
      </c>
      <c r="S108" s="254">
        <f t="shared" si="24"/>
        <v>3.0006080387197116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1.2480347014182045</v>
      </c>
      <c r="P109" s="253">
        <f t="shared" si="24"/>
        <v>15.617162209732012</v>
      </c>
      <c r="Q109" s="253">
        <f t="shared" si="24"/>
        <v>5.078012074880883</v>
      </c>
      <c r="R109" s="253">
        <f t="shared" si="24"/>
        <v>5.6458838488856351</v>
      </c>
      <c r="S109" s="254">
        <f t="shared" si="24"/>
        <v>27.589092834916727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3.3649635447771895</v>
      </c>
      <c r="P110" s="258">
        <f t="shared" si="24"/>
        <v>17.428814695487635</v>
      </c>
      <c r="Q110" s="258">
        <f t="shared" si="24"/>
        <v>4.637664977980883</v>
      </c>
      <c r="R110" s="258">
        <f t="shared" si="24"/>
        <v>3.6785740674838401</v>
      </c>
      <c r="S110" s="256">
        <f t="shared" si="24"/>
        <v>29.110017285729541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-2.116928843358985</v>
      </c>
      <c r="P111" s="55">
        <f t="shared" si="24"/>
        <v>-5.5484321637556251</v>
      </c>
      <c r="Q111" s="55">
        <f t="shared" si="24"/>
        <v>0</v>
      </c>
      <c r="R111" s="55">
        <f t="shared" si="24"/>
        <v>1.5436940123017964</v>
      </c>
      <c r="S111" s="256">
        <f t="shared" si="24"/>
        <v>-6.1216669948128155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1.1157414232044349</v>
      </c>
      <c r="Q112" s="258">
        <f t="shared" si="24"/>
        <v>-3.459311961696665E-2</v>
      </c>
      <c r="R112" s="258">
        <f t="shared" si="24"/>
        <v>-8.311020645925582E-2</v>
      </c>
      <c r="S112" s="256">
        <f t="shared" si="24"/>
        <v>0.99803809712821145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1.3487542196182045</v>
      </c>
      <c r="P113" s="263">
        <f t="shared" si="24"/>
        <v>29.049776294287099</v>
      </c>
      <c r="Q113" s="263">
        <f t="shared" si="24"/>
        <v>0.80866553401372698</v>
      </c>
      <c r="R113" s="263">
        <f t="shared" si="24"/>
        <v>-2.5714003241307424</v>
      </c>
      <c r="S113" s="264">
        <f t="shared" si="24"/>
        <v>28.635795723788306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119.19026523287347</v>
      </c>
      <c r="N8" s="215">
        <f>G71</f>
        <v>89.437494136826174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34.590516676506013</v>
      </c>
      <c r="N9" s="215">
        <f>G74</f>
        <v>23.222272082357328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18.542532064857085</v>
      </c>
      <c r="N10" s="215">
        <f>G75</f>
        <v>22.180435794910128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119.66698835555084</v>
      </c>
      <c r="N11" s="217">
        <f>G76</f>
        <v>156.6566015988497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291.99030232978737</v>
      </c>
      <c r="N12" s="219">
        <f t="shared" si="1"/>
        <v>291.49680361294332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124.26409527175866</v>
      </c>
      <c r="D32" s="57">
        <f>D33+D34</f>
        <v>0.26316924454974988</v>
      </c>
      <c r="E32" s="61">
        <f>E33+E34</f>
        <v>0.30922881803503738</v>
      </c>
      <c r="F32" s="57">
        <f>F33+F34</f>
        <v>0</v>
      </c>
      <c r="G32" s="197">
        <f>SUM(B32:F32)</f>
        <v>124.83649333434344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68.156901623758671</v>
      </c>
      <c r="D33" s="19">
        <f>'T energie usages'!J38/'T energie usages'!J$46*(Résultats!X$159+Résultats!X$160+Résultats!X$161)/1000000</f>
        <v>5.1522402256919946E-2</v>
      </c>
      <c r="E33" s="55">
        <f>'T energie usages'!K38*2.394*Résultats!X251</f>
        <v>6.7851445037421477E-5</v>
      </c>
      <c r="F33" s="19">
        <v>0</v>
      </c>
      <c r="G33" s="121">
        <f>SUM(B33:F33)</f>
        <v>68.208491877460631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56.107193647999999</v>
      </c>
      <c r="D34" s="19">
        <f>'T energie usages'!J39/'T energie usages'!J$46*(Résultats!X$159+Résultats!X$160+Résultats!X$161)/1000000</f>
        <v>0.21164684229282996</v>
      </c>
      <c r="E34" s="55">
        <f>(Résultats!X$176+Résultats!X$177+Résultats!X$178+Résultats!X$179+Résultats!X$180)/1000000</f>
        <v>0.30916096658999997</v>
      </c>
      <c r="F34" s="19">
        <v>0</v>
      </c>
      <c r="G34" s="121">
        <f>SUM(B34:F34)</f>
        <v>56.628001456882828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0.67864107620000003</v>
      </c>
      <c r="C35" s="57">
        <f>'T energie usages'!I40*3.2*Résultats!X250</f>
        <v>17.951611419808767</v>
      </c>
      <c r="D35" s="57">
        <f>'T energie usages'!J40/'T energie usages'!J$46*(Résultats!X$159+Résultats!X$160+Résultats!X$161)/1000000</f>
        <v>2.2439586255644857</v>
      </c>
      <c r="E35" s="57">
        <f>('T energie usages'!K40-8)*2.394*Résultats!X251</f>
        <v>19.459037255219062</v>
      </c>
      <c r="F35" s="57">
        <v>0</v>
      </c>
      <c r="G35" s="197">
        <f>SUM(B35:F35)</f>
        <v>40.333248376792312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8.3203777647999999</v>
      </c>
      <c r="D36" s="57">
        <f>'T energie usages'!J41/'T energie usages'!J$46*(Résultats!X$159+Résultats!X$160+Résultats!X$161)/1000000</f>
        <v>1.6639580692750506</v>
      </c>
      <c r="E36" s="57">
        <f>(Résultats!X$181+Résultats!X$182)/1000000</f>
        <v>8.7199397930000018</v>
      </c>
      <c r="F36" s="57">
        <v>0</v>
      </c>
      <c r="G36" s="197">
        <f t="shared" ref="G36:G41" si="3">SUM(B36:F36)</f>
        <v>18.704275627075052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12.664116258</v>
      </c>
      <c r="C37" s="57">
        <f>C38+C39</f>
        <v>60.392218418242521</v>
      </c>
      <c r="D37" s="57">
        <f>D38+D39</f>
        <v>1.5829797723107133</v>
      </c>
      <c r="E37" s="57">
        <f>E38+E39</f>
        <v>22.565341082779721</v>
      </c>
      <c r="F37" s="57">
        <f>F38+F39</f>
        <v>15.963245619999999</v>
      </c>
      <c r="G37" s="197">
        <f t="shared" si="3"/>
        <v>113.16790115133296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12.664116258</v>
      </c>
      <c r="C38" s="19">
        <f>(Résultats!X$138+Résultats!X$140+Résultats!X$141+Résultats!X$142+Résultats!X$143+Résultats!X$144+Résultats!X$145+Résultats!X$146+Résultats!X$147+Résultats!X$148+Résultats!X149)/1000000</f>
        <v>52.983461835242522</v>
      </c>
      <c r="D38" s="19">
        <f>'T energie usages'!J43/'T energie usages'!J$46*(Résultats!X$159+Résultats!X$160+Résultats!X$161)/1000000</f>
        <v>1.5324499602214894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22.050856787779722</v>
      </c>
      <c r="F38" s="19">
        <f>Résultats!X$100/1000000</f>
        <v>15.963245619999999</v>
      </c>
      <c r="G38" s="121">
        <f t="shared" si="3"/>
        <v>105.19413046124372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7.4087565829999997</v>
      </c>
      <c r="D39" s="19">
        <f>'T energie usages'!J45/'T energie usages'!J$46*(Résultats!X$159+Résultats!X$160+Résultats!X$161)/1000000</f>
        <v>5.052981208922399E-2</v>
      </c>
      <c r="E39" s="19">
        <f>(Résultats!X$163)/1000000</f>
        <v>0.51448429500000004</v>
      </c>
      <c r="F39" s="19">
        <v>0</v>
      </c>
      <c r="G39" s="121">
        <f t="shared" si="3"/>
        <v>7.973770690089224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13.3427573342</v>
      </c>
      <c r="C40" s="58">
        <f>SUM(C35:C37)+C32</f>
        <v>210.92830287460995</v>
      </c>
      <c r="D40" s="58">
        <f>SUM(D35:D37)+D32</f>
        <v>5.7540657116999991</v>
      </c>
      <c r="E40" s="58">
        <f>SUM(E35:E37)+E32</f>
        <v>51.053546949033823</v>
      </c>
      <c r="F40" s="58">
        <f>SUM(F35:F37)+F32</f>
        <v>15.963245619999999</v>
      </c>
      <c r="G40" s="198">
        <f t="shared" si="3"/>
        <v>297.04191848954378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13.3427573342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210.98033784104248</v>
      </c>
      <c r="D41" s="202">
        <f>(Résultats!X$159+Résultats!X$160+Résultats!X$161)/1000000</f>
        <v>5.7540657117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50.976009139669721</v>
      </c>
      <c r="F41" s="202">
        <f>Résultats!X$100/1000000</f>
        <v>15.963245619999999</v>
      </c>
      <c r="G41" s="203">
        <f t="shared" si="3"/>
        <v>297.01641564661224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297.2313221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118.58046878702282</v>
      </c>
      <c r="D45" s="57">
        <f>D46+D47</f>
        <v>0.31123570684263502</v>
      </c>
      <c r="E45" s="61">
        <f>E46+E47</f>
        <v>0.29856073900801666</v>
      </c>
      <c r="F45" s="57">
        <f>F46+F47</f>
        <v>0</v>
      </c>
      <c r="G45" s="197">
        <f>SUM(B45:F45)</f>
        <v>119.19026523287347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61.639589195022829</v>
      </c>
      <c r="D46" s="19">
        <f>'T energie usages'!J51/'T energie usages'!J$59*(Résultats!AC$159+Résultats!AC$160+Résultats!AC$161)/1000000</f>
        <v>0.11792117574309365</v>
      </c>
      <c r="E46" s="55">
        <f>'T energie usages'!K51*2.394*Résultats!AC251</f>
        <v>8.6729218016607957E-5</v>
      </c>
      <c r="F46" s="19">
        <v>0</v>
      </c>
      <c r="G46" s="121">
        <f>SUM(B46:F46)</f>
        <v>61.75759709998394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56.940879592000002</v>
      </c>
      <c r="D47" s="19">
        <f>'T energie usages'!J52/'T energie usages'!J$59*(Résultats!AC$159+Résultats!AC$160+Résultats!AC$161)/1000000</f>
        <v>0.19331453109954139</v>
      </c>
      <c r="E47" s="55">
        <f>(Résultats!AC$176+Résultats!AC$177+Résultats!AC$178+Résultats!AC$179+Résultats!AC$180)/1000000</f>
        <v>0.29847400979000005</v>
      </c>
      <c r="F47" s="19">
        <v>0</v>
      </c>
      <c r="G47" s="121">
        <f>SUM(B47:F47)</f>
        <v>57.432668132889539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0.54357984339999998</v>
      </c>
      <c r="C48" s="57">
        <f>'T energie usages'!I53*3.2*Résultats!AC250</f>
        <v>15.980702934094591</v>
      </c>
      <c r="D48" s="57">
        <f>'T energie usages'!J53/'T energie usages'!J$59*(Résultats!AC$159+Résultats!AC$160+Résultats!AC$161)/1000000</f>
        <v>1.9815386819212546</v>
      </c>
      <c r="E48" s="57">
        <f>('T energie usages'!K53-8)*2.394*Résultats!AC251</f>
        <v>16.084695217090168</v>
      </c>
      <c r="F48" s="57">
        <v>0</v>
      </c>
      <c r="G48" s="197">
        <f>SUM(B48:F48)</f>
        <v>34.590516676506013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9.0312356655000006</v>
      </c>
      <c r="D49" s="57">
        <f>'T energie usages'!J54/'T energie usages'!J$59*(Résultats!AC$159+Résultats!AC$160+Résultats!AC$161)/1000000</f>
        <v>1.5060515113570849</v>
      </c>
      <c r="E49" s="57">
        <f>(Résultats!AC$181+Résultats!AC$182)/1000000</f>
        <v>8.005244888</v>
      </c>
      <c r="F49" s="57">
        <v>0</v>
      </c>
      <c r="G49" s="197">
        <f t="shared" ref="G49:G53" si="4">SUM(B49:F49)</f>
        <v>18.542532064857085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13.896426048500002</v>
      </c>
      <c r="C50" s="57">
        <f>C51+C52</f>
        <v>65.777183162790635</v>
      </c>
      <c r="D50" s="57">
        <f>D51+D52</f>
        <v>1.5184148628790255</v>
      </c>
      <c r="E50" s="57">
        <f>E51+E52</f>
        <v>21.91618165138118</v>
      </c>
      <c r="F50" s="57">
        <f>F51+F52</f>
        <v>16.55878263</v>
      </c>
      <c r="G50" s="197">
        <f t="shared" si="4"/>
        <v>119.66698835555084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13.896426048500002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57.994962028790631</v>
      </c>
      <c r="D51" s="19">
        <f>'T energie usages'!J56/'T energie usages'!J$59*(Résultats!AC$159+Résultats!AC$160+Résultats!AC$161)/1000000</f>
        <v>1.4720550155777719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21.42200718818118</v>
      </c>
      <c r="F51" s="19">
        <f>Résultats!AC$100/1000000</f>
        <v>16.55878263</v>
      </c>
      <c r="G51" s="121">
        <f t="shared" si="4"/>
        <v>111.34423291104957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7.7822211339999994</v>
      </c>
      <c r="D52" s="19">
        <f>'T energie usages'!J58/'T energie usages'!J$59*(Résultats!AC$159+Résultats!AC$160+Résultats!AC$161)/1000000</f>
        <v>4.6359847301253719E-2</v>
      </c>
      <c r="E52" s="19">
        <f>(Résultats!AC$163)/1000000</f>
        <v>0.49417446320000002</v>
      </c>
      <c r="F52" s="19">
        <v>0</v>
      </c>
      <c r="G52" s="121">
        <f t="shared" si="4"/>
        <v>8.3227554445012526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14.440005891900002</v>
      </c>
      <c r="C53" s="58">
        <f>SUM(C48:C50)+C45</f>
        <v>209.36959054940806</v>
      </c>
      <c r="D53" s="58">
        <f>SUM(D48:D50)+D45</f>
        <v>5.317240763</v>
      </c>
      <c r="E53" s="58">
        <f>SUM(E48:E50)+E45</f>
        <v>46.304682495479362</v>
      </c>
      <c r="F53" s="58">
        <f>SUM(F48:F50)+F45</f>
        <v>16.55878263</v>
      </c>
      <c r="G53" s="198">
        <f t="shared" si="4"/>
        <v>291.99030232978743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14.4400058919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209.41649662029062</v>
      </c>
      <c r="D54" s="202">
        <f>(Résultats!AC$159+Résultats!AC$160+Résultats!AC$161)/1000000</f>
        <v>5.317240763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46.227431346871178</v>
      </c>
      <c r="F54" s="202">
        <f>Résultats!AC$100/1000000</f>
        <v>16.55878263</v>
      </c>
      <c r="G54" s="203">
        <f>SUM(B54:F54)</f>
        <v>291.95995725206177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292.15075589999998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110.42774396618353</v>
      </c>
      <c r="D58" s="57">
        <f>D59+D60</f>
        <v>0.41647693639818056</v>
      </c>
      <c r="E58" s="61">
        <f>E59+E60</f>
        <v>0.81253389655519137</v>
      </c>
      <c r="F58" s="57">
        <f>F59+F60</f>
        <v>0</v>
      </c>
      <c r="G58" s="197">
        <f t="shared" ref="G58:G67" si="5">SUM(B58:F58)</f>
        <v>111.65675479913691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53.690149116183534</v>
      </c>
      <c r="D59" s="19">
        <f>'T energie usages'!J64/'T energie usages'!J$72*(Résultats!AH$159+Résultats!AH$160+Résultats!AH$161)/1000000</f>
        <v>0.22426658606719047</v>
      </c>
      <c r="E59" s="55">
        <f>'T energie usages'!K64*2.394*Résultats!AH251</f>
        <v>9.2256035191446998E-5</v>
      </c>
      <c r="F59" s="19">
        <v>0</v>
      </c>
      <c r="G59" s="121">
        <f t="shared" si="5"/>
        <v>53.91450795828591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56.737594850000001</v>
      </c>
      <c r="D60" s="19">
        <f>'T energie usages'!J65/'T energie usages'!J$72*(Résultats!AH$159+Résultats!AH$160+Résultats!AH$161)/1000000</f>
        <v>0.1922103503309901</v>
      </c>
      <c r="E60" s="55">
        <f>(Résultats!AH$176+Résultats!AH$177+Résultats!AH$178+Résultats!AH$179+Résultats!AH$180)/1000000</f>
        <v>0.8124416405199999</v>
      </c>
      <c r="F60" s="19">
        <v>0</v>
      </c>
      <c r="G60" s="121">
        <f t="shared" si="5"/>
        <v>57.742246840850989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0.46265938839999998</v>
      </c>
      <c r="C61" s="57">
        <f>'T energie usages'!I66*3.2*Résultats!AH250</f>
        <v>14.399866582612068</v>
      </c>
      <c r="D61" s="57">
        <f>'T energie usages'!J66/'T energie usages'!J$72*(Résultats!AH$159+Résultats!AH$160+Résultats!AH$161)/1000000</f>
        <v>1.8791011027574174</v>
      </c>
      <c r="E61" s="57">
        <f>('T energie usages'!K66-8)*2.394*Résultats!AH251</f>
        <v>13.776268801584738</v>
      </c>
      <c r="F61" s="57">
        <v>0</v>
      </c>
      <c r="G61" s="197">
        <f t="shared" si="5"/>
        <v>30.517895875354224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10.146364586300001</v>
      </c>
      <c r="D62" s="57">
        <f>'T energie usages'!J67/'T energie usages'!J$72*(Résultats!AH$159+Résultats!AH$160+Résultats!AH$161)/1000000</f>
        <v>1.5507276646774089</v>
      </c>
      <c r="E62" s="57">
        <f>(Résultats!AH$181+Résultats!AH$182)/1000000</f>
        <v>7.8935977819999996</v>
      </c>
      <c r="F62" s="57">
        <v>0</v>
      </c>
      <c r="G62" s="197">
        <f t="shared" si="5"/>
        <v>19.59069003297741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15.287248357200001</v>
      </c>
      <c r="C63" s="57">
        <f>C64+C65</f>
        <v>72.712587679312946</v>
      </c>
      <c r="D63" s="57">
        <f>D64+D65</f>
        <v>1.5882321186669934</v>
      </c>
      <c r="E63" s="57">
        <f>E64+E65</f>
        <v>22.104838594922022</v>
      </c>
      <c r="F63" s="57">
        <f>F64+F65</f>
        <v>17.23391822</v>
      </c>
      <c r="G63" s="197">
        <f t="shared" si="5"/>
        <v>128.92682497010196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15.287248357200001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64.069149524312962</v>
      </c>
      <c r="D64" s="19">
        <f>'T energie usages'!J69/'T energie usages'!J$72*(Résultats!AH$159+Résultats!AH$160+Résultats!AH$161)/1000000</f>
        <v>1.5405701998334687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21.608279459822022</v>
      </c>
      <c r="F64" s="19">
        <f>Résultats!AH$100/1000000</f>
        <v>17.23391822</v>
      </c>
      <c r="G64" s="121">
        <f t="shared" si="5"/>
        <v>119.73916576116844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8.6434381549999895</v>
      </c>
      <c r="D65" s="19">
        <f>'T energie usages'!J71/'T energie usages'!J$72*(Résultats!AH$159+Résultats!AH$160+Résultats!AH$161)/1000000</f>
        <v>4.7661918833524712E-2</v>
      </c>
      <c r="E65" s="19">
        <f>(Résultats!AH$163)/1000000</f>
        <v>0.49655913509999999</v>
      </c>
      <c r="F65" s="19">
        <v>0</v>
      </c>
      <c r="G65" s="121">
        <f t="shared" si="5"/>
        <v>9.1876592089335141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15.749907745600002</v>
      </c>
      <c r="C66" s="58">
        <f>SUM(C61:C63)+C58</f>
        <v>207.68656281440855</v>
      </c>
      <c r="D66" s="58">
        <f>SUM(D61:D63)+D58</f>
        <v>5.4345378225000003</v>
      </c>
      <c r="E66" s="58">
        <f>SUM(E61:E63)+E58</f>
        <v>44.587239075061959</v>
      </c>
      <c r="F66" s="58">
        <f>SUM(F61:F63)+F58</f>
        <v>17.23391822</v>
      </c>
      <c r="G66" s="205">
        <f t="shared" si="5"/>
        <v>290.69216567757053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15.7499077456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207.72770971561292</v>
      </c>
      <c r="D67" s="202">
        <f>(Résultats!AH$159+Résultats!AH$160+Résultats!AH$161)/1000000</f>
        <v>5.4345378225000003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44.503592579342019</v>
      </c>
      <c r="F67" s="202">
        <f>Résultats!AH$100/1000000</f>
        <v>17.23391822</v>
      </c>
      <c r="G67" s="203">
        <f t="shared" si="5"/>
        <v>290.64966608305497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290.83056419999997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0.250473854</v>
      </c>
      <c r="C71" s="57">
        <f>C72+C73</f>
        <v>85.860427283244434</v>
      </c>
      <c r="D71" s="57">
        <f>D72+D73</f>
        <v>1.4668745465151558</v>
      </c>
      <c r="E71" s="57">
        <f>E72+E73</f>
        <v>1.8597184530665813</v>
      </c>
      <c r="F71" s="57">
        <f>F72+F73</f>
        <v>0</v>
      </c>
      <c r="G71" s="197">
        <f t="shared" ref="G71:G80" si="6">SUM(B71:F71)</f>
        <v>89.437494136826174</v>
      </c>
      <c r="H71" s="3"/>
      <c r="I71" s="3"/>
    </row>
    <row r="72" spans="1:28" x14ac:dyDescent="0.25">
      <c r="A72" s="178" t="s">
        <v>19</v>
      </c>
      <c r="B72" s="19">
        <f>Résultats!AF$118/1000000</f>
        <v>0.250473854</v>
      </c>
      <c r="C72" s="19">
        <f>'T energie usages'!I90*3.2*Résultats!AW250</f>
        <v>24.342545901644439</v>
      </c>
      <c r="D72" s="19">
        <f>'T energie usages'!J90/'T energie usages'!J$98*(Résultats!AW$159+Résultats!AW$160+Résultats!AW$161)/1000000</f>
        <v>1.0984905600921719</v>
      </c>
      <c r="E72" s="19">
        <f>'T energie usages'!K90*2.394*Résultats!AW251</f>
        <v>5.4590456581200051E-5</v>
      </c>
      <c r="F72" s="19">
        <v>0</v>
      </c>
      <c r="G72" s="121">
        <f t="shared" si="6"/>
        <v>25.691564906193193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61.517881381599999</v>
      </c>
      <c r="D73" s="19">
        <f>'T energie usages'!J91/'T energie usages'!J$98*(Résultats!AW$159+Résultats!AW$160+Résultats!AW$161)/1000000</f>
        <v>0.36838398642298387</v>
      </c>
      <c r="E73" s="19">
        <f>(Résultats!AW$176+Résultats!AW$177+Résultats!AW$178+Résultats!AW$179+Résultats!AW$180)/1000000</f>
        <v>1.8596638626100002</v>
      </c>
      <c r="F73" s="19">
        <v>0</v>
      </c>
      <c r="G73" s="121">
        <f t="shared" si="6"/>
        <v>63.745929230632981</v>
      </c>
      <c r="H73" s="3"/>
      <c r="I73" s="3"/>
    </row>
    <row r="74" spans="1:28" x14ac:dyDescent="0.25">
      <c r="A74" s="196" t="s">
        <v>21</v>
      </c>
      <c r="B74" s="57">
        <f>Résultats!AW$102/1000000</f>
        <v>0.30880604270000001</v>
      </c>
      <c r="C74" s="57">
        <f>'T energie usages'!I92*3.2*Résultats!AW250</f>
        <v>10.114703719109642</v>
      </c>
      <c r="D74" s="57">
        <f>'T energie usages'!J92/'T energie usages'!J$98*(Résultats!AW$159+Résultats!AW$160+Résultats!AW$161)/1000000</f>
        <v>2.8371555175820133</v>
      </c>
      <c r="E74" s="57">
        <f>('T energie usages'!K92-8)*2.394*Résultats!AW251</f>
        <v>9.9616068029656706</v>
      </c>
      <c r="F74" s="57">
        <v>0</v>
      </c>
      <c r="G74" s="197">
        <f t="shared" si="6"/>
        <v>23.222272082357328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11.7411304758</v>
      </c>
      <c r="D75" s="57">
        <f>'T energie usages'!J93/'T energie usages'!J$98*(Résultats!AW$159+Résultats!AW$160+Résultats!AW$161)/1000000</f>
        <v>2.743787385110128</v>
      </c>
      <c r="E75" s="57">
        <f>(Résultats!AW$181+Résultats!AW$182)/1000000</f>
        <v>7.6955179340000006</v>
      </c>
      <c r="F75" s="57">
        <v>0</v>
      </c>
      <c r="G75" s="197">
        <f t="shared" si="6"/>
        <v>22.180435794910128</v>
      </c>
      <c r="H75" s="3"/>
      <c r="I75" s="3"/>
    </row>
    <row r="76" spans="1:28" x14ac:dyDescent="0.25">
      <c r="A76" s="196" t="s">
        <v>23</v>
      </c>
      <c r="B76" s="57">
        <f>B77+B78</f>
        <v>19.875408172599997</v>
      </c>
      <c r="C76" s="57">
        <f>C77+C78</f>
        <v>88.553655630945912</v>
      </c>
      <c r="D76" s="57">
        <f>D77+D78</f>
        <v>3.2516555392927016</v>
      </c>
      <c r="E76" s="57">
        <f>E77+E78</f>
        <v>24.739170546011081</v>
      </c>
      <c r="F76" s="57">
        <f>F77+F78</f>
        <v>20.236711710000002</v>
      </c>
      <c r="G76" s="197">
        <f t="shared" si="6"/>
        <v>156.6566015988497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19.875408172599997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77.880080250945909</v>
      </c>
      <c r="D77" s="19">
        <f>'T energie usages'!J95/'T energie usages'!J$98*(Résultats!AW$159+Résultats!AW$160+Résultats!AW$161)/1000000</f>
        <v>3.1559818708945384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24.182690805211081</v>
      </c>
      <c r="F77" s="19">
        <f>Résultats!AW$100/1000000</f>
        <v>20.236711710000002</v>
      </c>
      <c r="G77" s="121">
        <f t="shared" si="6"/>
        <v>145.33087280965151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10.673575380000001</v>
      </c>
      <c r="D78" s="19">
        <f>'T energie usages'!J97/'T energie usages'!J$98*(Résultats!AW$159+Résultats!AW$160+Résultats!AW$161)/1000000</f>
        <v>9.5673668398163159E-2</v>
      </c>
      <c r="E78" s="19">
        <f>(Résultats!AW$163)/1000000</f>
        <v>0.55647974080000007</v>
      </c>
      <c r="F78" s="19">
        <v>0</v>
      </c>
      <c r="G78" s="121">
        <f t="shared" si="6"/>
        <v>11.325728789198164</v>
      </c>
      <c r="H78" s="3"/>
      <c r="I78" s="3"/>
    </row>
    <row r="79" spans="1:28" x14ac:dyDescent="0.25">
      <c r="A79" s="72" t="s">
        <v>41</v>
      </c>
      <c r="B79" s="58">
        <f>SUM(B74:B76)+B71</f>
        <v>20.434688069299995</v>
      </c>
      <c r="C79" s="58">
        <f>SUM(C74:C76)+C71</f>
        <v>196.26991710909999</v>
      </c>
      <c r="D79" s="58">
        <f>SUM(D74:D76)+D71</f>
        <v>10.299472988499998</v>
      </c>
      <c r="E79" s="60">
        <f>SUM(E74:E76)+E71</f>
        <v>44.256013736043336</v>
      </c>
      <c r="F79" s="58">
        <f>SUM(F74:F76)+F71</f>
        <v>20.236711710000002</v>
      </c>
      <c r="G79" s="198">
        <f t="shared" si="6"/>
        <v>291.49680361294332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20.184214215299999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196.29073968834592</v>
      </c>
      <c r="D80" s="202">
        <f>(Résultats!AW$159+Résultats!AW$160+Résultats!AW$161)/1000000</f>
        <v>10.2994729885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44.326336592621089</v>
      </c>
      <c r="F80" s="202">
        <f>Résultats!AW100/1000000</f>
        <v>20.236711710000002</v>
      </c>
      <c r="G80" s="203">
        <f t="shared" si="6"/>
        <v>291.33747519476702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291.33747469999997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35292.967019999996</v>
      </c>
      <c r="N4" s="83">
        <f t="shared" si="6"/>
        <v>35307.501579999996</v>
      </c>
      <c r="O4" s="83">
        <f t="shared" si="6"/>
        <v>35371.871039999998</v>
      </c>
      <c r="P4" s="83">
        <f t="shared" si="6"/>
        <v>35485.66014</v>
      </c>
      <c r="Q4" s="83">
        <f t="shared" si="6"/>
        <v>35637.554920000002</v>
      </c>
      <c r="R4" s="83">
        <f t="shared" si="6"/>
        <v>35813.469980000002</v>
      </c>
      <c r="S4" s="83">
        <f t="shared" si="6"/>
        <v>36004.521410000001</v>
      </c>
      <c r="T4" s="83">
        <f t="shared" si="6"/>
        <v>36198.40236</v>
      </c>
      <c r="U4" s="83">
        <f t="shared" si="6"/>
        <v>36392.064989999999</v>
      </c>
      <c r="V4" s="83">
        <f t="shared" si="6"/>
        <v>36584.387289999999</v>
      </c>
      <c r="W4" s="83">
        <f t="shared" si="6"/>
        <v>36775.60282</v>
      </c>
      <c r="X4" s="83">
        <f t="shared" si="6"/>
        <v>36967.308100000002</v>
      </c>
      <c r="Y4" s="83">
        <f t="shared" si="6"/>
        <v>37157.639430000003</v>
      </c>
      <c r="Z4" s="83">
        <f t="shared" si="6"/>
        <v>37348.692069999997</v>
      </c>
      <c r="AA4" s="83">
        <f t="shared" si="6"/>
        <v>37541.828079999999</v>
      </c>
      <c r="AB4" s="83">
        <f t="shared" si="6"/>
        <v>37738.299039999998</v>
      </c>
      <c r="AC4" s="83">
        <f t="shared" si="6"/>
        <v>37938.479950000001</v>
      </c>
      <c r="AD4" s="83">
        <f t="shared" si="6"/>
        <v>38150.663260000001</v>
      </c>
      <c r="AE4" s="83">
        <f t="shared" si="6"/>
        <v>38373.073270000001</v>
      </c>
      <c r="AF4" s="83">
        <f t="shared" si="6"/>
        <v>38602.61922</v>
      </c>
      <c r="AG4" s="83">
        <f t="shared" si="6"/>
        <v>38837.577469999997</v>
      </c>
      <c r="AH4" s="83">
        <f t="shared" si="6"/>
        <v>39075.78729</v>
      </c>
      <c r="AI4" s="83">
        <f t="shared" si="6"/>
        <v>39315.346089999999</v>
      </c>
      <c r="AJ4" s="83">
        <f t="shared" si="6"/>
        <v>39556.176489999998</v>
      </c>
      <c r="AK4" s="83">
        <f t="shared" si="6"/>
        <v>39798.008329999997</v>
      </c>
      <c r="AL4" s="83">
        <f t="shared" si="6"/>
        <v>40040.608339999999</v>
      </c>
      <c r="AM4" s="129">
        <f t="shared" si="6"/>
        <v>40286.38121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35.292967019999999</v>
      </c>
      <c r="N5" s="185">
        <f t="shared" si="7"/>
        <v>35.307501579999993</v>
      </c>
      <c r="O5" s="185">
        <f t="shared" si="7"/>
        <v>35.371871039999995</v>
      </c>
      <c r="P5" s="185">
        <f t="shared" si="7"/>
        <v>35.48566014</v>
      </c>
      <c r="Q5" s="185">
        <f t="shared" si="7"/>
        <v>35.637554919999999</v>
      </c>
      <c r="R5" s="185">
        <f t="shared" si="7"/>
        <v>35.813469980000001</v>
      </c>
      <c r="S5" s="185">
        <f t="shared" si="7"/>
        <v>36.004521410000002</v>
      </c>
      <c r="T5" s="185">
        <f t="shared" si="7"/>
        <v>36.198402360000003</v>
      </c>
      <c r="U5" s="185">
        <f t="shared" si="7"/>
        <v>36.392064990000002</v>
      </c>
      <c r="V5" s="185">
        <f t="shared" si="7"/>
        <v>36.584387290000002</v>
      </c>
      <c r="W5" s="185">
        <f t="shared" si="7"/>
        <v>36.775602820000003</v>
      </c>
      <c r="X5" s="185">
        <f t="shared" si="7"/>
        <v>36.967308100000004</v>
      </c>
      <c r="Y5" s="185">
        <f t="shared" si="7"/>
        <v>37.157639430000003</v>
      </c>
      <c r="Z5" s="185">
        <f t="shared" si="7"/>
        <v>37.348692069999998</v>
      </c>
      <c r="AA5" s="185">
        <f t="shared" si="7"/>
        <v>37.541828080000002</v>
      </c>
      <c r="AB5" s="185">
        <f t="shared" si="7"/>
        <v>37.738299040000001</v>
      </c>
      <c r="AC5" s="185">
        <f t="shared" si="7"/>
        <v>37.938479950000001</v>
      </c>
      <c r="AD5" s="185">
        <f t="shared" si="7"/>
        <v>38.150663260000002</v>
      </c>
      <c r="AE5" s="185">
        <f t="shared" si="7"/>
        <v>38.373073269999999</v>
      </c>
      <c r="AF5" s="185">
        <f t="shared" si="7"/>
        <v>38.602619220000001</v>
      </c>
      <c r="AG5" s="185">
        <f t="shared" si="7"/>
        <v>38.837577469999999</v>
      </c>
      <c r="AH5" s="185">
        <f t="shared" si="7"/>
        <v>39.075787290000001</v>
      </c>
      <c r="AI5" s="185">
        <f t="shared" si="7"/>
        <v>39.315346089999998</v>
      </c>
      <c r="AJ5" s="185">
        <f t="shared" si="7"/>
        <v>39.556176489999999</v>
      </c>
      <c r="AK5" s="185">
        <f t="shared" si="7"/>
        <v>39.798008329999995</v>
      </c>
      <c r="AL5" s="185">
        <f t="shared" si="7"/>
        <v>40.040608339999999</v>
      </c>
      <c r="AM5" s="233">
        <f t="shared" si="7"/>
        <v>40.286381210000002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3.842062811640596E-2</v>
      </c>
      <c r="N6" s="186">
        <f t="shared" si="8"/>
        <v>4.8289813600569137E-2</v>
      </c>
      <c r="O6" s="186">
        <f t="shared" si="8"/>
        <v>5.9405228539473942E-2</v>
      </c>
      <c r="P6" s="186">
        <f t="shared" si="8"/>
        <v>7.1907044731111494E-2</v>
      </c>
      <c r="Q6" s="186">
        <f t="shared" si="8"/>
        <v>8.58845686487405E-2</v>
      </c>
      <c r="R6" s="186">
        <f t="shared" si="8"/>
        <v>0.10139570686749745</v>
      </c>
      <c r="S6" s="186">
        <f t="shared" si="8"/>
        <v>0.11849855562348939</v>
      </c>
      <c r="T6" s="186">
        <f t="shared" si="8"/>
        <v>0.13720219305833475</v>
      </c>
      <c r="U6" s="186">
        <f t="shared" si="8"/>
        <v>0.15753399510512359</v>
      </c>
      <c r="V6" s="186">
        <f t="shared" si="8"/>
        <v>0.17949768355953788</v>
      </c>
      <c r="W6" s="186">
        <f t="shared" si="8"/>
        <v>0.20306710069586292</v>
      </c>
      <c r="X6" s="186">
        <f t="shared" si="8"/>
        <v>0.22818476904462512</v>
      </c>
      <c r="Y6" s="186">
        <f t="shared" si="8"/>
        <v>0.25472382471525584</v>
      </c>
      <c r="Z6" s="186">
        <f t="shared" si="8"/>
        <v>0.28254823382360011</v>
      </c>
      <c r="AA6" s="186">
        <f t="shared" si="8"/>
        <v>0.31147926294589756</v>
      </c>
      <c r="AB6" s="186">
        <f t="shared" si="8"/>
        <v>0.34130682138979629</v>
      </c>
      <c r="AC6" s="186">
        <f t="shared" si="8"/>
        <v>0.37179079495513628</v>
      </c>
      <c r="AD6" s="186">
        <f t="shared" si="8"/>
        <v>0.40274977043741178</v>
      </c>
      <c r="AE6" s="186">
        <f t="shared" si="8"/>
        <v>0.43390310160580997</v>
      </c>
      <c r="AF6" s="186">
        <f t="shared" si="8"/>
        <v>0.46496663445833408</v>
      </c>
      <c r="AG6" s="186">
        <f t="shared" si="8"/>
        <v>0.49568707123585687</v>
      </c>
      <c r="AH6" s="186">
        <f t="shared" si="8"/>
        <v>0.52583192035284509</v>
      </c>
      <c r="AI6" s="186">
        <f t="shared" si="8"/>
        <v>0.55520089178490051</v>
      </c>
      <c r="AJ6" s="186">
        <f t="shared" si="8"/>
        <v>0.58364050797064293</v>
      </c>
      <c r="AK6" s="186">
        <f t="shared" si="8"/>
        <v>0.61102582617606083</v>
      </c>
      <c r="AL6" s="186">
        <f t="shared" si="8"/>
        <v>0.63726166029574371</v>
      </c>
      <c r="AM6" s="234">
        <f t="shared" si="8"/>
        <v>0.66229833975202068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0.96157937191192844</v>
      </c>
      <c r="N7" s="236">
        <f t="shared" si="9"/>
        <v>0.95171018639943084</v>
      </c>
      <c r="O7" s="236">
        <f t="shared" si="9"/>
        <v>0.94059477154533933</v>
      </c>
      <c r="P7" s="236">
        <f t="shared" si="9"/>
        <v>0.92809295529706892</v>
      </c>
      <c r="Q7" s="236">
        <f t="shared" si="9"/>
        <v>0.91411543140737994</v>
      </c>
      <c r="R7" s="236">
        <f t="shared" si="9"/>
        <v>0.89860429296496769</v>
      </c>
      <c r="S7" s="236">
        <f t="shared" si="9"/>
        <v>0.88150144445983336</v>
      </c>
      <c r="T7" s="236">
        <f t="shared" si="9"/>
        <v>0.86279780691403973</v>
      </c>
      <c r="U7" s="236">
        <f t="shared" si="9"/>
        <v>0.8424660048399194</v>
      </c>
      <c r="V7" s="236">
        <f t="shared" si="9"/>
        <v>0.82050231624912362</v>
      </c>
      <c r="W7" s="236">
        <f t="shared" si="9"/>
        <v>0.79693289933132905</v>
      </c>
      <c r="X7" s="236">
        <f t="shared" si="9"/>
        <v>0.77181523071191649</v>
      </c>
      <c r="Y7" s="236">
        <f t="shared" si="9"/>
        <v>0.74527617536548119</v>
      </c>
      <c r="Z7" s="236">
        <f t="shared" si="9"/>
        <v>0.71745176617639994</v>
      </c>
      <c r="AA7" s="236">
        <f t="shared" si="9"/>
        <v>0.68852073705410255</v>
      </c>
      <c r="AB7" s="236">
        <f t="shared" si="9"/>
        <v>0.6586931783452209</v>
      </c>
      <c r="AC7" s="236">
        <f t="shared" si="9"/>
        <v>0.62820920504486366</v>
      </c>
      <c r="AD7" s="236">
        <f t="shared" si="9"/>
        <v>0.59725022982470677</v>
      </c>
      <c r="AE7" s="236">
        <f t="shared" si="9"/>
        <v>0.56609689839418997</v>
      </c>
      <c r="AF7" s="236">
        <f t="shared" si="9"/>
        <v>0.53503336554166592</v>
      </c>
      <c r="AG7" s="236">
        <f t="shared" si="9"/>
        <v>0.50431292902162583</v>
      </c>
      <c r="AH7" s="236">
        <f t="shared" si="9"/>
        <v>0.47416807964715485</v>
      </c>
      <c r="AI7" s="236">
        <f t="shared" si="9"/>
        <v>0.44479910821509955</v>
      </c>
      <c r="AJ7" s="236">
        <f t="shared" si="9"/>
        <v>0.41635949202935718</v>
      </c>
      <c r="AK7" s="236">
        <f t="shared" si="9"/>
        <v>0.38897417382393923</v>
      </c>
      <c r="AL7" s="236">
        <f t="shared" si="9"/>
        <v>0.3627383397042564</v>
      </c>
      <c r="AM7" s="237">
        <f t="shared" si="9"/>
        <v>0.33770166024797937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1.0000000000283344</v>
      </c>
      <c r="N8" s="184">
        <f t="shared" si="10"/>
        <v>1</v>
      </c>
      <c r="O8" s="184">
        <f t="shared" si="10"/>
        <v>1.0000000000848133</v>
      </c>
      <c r="P8" s="184">
        <f t="shared" si="10"/>
        <v>1.0000000000281803</v>
      </c>
      <c r="Q8" s="184">
        <f t="shared" si="10"/>
        <v>1.0000000000561204</v>
      </c>
      <c r="R8" s="184">
        <f t="shared" si="10"/>
        <v>0.99999999983246513</v>
      </c>
      <c r="S8" s="184">
        <f t="shared" si="10"/>
        <v>1.0000000000833227</v>
      </c>
      <c r="T8" s="184">
        <f t="shared" si="10"/>
        <v>0.99999999997237454</v>
      </c>
      <c r="U8" s="184">
        <f t="shared" si="10"/>
        <v>0.99999999994504296</v>
      </c>
      <c r="V8" s="184">
        <f t="shared" si="10"/>
        <v>0.9999999998086615</v>
      </c>
      <c r="W8" s="184">
        <f t="shared" si="10"/>
        <v>1.000000000027192</v>
      </c>
      <c r="X8" s="184">
        <f t="shared" si="10"/>
        <v>0.99999999975654164</v>
      </c>
      <c r="Y8" s="184">
        <f t="shared" si="10"/>
        <v>1.000000000080737</v>
      </c>
      <c r="Z8" s="184">
        <f t="shared" si="10"/>
        <v>1</v>
      </c>
      <c r="AA8" s="184">
        <f t="shared" si="10"/>
        <v>1</v>
      </c>
      <c r="AB8" s="184">
        <f t="shared" si="10"/>
        <v>0.99999999973501719</v>
      </c>
      <c r="AC8" s="184">
        <f t="shared" si="10"/>
        <v>1</v>
      </c>
      <c r="AD8" s="184">
        <f t="shared" si="10"/>
        <v>1.0000000002621185</v>
      </c>
      <c r="AE8" s="184">
        <f t="shared" si="10"/>
        <v>1</v>
      </c>
      <c r="AF8" s="184">
        <f t="shared" si="10"/>
        <v>1</v>
      </c>
      <c r="AG8" s="184">
        <f t="shared" si="10"/>
        <v>1.0000000002574827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0.11849855562348939</v>
      </c>
      <c r="K13" s="169">
        <f>AM93</f>
        <v>0.66229833975202068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0.11849855562348939</v>
      </c>
      <c r="K14" s="190">
        <f>AM93</f>
        <v>0.66229833975202068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0.88150144445983336</v>
      </c>
      <c r="K15" s="169">
        <f>AM101</f>
        <v>0.33770166024797937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0.21115175781474163</v>
      </c>
      <c r="K16" s="191">
        <f>AM102+AM103</f>
        <v>0.10060179915077561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0.61223019825720271</v>
      </c>
      <c r="K17" s="190">
        <f>AM104+AM105+AM106</f>
        <v>0.22192577264251129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5.8119488426773114E-2</v>
      </c>
      <c r="K18" s="190">
        <f>AM107+AM108</f>
        <v>1.5174088539088219E-2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0.88150144449871748</v>
      </c>
      <c r="K19" s="194">
        <f>SUM(K16:K18)</f>
        <v>0.33770166033237509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2804.7446519999999</v>
      </c>
      <c r="N26" s="75">
        <f>VLOOKUP($D26,Résultats!$B$2:$AZ$251,N$2,FALSE)</f>
        <v>2761.0689579999998</v>
      </c>
      <c r="O26" s="75">
        <f>VLOOKUP($D26,Résultats!$B$2:$AZ$251,O$2,FALSE)</f>
        <v>2812.0349529999999</v>
      </c>
      <c r="P26" s="75">
        <f>VLOOKUP($D26,Résultats!$B$2:$AZ$251,P$2,FALSE)</f>
        <v>2866.4638920000002</v>
      </c>
      <c r="Q26" s="75">
        <f>VLOOKUP($D26,Résultats!$B$2:$AZ$251,Q$2,FALSE)</f>
        <v>2913.424751</v>
      </c>
      <c r="R26" s="75">
        <f>VLOOKUP($D26,Résultats!$B$2:$AZ$251,R$2,FALSE)</f>
        <v>2949.2656310000002</v>
      </c>
      <c r="S26" s="75">
        <f>VLOOKUP($D26,Résultats!$B$2:$AZ$251,S$2,FALSE)</f>
        <v>2978.0919020000001</v>
      </c>
      <c r="T26" s="75">
        <f>VLOOKUP($D26,Résultats!$B$2:$AZ$251,T$2,FALSE)</f>
        <v>2995.7892299999999</v>
      </c>
      <c r="U26" s="75">
        <f>VLOOKUP($D26,Résultats!$B$2:$AZ$251,U$2,FALSE)</f>
        <v>3010.6589210000002</v>
      </c>
      <c r="V26" s="75">
        <f>VLOOKUP($D26,Résultats!$B$2:$AZ$251,V$2,FALSE)</f>
        <v>3024.3896100000002</v>
      </c>
      <c r="W26" s="75">
        <f>VLOOKUP($D26,Résultats!$B$2:$AZ$251,W$2,FALSE)</f>
        <v>3038.249562</v>
      </c>
      <c r="X26" s="75">
        <f>VLOOKUP($D26,Résultats!$B$2:$AZ$251,X$2,FALSE)</f>
        <v>3053.619893</v>
      </c>
      <c r="Y26" s="75">
        <f>VLOOKUP($D26,Résultats!$B$2:$AZ$251,Y$2,FALSE)</f>
        <v>3067.1646500000002</v>
      </c>
      <c r="Z26" s="75">
        <f>VLOOKUP($D26,Résultats!$B$2:$AZ$251,Z$2,FALSE)</f>
        <v>3082.6977320000001</v>
      </c>
      <c r="AA26" s="75">
        <f>VLOOKUP($D26,Résultats!$B$2:$AZ$251,AA$2,FALSE)</f>
        <v>3099.6490060000001</v>
      </c>
      <c r="AB26" s="75">
        <f>VLOOKUP($D26,Résultats!$B$2:$AZ$251,AB$2,FALSE)</f>
        <v>3118.014001</v>
      </c>
      <c r="AC26" s="75">
        <f>VLOOKUP($D26,Résultats!$B$2:$AZ$251,AC$2,FALSE)</f>
        <v>3137.013524</v>
      </c>
      <c r="AD26" s="75">
        <f>VLOOKUP($D26,Résultats!$B$2:$AZ$251,AD$2,FALSE)</f>
        <v>3164.5942049999999</v>
      </c>
      <c r="AE26" s="75">
        <f>VLOOKUP($D26,Résultats!$B$2:$AZ$251,AE$2,FALSE)</f>
        <v>3191.3332209999999</v>
      </c>
      <c r="AF26" s="75">
        <f>VLOOKUP($D26,Résultats!$B$2:$AZ$251,AF$2,FALSE)</f>
        <v>3215.7773320000001</v>
      </c>
      <c r="AG26" s="75">
        <f>VLOOKUP($D26,Résultats!$B$2:$AZ$251,AG$2,FALSE)</f>
        <v>3239.0531329999999</v>
      </c>
      <c r="AH26" s="75">
        <f>VLOOKUP($D26,Résultats!$B$2:$AZ$251,AH$2,FALSE)</f>
        <v>3260.5893839999999</v>
      </c>
      <c r="AI26" s="75">
        <f>VLOOKUP($D26,Résultats!$B$2:$AZ$251,AI$2,FALSE)</f>
        <v>3280.4760999999999</v>
      </c>
      <c r="AJ26" s="75">
        <f>VLOOKUP($D26,Résultats!$B$2:$AZ$251,AJ$2,FALSE)</f>
        <v>3300.3904050000001</v>
      </c>
      <c r="AK26" s="75">
        <f>VLOOKUP($D26,Résultats!$B$2:$AZ$251,AK$2,FALSE)</f>
        <v>3320.1335100000001</v>
      </c>
      <c r="AL26" s="75">
        <f>VLOOKUP($D26,Résultats!$B$2:$AZ$251,AL$2,FALSE)</f>
        <v>3339.7212890000001</v>
      </c>
      <c r="AM26" s="75">
        <f>VLOOKUP($D26,Résultats!$B$2:$AZ$251,AM$2,FALSE)</f>
        <v>3361.7735130000001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402.78662109999999</v>
      </c>
      <c r="N27" s="77">
        <f>VLOOKUP($D27,Résultats!$B$2:$AZ$251,N$2,FALSE)</f>
        <v>454.53828579999998</v>
      </c>
      <c r="O27" s="77">
        <f>VLOOKUP($D27,Résultats!$B$2:$AZ$251,O$2,FALSE)</f>
        <v>528.96566680000001</v>
      </c>
      <c r="P27" s="77">
        <f>VLOOKUP($D27,Résultats!$B$2:$AZ$251,P$2,FALSE)</f>
        <v>613.9181433</v>
      </c>
      <c r="Q27" s="77">
        <f>VLOOKUP($D27,Résultats!$B$2:$AZ$251,Q$2,FALSE)</f>
        <v>707.62054030000002</v>
      </c>
      <c r="R27" s="77">
        <f>VLOOKUP($D27,Résultats!$B$2:$AZ$251,R$2,FALSE)</f>
        <v>808.80408980000004</v>
      </c>
      <c r="S27" s="77">
        <f>VLOOKUP($D27,Résultats!$B$2:$AZ$251,S$2,FALSE)</f>
        <v>917.74561700000004</v>
      </c>
      <c r="T27" s="77">
        <f>VLOOKUP($D27,Résultats!$B$2:$AZ$251,T$2,FALSE)</f>
        <v>1032.038491</v>
      </c>
      <c r="U27" s="77">
        <f>VLOOKUP($D27,Résultats!$B$2:$AZ$251,U$2,FALSE)</f>
        <v>1152.9852679999999</v>
      </c>
      <c r="V27" s="77">
        <f>VLOOKUP($D27,Résultats!$B$2:$AZ$251,V$2,FALSE)</f>
        <v>1279.9722630000001</v>
      </c>
      <c r="W27" s="77">
        <f>VLOOKUP($D27,Résultats!$B$2:$AZ$251,W$2,FALSE)</f>
        <v>1412.138281</v>
      </c>
      <c r="X27" s="77">
        <f>VLOOKUP($D27,Résultats!$B$2:$AZ$251,X$2,FALSE)</f>
        <v>1548.6223239999999</v>
      </c>
      <c r="Y27" s="77">
        <f>VLOOKUP($D27,Résultats!$B$2:$AZ$251,Y$2,FALSE)</f>
        <v>1686.0089170000001</v>
      </c>
      <c r="Z27" s="77">
        <f>VLOOKUP($D27,Résultats!$B$2:$AZ$251,Z$2,FALSE)</f>
        <v>1824.4418479999999</v>
      </c>
      <c r="AA27" s="77">
        <f>VLOOKUP($D27,Résultats!$B$2:$AZ$251,AA$2,FALSE)</f>
        <v>1961.92407</v>
      </c>
      <c r="AB27" s="77">
        <f>VLOOKUP($D27,Résultats!$B$2:$AZ$251,AB$2,FALSE)</f>
        <v>2096.8380269999998</v>
      </c>
      <c r="AC27" s="77">
        <f>VLOOKUP($D27,Résultats!$B$2:$AZ$251,AC$2,FALSE)</f>
        <v>2227.1997289999999</v>
      </c>
      <c r="AD27" s="77">
        <f>VLOOKUP($D27,Résultats!$B$2:$AZ$251,AD$2,FALSE)</f>
        <v>2357.672442</v>
      </c>
      <c r="AE27" s="77">
        <f>VLOOKUP($D27,Résultats!$B$2:$AZ$251,AE$2,FALSE)</f>
        <v>2480.757787</v>
      </c>
      <c r="AF27" s="77">
        <f>VLOOKUP($D27,Résultats!$B$2:$AZ$251,AF$2,FALSE)</f>
        <v>2594.4694850000001</v>
      </c>
      <c r="AG27" s="77">
        <f>VLOOKUP($D27,Résultats!$B$2:$AZ$251,AG$2,FALSE)</f>
        <v>2699.1589730000001</v>
      </c>
      <c r="AH27" s="77">
        <f>VLOOKUP($D27,Résultats!$B$2:$AZ$251,AH$2,FALSE)</f>
        <v>2794.16572</v>
      </c>
      <c r="AI27" s="77">
        <f>VLOOKUP($D27,Résultats!$B$2:$AZ$251,AI$2,FALSE)</f>
        <v>2879.630326</v>
      </c>
      <c r="AJ27" s="77">
        <f>VLOOKUP($D27,Résultats!$B$2:$AZ$251,AJ$2,FALSE)</f>
        <v>2957.3421720000001</v>
      </c>
      <c r="AK27" s="77">
        <f>VLOOKUP($D27,Résultats!$B$2:$AZ$251,AK$2,FALSE)</f>
        <v>3027.645528</v>
      </c>
      <c r="AL27" s="77">
        <f>VLOOKUP($D27,Résultats!$B$2:$AZ$251,AL$2,FALSE)</f>
        <v>3091.1547209999999</v>
      </c>
      <c r="AM27" s="77">
        <f>VLOOKUP($D27,Résultats!$B$2:$AZ$251,AM$2,FALSE)</f>
        <v>3150.9665789999999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17.807312499999998</v>
      </c>
      <c r="N28" s="31">
        <f>VLOOKUP($D28,Résultats!$B$2:$AZ$251,N$2,FALSE)</f>
        <v>21.54185258</v>
      </c>
      <c r="O28" s="31">
        <f>VLOOKUP($D28,Résultats!$B$2:$AZ$251,O$2,FALSE)</f>
        <v>26.765704329999998</v>
      </c>
      <c r="P28" s="31">
        <f>VLOOKUP($D28,Résultats!$B$2:$AZ$251,P$2,FALSE)</f>
        <v>33.018537469999998</v>
      </c>
      <c r="Q28" s="31">
        <f>VLOOKUP($D28,Résultats!$B$2:$AZ$251,Q$2,FALSE)</f>
        <v>40.272113300000001</v>
      </c>
      <c r="R28" s="31">
        <f>VLOOKUP($D28,Résultats!$B$2:$AZ$251,R$2,FALSE)</f>
        <v>48.506698759999999</v>
      </c>
      <c r="S28" s="31">
        <f>VLOOKUP($D28,Résultats!$B$2:$AZ$251,S$2,FALSE)</f>
        <v>57.784054089999998</v>
      </c>
      <c r="T28" s="31">
        <f>VLOOKUP($D28,Résultats!$B$2:$AZ$251,T$2,FALSE)</f>
        <v>67.996092090000005</v>
      </c>
      <c r="U28" s="31">
        <f>VLOOKUP($D28,Résultats!$B$2:$AZ$251,U$2,FALSE)</f>
        <v>79.26710842</v>
      </c>
      <c r="V28" s="31">
        <f>VLOOKUP($D28,Résultats!$B$2:$AZ$251,V$2,FALSE)</f>
        <v>91.603303249999996</v>
      </c>
      <c r="W28" s="31">
        <f>VLOOKUP($D28,Résultats!$B$2:$AZ$251,W$2,FALSE)</f>
        <v>104.9885244</v>
      </c>
      <c r="X28" s="31">
        <f>VLOOKUP($D28,Résultats!$B$2:$AZ$251,X$2,FALSE)</f>
        <v>119.40235629999999</v>
      </c>
      <c r="Y28" s="31">
        <f>VLOOKUP($D28,Résultats!$B$2:$AZ$251,Y$2,FALSE)</f>
        <v>134.6112737</v>
      </c>
      <c r="Z28" s="31">
        <f>VLOOKUP($D28,Résultats!$B$2:$AZ$251,Z$2,FALSE)</f>
        <v>150.6363063</v>
      </c>
      <c r="AA28" s="31">
        <f>VLOOKUP($D28,Résultats!$B$2:$AZ$251,AA$2,FALSE)</f>
        <v>167.33153859999999</v>
      </c>
      <c r="AB28" s="31">
        <f>VLOOKUP($D28,Résultats!$B$2:$AZ$251,AB$2,FALSE)</f>
        <v>184.5596687</v>
      </c>
      <c r="AC28" s="31">
        <f>VLOOKUP($D28,Résultats!$B$2:$AZ$251,AC$2,FALSE)</f>
        <v>202.13543670000001</v>
      </c>
      <c r="AD28" s="31">
        <f>VLOOKUP($D28,Résultats!$B$2:$AZ$251,AD$2,FALSE)</f>
        <v>220.47834599999999</v>
      </c>
      <c r="AE28" s="31">
        <f>VLOOKUP($D28,Résultats!$B$2:$AZ$251,AE$2,FALSE)</f>
        <v>238.88451549999999</v>
      </c>
      <c r="AF28" s="31">
        <f>VLOOKUP($D28,Résultats!$B$2:$AZ$251,AF$2,FALSE)</f>
        <v>257.12393159999999</v>
      </c>
      <c r="AG28" s="31">
        <f>VLOOKUP($D28,Résultats!$B$2:$AZ$251,AG$2,FALSE)</f>
        <v>275.18836420000002</v>
      </c>
      <c r="AH28" s="31">
        <f>VLOOKUP($D28,Résultats!$B$2:$AZ$251,AH$2,FALSE)</f>
        <v>292.96228109999998</v>
      </c>
      <c r="AI28" s="31">
        <f>VLOOKUP($D28,Résultats!$B$2:$AZ$251,AI$2,FALSE)</f>
        <v>310.4119111</v>
      </c>
      <c r="AJ28" s="31">
        <f>VLOOKUP($D28,Résultats!$B$2:$AZ$251,AJ$2,FALSE)</f>
        <v>327.6809543</v>
      </c>
      <c r="AK28" s="31">
        <f>VLOOKUP($D28,Résultats!$B$2:$AZ$251,AK$2,FALSE)</f>
        <v>344.76364000000001</v>
      </c>
      <c r="AL28" s="31">
        <f>VLOOKUP($D28,Résultats!$B$2:$AZ$251,AL$2,FALSE)</f>
        <v>361.68758559999998</v>
      </c>
      <c r="AM28" s="31">
        <f>VLOOKUP($D28,Résultats!$B$2:$AZ$251,AM$2,FALSE)</f>
        <v>378.79529769999999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11.82031529</v>
      </c>
      <c r="N29" s="31">
        <f>VLOOKUP($D29,Résultats!$B$2:$AZ$251,N$2,FALSE)</f>
        <v>14.034335370000001</v>
      </c>
      <c r="O29" s="31">
        <f>VLOOKUP($D29,Résultats!$B$2:$AZ$251,O$2,FALSE)</f>
        <v>17.13148846</v>
      </c>
      <c r="P29" s="31">
        <f>VLOOKUP($D29,Résultats!$B$2:$AZ$251,P$2,FALSE)</f>
        <v>20.784522639999999</v>
      </c>
      <c r="Q29" s="31">
        <f>VLOOKUP($D29,Résultats!$B$2:$AZ$251,Q$2,FALSE)</f>
        <v>24.957308879999999</v>
      </c>
      <c r="R29" s="31">
        <f>VLOOKUP($D29,Résultats!$B$2:$AZ$251,R$2,FALSE)</f>
        <v>29.62169827</v>
      </c>
      <c r="S29" s="31">
        <f>VLOOKUP($D29,Résultats!$B$2:$AZ$251,S$2,FALSE)</f>
        <v>34.800685870000002</v>
      </c>
      <c r="T29" s="31">
        <f>VLOOKUP($D29,Résultats!$B$2:$AZ$251,T$2,FALSE)</f>
        <v>40.414711949999997</v>
      </c>
      <c r="U29" s="31">
        <f>VLOOKUP($D29,Résultats!$B$2:$AZ$251,U$2,FALSE)</f>
        <v>46.523863630000001</v>
      </c>
      <c r="V29" s="31">
        <f>VLOOKUP($D29,Résultats!$B$2:$AZ$251,V$2,FALSE)</f>
        <v>53.116028370000002</v>
      </c>
      <c r="W29" s="31">
        <f>VLOOKUP($D29,Résultats!$B$2:$AZ$251,W$2,FALSE)</f>
        <v>60.166214629999999</v>
      </c>
      <c r="X29" s="31">
        <f>VLOOKUP($D29,Résultats!$B$2:$AZ$251,X$2,FALSE)</f>
        <v>67.646999550000004</v>
      </c>
      <c r="Y29" s="31">
        <f>VLOOKUP($D29,Résultats!$B$2:$AZ$251,Y$2,FALSE)</f>
        <v>75.412409269999998</v>
      </c>
      <c r="Z29" s="31">
        <f>VLOOKUP($D29,Résultats!$B$2:$AZ$251,Z$2,FALSE)</f>
        <v>83.463928300000006</v>
      </c>
      <c r="AA29" s="31">
        <f>VLOOKUP($D29,Résultats!$B$2:$AZ$251,AA$2,FALSE)</f>
        <v>91.70849355</v>
      </c>
      <c r="AB29" s="31">
        <f>VLOOKUP($D29,Résultats!$B$2:$AZ$251,AB$2,FALSE)</f>
        <v>100.061683</v>
      </c>
      <c r="AC29" s="31">
        <f>VLOOKUP($D29,Résultats!$B$2:$AZ$251,AC$2,FALSE)</f>
        <v>108.41584020000001</v>
      </c>
      <c r="AD29" s="31">
        <f>VLOOKUP($D29,Résultats!$B$2:$AZ$251,AD$2,FALSE)</f>
        <v>116.9872417</v>
      </c>
      <c r="AE29" s="31">
        <f>VLOOKUP($D29,Résultats!$B$2:$AZ$251,AE$2,FALSE)</f>
        <v>125.39333689999999</v>
      </c>
      <c r="AF29" s="31">
        <f>VLOOKUP($D29,Résultats!$B$2:$AZ$251,AF$2,FALSE)</f>
        <v>133.5111071</v>
      </c>
      <c r="AG29" s="31">
        <f>VLOOKUP($D29,Résultats!$B$2:$AZ$251,AG$2,FALSE)</f>
        <v>141.33478679999999</v>
      </c>
      <c r="AH29" s="31">
        <f>VLOOKUP($D29,Résultats!$B$2:$AZ$251,AH$2,FALSE)</f>
        <v>148.80454180000001</v>
      </c>
      <c r="AI29" s="31">
        <f>VLOOKUP($D29,Résultats!$B$2:$AZ$251,AI$2,FALSE)</f>
        <v>155.90278799999999</v>
      </c>
      <c r="AJ29" s="31">
        <f>VLOOKUP($D29,Résultats!$B$2:$AZ$251,AJ$2,FALSE)</f>
        <v>162.70138460000001</v>
      </c>
      <c r="AK29" s="31">
        <f>VLOOKUP($D29,Résultats!$B$2:$AZ$251,AK$2,FALSE)</f>
        <v>169.1961326</v>
      </c>
      <c r="AL29" s="31">
        <f>VLOOKUP($D29,Résultats!$B$2:$AZ$251,AL$2,FALSE)</f>
        <v>175.3989775</v>
      </c>
      <c r="AM29" s="31">
        <f>VLOOKUP($D29,Résultats!$B$2:$AZ$251,AM$2,FALSE)</f>
        <v>181.46947410000001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11.91022983</v>
      </c>
      <c r="N30" s="31">
        <f>VLOOKUP($D30,Résultats!$B$2:$AZ$251,N$2,FALSE)</f>
        <v>13.35387117</v>
      </c>
      <c r="O30" s="31">
        <f>VLOOKUP($D30,Résultats!$B$2:$AZ$251,O$2,FALSE)</f>
        <v>15.41634006</v>
      </c>
      <c r="P30" s="31">
        <f>VLOOKUP($D30,Résultats!$B$2:$AZ$251,P$2,FALSE)</f>
        <v>17.723643859999999</v>
      </c>
      <c r="Q30" s="31">
        <f>VLOOKUP($D30,Résultats!$B$2:$AZ$251,Q$2,FALSE)</f>
        <v>20.209619020000002</v>
      </c>
      <c r="R30" s="31">
        <f>VLOOKUP($D30,Résultats!$B$2:$AZ$251,R$2,FALSE)</f>
        <v>22.823840629999999</v>
      </c>
      <c r="S30" s="31">
        <f>VLOOKUP($D30,Résultats!$B$2:$AZ$251,S$2,FALSE)</f>
        <v>25.560276210000001</v>
      </c>
      <c r="T30" s="31">
        <f>VLOOKUP($D30,Résultats!$B$2:$AZ$251,T$2,FALSE)</f>
        <v>28.337918779999999</v>
      </c>
      <c r="U30" s="31">
        <f>VLOOKUP($D30,Résultats!$B$2:$AZ$251,U$2,FALSE)</f>
        <v>31.1787563</v>
      </c>
      <c r="V30" s="31">
        <f>VLOOKUP($D30,Résultats!$B$2:$AZ$251,V$2,FALSE)</f>
        <v>34.050475140000003</v>
      </c>
      <c r="W30" s="31">
        <f>VLOOKUP($D30,Résultats!$B$2:$AZ$251,W$2,FALSE)</f>
        <v>36.91421141</v>
      </c>
      <c r="X30" s="31">
        <f>VLOOKUP($D30,Résultats!$B$2:$AZ$251,X$2,FALSE)</f>
        <v>39.731134689999998</v>
      </c>
      <c r="Y30" s="31">
        <f>VLOOKUP($D30,Résultats!$B$2:$AZ$251,Y$2,FALSE)</f>
        <v>42.39915053</v>
      </c>
      <c r="Z30" s="31">
        <f>VLOOKUP($D30,Résultats!$B$2:$AZ$251,Z$2,FALSE)</f>
        <v>44.910896729999997</v>
      </c>
      <c r="AA30" s="31">
        <f>VLOOKUP($D30,Résultats!$B$2:$AZ$251,AA$2,FALSE)</f>
        <v>47.204307919999998</v>
      </c>
      <c r="AB30" s="31">
        <f>VLOOKUP($D30,Résultats!$B$2:$AZ$251,AB$2,FALSE)</f>
        <v>49.231077650000003</v>
      </c>
      <c r="AC30" s="31">
        <f>VLOOKUP($D30,Résultats!$B$2:$AZ$251,AC$2,FALSE)</f>
        <v>50.937748480000003</v>
      </c>
      <c r="AD30" s="31">
        <f>VLOOKUP($D30,Résultats!$B$2:$AZ$251,AD$2,FALSE)</f>
        <v>52.422652110000001</v>
      </c>
      <c r="AE30" s="31">
        <f>VLOOKUP($D30,Résultats!$B$2:$AZ$251,AE$2,FALSE)</f>
        <v>53.510639419999997</v>
      </c>
      <c r="AF30" s="31">
        <f>VLOOKUP($D30,Résultats!$B$2:$AZ$251,AF$2,FALSE)</f>
        <v>54.159232170000003</v>
      </c>
      <c r="AG30" s="31">
        <f>VLOOKUP($D30,Résultats!$B$2:$AZ$251,AG$2,FALSE)</f>
        <v>54.37766929</v>
      </c>
      <c r="AH30" s="31">
        <f>VLOOKUP($D30,Résultats!$B$2:$AZ$251,AH$2,FALSE)</f>
        <v>54.15639548</v>
      </c>
      <c r="AI30" s="31">
        <f>VLOOKUP($D30,Résultats!$B$2:$AZ$251,AI$2,FALSE)</f>
        <v>53.502566090000002</v>
      </c>
      <c r="AJ30" s="31">
        <f>VLOOKUP($D30,Résultats!$B$2:$AZ$251,AJ$2,FALSE)</f>
        <v>52.454627590000001</v>
      </c>
      <c r="AK30" s="31">
        <f>VLOOKUP($D30,Résultats!$B$2:$AZ$251,AK$2,FALSE)</f>
        <v>51.02308515</v>
      </c>
      <c r="AL30" s="31">
        <f>VLOOKUP($D30,Résultats!$B$2:$AZ$251,AL$2,FALSE)</f>
        <v>49.222885640000001</v>
      </c>
      <c r="AM30" s="31">
        <f>VLOOKUP($D30,Résultats!$B$2:$AZ$251,AM$2,FALSE)</f>
        <v>47.101717360000002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255.94159970000001</v>
      </c>
      <c r="N31" s="31">
        <f>VLOOKUP($D31,Résultats!$B$2:$AZ$251,N$2,FALSE)</f>
        <v>287.98785249999997</v>
      </c>
      <c r="O31" s="31">
        <f>VLOOKUP($D31,Résultats!$B$2:$AZ$251,O$2,FALSE)</f>
        <v>334.16035310000001</v>
      </c>
      <c r="P31" s="31">
        <f>VLOOKUP($D31,Résultats!$B$2:$AZ$251,P$2,FALSE)</f>
        <v>386.6939137</v>
      </c>
      <c r="Q31" s="31">
        <f>VLOOKUP($D31,Résultats!$B$2:$AZ$251,Q$2,FALSE)</f>
        <v>444.43177379999997</v>
      </c>
      <c r="R31" s="31">
        <f>VLOOKUP($D31,Résultats!$B$2:$AZ$251,R$2,FALSE)</f>
        <v>506.5471675</v>
      </c>
      <c r="S31" s="31">
        <f>VLOOKUP($D31,Résultats!$B$2:$AZ$251,S$2,FALSE)</f>
        <v>573.18796610000004</v>
      </c>
      <c r="T31" s="31">
        <f>VLOOKUP($D31,Résultats!$B$2:$AZ$251,T$2,FALSE)</f>
        <v>642.82672230000003</v>
      </c>
      <c r="U31" s="31">
        <f>VLOOKUP($D31,Résultats!$B$2:$AZ$251,U$2,FALSE)</f>
        <v>716.25342569999998</v>
      </c>
      <c r="V31" s="31">
        <f>VLOOKUP($D31,Résultats!$B$2:$AZ$251,V$2,FALSE)</f>
        <v>793.0599469</v>
      </c>
      <c r="W31" s="31">
        <f>VLOOKUP($D31,Résultats!$B$2:$AZ$251,W$2,FALSE)</f>
        <v>872.68766040000003</v>
      </c>
      <c r="X31" s="31">
        <f>VLOOKUP($D31,Résultats!$B$2:$AZ$251,X$2,FALSE)</f>
        <v>954.58072670000001</v>
      </c>
      <c r="Y31" s="31">
        <f>VLOOKUP($D31,Résultats!$B$2:$AZ$251,Y$2,FALSE)</f>
        <v>1036.618197</v>
      </c>
      <c r="Z31" s="31">
        <f>VLOOKUP($D31,Résultats!$B$2:$AZ$251,Z$2,FALSE)</f>
        <v>1118.8846570000001</v>
      </c>
      <c r="AA31" s="31">
        <f>VLOOKUP($D31,Résultats!$B$2:$AZ$251,AA$2,FALSE)</f>
        <v>1200.1463140000001</v>
      </c>
      <c r="AB31" s="31">
        <f>VLOOKUP($D31,Résultats!$B$2:$AZ$251,AB$2,FALSE)</f>
        <v>1279.4152779999999</v>
      </c>
      <c r="AC31" s="31">
        <f>VLOOKUP($D31,Résultats!$B$2:$AZ$251,AC$2,FALSE)</f>
        <v>1355.4891689999999</v>
      </c>
      <c r="AD31" s="31">
        <f>VLOOKUP($D31,Résultats!$B$2:$AZ$251,AD$2,FALSE)</f>
        <v>1431.210497</v>
      </c>
      <c r="AE31" s="31">
        <f>VLOOKUP($D31,Résultats!$B$2:$AZ$251,AE$2,FALSE)</f>
        <v>1502.031383</v>
      </c>
      <c r="AF31" s="31">
        <f>VLOOKUP($D31,Résultats!$B$2:$AZ$251,AF$2,FALSE)</f>
        <v>1566.7737050000001</v>
      </c>
      <c r="AG31" s="31">
        <f>VLOOKUP($D31,Résultats!$B$2:$AZ$251,AG$2,FALSE)</f>
        <v>1625.6767359999999</v>
      </c>
      <c r="AH31" s="31">
        <f>VLOOKUP($D31,Résultats!$B$2:$AZ$251,AH$2,FALSE)</f>
        <v>1678.3726630000001</v>
      </c>
      <c r="AI31" s="31">
        <f>VLOOKUP($D31,Résultats!$B$2:$AZ$251,AI$2,FALSE)</f>
        <v>1724.976222</v>
      </c>
      <c r="AJ31" s="31">
        <f>VLOOKUP($D31,Résultats!$B$2:$AZ$251,AJ$2,FALSE)</f>
        <v>1766.590052</v>
      </c>
      <c r="AK31" s="31">
        <f>VLOOKUP($D31,Résultats!$B$2:$AZ$251,AK$2,FALSE)</f>
        <v>1803.4477019999999</v>
      </c>
      <c r="AL31" s="31">
        <f>VLOOKUP($D31,Résultats!$B$2:$AZ$251,AL$2,FALSE)</f>
        <v>1835.942209</v>
      </c>
      <c r="AM31" s="31">
        <f>VLOOKUP($D31,Résultats!$B$2:$AZ$251,AM$2,FALSE)</f>
        <v>1865.927768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92.658817240000005</v>
      </c>
      <c r="N32" s="31">
        <f>VLOOKUP($D32,Résultats!$B$2:$AZ$251,N$2,FALSE)</f>
        <v>103.59956750000001</v>
      </c>
      <c r="O32" s="31">
        <f>VLOOKUP($D32,Résultats!$B$2:$AZ$251,O$2,FALSE)</f>
        <v>119.4493308</v>
      </c>
      <c r="P32" s="31">
        <f>VLOOKUP($D32,Résultats!$B$2:$AZ$251,P$2,FALSE)</f>
        <v>137.37042650000001</v>
      </c>
      <c r="Q32" s="31">
        <f>VLOOKUP($D32,Résultats!$B$2:$AZ$251,Q$2,FALSE)</f>
        <v>156.93064960000001</v>
      </c>
      <c r="R32" s="31">
        <f>VLOOKUP($D32,Résultats!$B$2:$AZ$251,R$2,FALSE)</f>
        <v>177.82405249999999</v>
      </c>
      <c r="S32" s="31">
        <f>VLOOKUP($D32,Résultats!$B$2:$AZ$251,S$2,FALSE)</f>
        <v>200.09229909999999</v>
      </c>
      <c r="T32" s="31">
        <f>VLOOKUP($D32,Résultats!$B$2:$AZ$251,T$2,FALSE)</f>
        <v>223.1932099</v>
      </c>
      <c r="U32" s="31">
        <f>VLOOKUP($D32,Résultats!$B$2:$AZ$251,U$2,FALSE)</f>
        <v>247.39478170000001</v>
      </c>
      <c r="V32" s="31">
        <f>VLOOKUP($D32,Résultats!$B$2:$AZ$251,V$2,FALSE)</f>
        <v>272.5465883</v>
      </c>
      <c r="W32" s="31">
        <f>VLOOKUP($D32,Résultats!$B$2:$AZ$251,W$2,FALSE)</f>
        <v>298.44922350000002</v>
      </c>
      <c r="X32" s="31">
        <f>VLOOKUP($D32,Résultats!$B$2:$AZ$251,X$2,FALSE)</f>
        <v>324.90681050000001</v>
      </c>
      <c r="Y32" s="31">
        <f>VLOOKUP($D32,Résultats!$B$2:$AZ$251,Y$2,FALSE)</f>
        <v>351.19752080000001</v>
      </c>
      <c r="Z32" s="31">
        <f>VLOOKUP($D32,Résultats!$B$2:$AZ$251,Z$2,FALSE)</f>
        <v>377.35780929999999</v>
      </c>
      <c r="AA32" s="31">
        <f>VLOOKUP($D32,Résultats!$B$2:$AZ$251,AA$2,FALSE)</f>
        <v>402.97647899999998</v>
      </c>
      <c r="AB32" s="31">
        <f>VLOOKUP($D32,Résultats!$B$2:$AZ$251,AB$2,FALSE)</f>
        <v>427.73338289999998</v>
      </c>
      <c r="AC32" s="31">
        <f>VLOOKUP($D32,Résultats!$B$2:$AZ$251,AC$2,FALSE)</f>
        <v>451.24192590000001</v>
      </c>
      <c r="AD32" s="31">
        <f>VLOOKUP($D32,Résultats!$B$2:$AZ$251,AD$2,FALSE)</f>
        <v>474.4617442</v>
      </c>
      <c r="AE32" s="31">
        <f>VLOOKUP($D32,Résultats!$B$2:$AZ$251,AE$2,FALSE)</f>
        <v>495.89829959999997</v>
      </c>
      <c r="AF32" s="31">
        <f>VLOOKUP($D32,Résultats!$B$2:$AZ$251,AF$2,FALSE)</f>
        <v>515.18652380000003</v>
      </c>
      <c r="AG32" s="31">
        <f>VLOOKUP($D32,Résultats!$B$2:$AZ$251,AG$2,FALSE)</f>
        <v>532.42991180000001</v>
      </c>
      <c r="AH32" s="31">
        <f>VLOOKUP($D32,Résultats!$B$2:$AZ$251,AH$2,FALSE)</f>
        <v>547.53382480000005</v>
      </c>
      <c r="AI32" s="31">
        <f>VLOOKUP($D32,Résultats!$B$2:$AZ$251,AI$2,FALSE)</f>
        <v>560.56110520000004</v>
      </c>
      <c r="AJ32" s="31">
        <f>VLOOKUP($D32,Résultats!$B$2:$AZ$251,AJ$2,FALSE)</f>
        <v>571.89514799999995</v>
      </c>
      <c r="AK32" s="31">
        <f>VLOOKUP($D32,Résultats!$B$2:$AZ$251,AK$2,FALSE)</f>
        <v>581.63467960000003</v>
      </c>
      <c r="AL32" s="31">
        <f>VLOOKUP($D32,Résultats!$B$2:$AZ$251,AL$2,FALSE)</f>
        <v>589.92855440000005</v>
      </c>
      <c r="AM32" s="31">
        <f>VLOOKUP($D32,Résultats!$B$2:$AZ$251,AM$2,FALSE)</f>
        <v>597.38919009999995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12.64834654</v>
      </c>
      <c r="N34" s="79">
        <f>VLOOKUP($D34,Résultats!$B$2:$AZ$251,N$2,FALSE)</f>
        <v>14.02080673</v>
      </c>
      <c r="O34" s="79">
        <f>VLOOKUP($D34,Résultats!$B$2:$AZ$251,O$2,FALSE)</f>
        <v>16.042449950000002</v>
      </c>
      <c r="P34" s="79">
        <f>VLOOKUP($D34,Résultats!$B$2:$AZ$251,P$2,FALSE)</f>
        <v>18.327099090000001</v>
      </c>
      <c r="Q34" s="79">
        <f>VLOOKUP($D34,Résultats!$B$2:$AZ$251,Q$2,FALSE)</f>
        <v>20.81907567</v>
      </c>
      <c r="R34" s="79">
        <f>VLOOKUP($D34,Résultats!$B$2:$AZ$251,R$2,FALSE)</f>
        <v>23.480632069999999</v>
      </c>
      <c r="S34" s="79">
        <f>VLOOKUP($D34,Résultats!$B$2:$AZ$251,S$2,FALSE)</f>
        <v>26.32033556</v>
      </c>
      <c r="T34" s="79">
        <f>VLOOKUP($D34,Résultats!$B$2:$AZ$251,T$2,FALSE)</f>
        <v>29.269836049999999</v>
      </c>
      <c r="U34" s="79">
        <f>VLOOKUP($D34,Résultats!$B$2:$AZ$251,U$2,FALSE)</f>
        <v>32.367331870000001</v>
      </c>
      <c r="V34" s="79">
        <f>VLOOKUP($D34,Résultats!$B$2:$AZ$251,V$2,FALSE)</f>
        <v>35.595921320000002</v>
      </c>
      <c r="W34" s="79">
        <f>VLOOKUP($D34,Résultats!$B$2:$AZ$251,W$2,FALSE)</f>
        <v>38.932446849999998</v>
      </c>
      <c r="X34" s="79">
        <f>VLOOKUP($D34,Résultats!$B$2:$AZ$251,X$2,FALSE)</f>
        <v>42.354296560000002</v>
      </c>
      <c r="Y34" s="79">
        <f>VLOOKUP($D34,Résultats!$B$2:$AZ$251,Y$2,FALSE)</f>
        <v>45.770365779999999</v>
      </c>
      <c r="Z34" s="79">
        <f>VLOOKUP($D34,Résultats!$B$2:$AZ$251,Z$2,FALSE)</f>
        <v>49.188250660000001</v>
      </c>
      <c r="AA34" s="79">
        <f>VLOOKUP($D34,Résultats!$B$2:$AZ$251,AA$2,FALSE)</f>
        <v>52.556937019999999</v>
      </c>
      <c r="AB34" s="79">
        <f>VLOOKUP($D34,Résultats!$B$2:$AZ$251,AB$2,FALSE)</f>
        <v>55.836937339999999</v>
      </c>
      <c r="AC34" s="79">
        <f>VLOOKUP($D34,Résultats!$B$2:$AZ$251,AC$2,FALSE)</f>
        <v>58.979608519999999</v>
      </c>
      <c r="AD34" s="79">
        <f>VLOOKUP($D34,Résultats!$B$2:$AZ$251,AD$2,FALSE)</f>
        <v>62.11196125</v>
      </c>
      <c r="AE34" s="79">
        <f>VLOOKUP($D34,Résultats!$B$2:$AZ$251,AE$2,FALSE)</f>
        <v>65.039611930000007</v>
      </c>
      <c r="AF34" s="79">
        <f>VLOOKUP($D34,Résultats!$B$2:$AZ$251,AF$2,FALSE)</f>
        <v>67.714985170000006</v>
      </c>
      <c r="AG34" s="79">
        <f>VLOOKUP($D34,Résultats!$B$2:$AZ$251,AG$2,FALSE)</f>
        <v>70.151504900000006</v>
      </c>
      <c r="AH34" s="79">
        <f>VLOOKUP($D34,Résultats!$B$2:$AZ$251,AH$2,FALSE)</f>
        <v>72.336014030000001</v>
      </c>
      <c r="AI34" s="79">
        <f>VLOOKUP($D34,Résultats!$B$2:$AZ$251,AI$2,FALSE)</f>
        <v>74.275733459999998</v>
      </c>
      <c r="AJ34" s="79">
        <f>VLOOKUP($D34,Résultats!$B$2:$AZ$251,AJ$2,FALSE)</f>
        <v>76.020004959999994</v>
      </c>
      <c r="AK34" s="79">
        <f>VLOOKUP($D34,Résultats!$B$2:$AZ$251,AK$2,FALSE)</f>
        <v>77.580288609999997</v>
      </c>
      <c r="AL34" s="79">
        <f>VLOOKUP($D34,Résultats!$B$2:$AZ$251,AL$2,FALSE)</f>
        <v>78.974508740000005</v>
      </c>
      <c r="AM34" s="79">
        <f>VLOOKUP($D34,Résultats!$B$2:$AZ$251,AM$2,FALSE)</f>
        <v>80.283131569999995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2401.9580310000001</v>
      </c>
      <c r="N35" s="77">
        <f>VLOOKUP($D35,Résultats!$B$2:$AZ$251,N$2,FALSE)</f>
        <v>2306.5306719999999</v>
      </c>
      <c r="O35" s="77">
        <f>VLOOKUP($D35,Résultats!$B$2:$AZ$251,O$2,FALSE)</f>
        <v>2283.0692859999999</v>
      </c>
      <c r="P35" s="77">
        <f>VLOOKUP($D35,Résultats!$B$2:$AZ$251,P$2,FALSE)</f>
        <v>2252.5457489999999</v>
      </c>
      <c r="Q35" s="77">
        <f>VLOOKUP($D35,Résultats!$B$2:$AZ$251,Q$2,FALSE)</f>
        <v>2205.8042110000001</v>
      </c>
      <c r="R35" s="77">
        <f>VLOOKUP($D35,Résultats!$B$2:$AZ$251,R$2,FALSE)</f>
        <v>2140.4615410000001</v>
      </c>
      <c r="S35" s="77">
        <f>VLOOKUP($D35,Résultats!$B$2:$AZ$251,S$2,FALSE)</f>
        <v>2060.3462850000001</v>
      </c>
      <c r="T35" s="77">
        <f>VLOOKUP($D35,Résultats!$B$2:$AZ$251,T$2,FALSE)</f>
        <v>1963.7507390000001</v>
      </c>
      <c r="U35" s="77">
        <f>VLOOKUP($D35,Résultats!$B$2:$AZ$251,U$2,FALSE)</f>
        <v>1857.6736539999999</v>
      </c>
      <c r="V35" s="77">
        <f>VLOOKUP($D35,Résultats!$B$2:$AZ$251,V$2,FALSE)</f>
        <v>1744.417346</v>
      </c>
      <c r="W35" s="77">
        <f>VLOOKUP($D35,Résultats!$B$2:$AZ$251,W$2,FALSE)</f>
        <v>1626.111281</v>
      </c>
      <c r="X35" s="77">
        <f>VLOOKUP($D35,Résultats!$B$2:$AZ$251,X$2,FALSE)</f>
        <v>1504.9975690000001</v>
      </c>
      <c r="Y35" s="77">
        <f>VLOOKUP($D35,Résultats!$B$2:$AZ$251,Y$2,FALSE)</f>
        <v>1381.1557330000001</v>
      </c>
      <c r="Z35" s="77">
        <f>VLOOKUP($D35,Résultats!$B$2:$AZ$251,Z$2,FALSE)</f>
        <v>1258.2558839999999</v>
      </c>
      <c r="AA35" s="77">
        <f>VLOOKUP($D35,Résultats!$B$2:$AZ$251,AA$2,FALSE)</f>
        <v>1137.7249360000001</v>
      </c>
      <c r="AB35" s="77">
        <f>VLOOKUP($D35,Résultats!$B$2:$AZ$251,AB$2,FALSE)</f>
        <v>1021.175973</v>
      </c>
      <c r="AC35" s="77">
        <f>VLOOKUP($D35,Résultats!$B$2:$AZ$251,AC$2,FALSE)</f>
        <v>909.81379479999998</v>
      </c>
      <c r="AD35" s="77">
        <f>VLOOKUP($D35,Résultats!$B$2:$AZ$251,AD$2,FALSE)</f>
        <v>806.92176310000002</v>
      </c>
      <c r="AE35" s="77">
        <f>VLOOKUP($D35,Résultats!$B$2:$AZ$251,AE$2,FALSE)</f>
        <v>710.57543469999996</v>
      </c>
      <c r="AF35" s="77">
        <f>VLOOKUP($D35,Résultats!$B$2:$AZ$251,AF$2,FALSE)</f>
        <v>621.30784670000003</v>
      </c>
      <c r="AG35" s="77">
        <f>VLOOKUP($D35,Résultats!$B$2:$AZ$251,AG$2,FALSE)</f>
        <v>539.89415989999998</v>
      </c>
      <c r="AH35" s="77">
        <f>VLOOKUP($D35,Résultats!$B$2:$AZ$251,AH$2,FALSE)</f>
        <v>466.42366399999997</v>
      </c>
      <c r="AI35" s="77">
        <f>VLOOKUP($D35,Résultats!$B$2:$AZ$251,AI$2,FALSE)</f>
        <v>400.84577330000002</v>
      </c>
      <c r="AJ35" s="77">
        <f>VLOOKUP($D35,Résultats!$B$2:$AZ$251,AJ$2,FALSE)</f>
        <v>343.04823349999998</v>
      </c>
      <c r="AK35" s="77">
        <f>VLOOKUP($D35,Résultats!$B$2:$AZ$251,AK$2,FALSE)</f>
        <v>292.48798219999998</v>
      </c>
      <c r="AL35" s="77">
        <f>VLOOKUP($D35,Résultats!$B$2:$AZ$251,AL$2,FALSE)</f>
        <v>248.5665678</v>
      </c>
      <c r="AM35" s="77">
        <f>VLOOKUP($D35,Résultats!$B$2:$AZ$251,AM$2,FALSE)</f>
        <v>210.8069338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185.66251460000001</v>
      </c>
      <c r="N36" s="31">
        <f>VLOOKUP($D36,Résultats!$B$2:$AZ$251,N$2,FALSE)</f>
        <v>199.6114192</v>
      </c>
      <c r="O36" s="31">
        <f>VLOOKUP($D36,Résultats!$B$2:$AZ$251,O$2,FALSE)</f>
        <v>209.812265</v>
      </c>
      <c r="P36" s="31">
        <f>VLOOKUP($D36,Résultats!$B$2:$AZ$251,P$2,FALSE)</f>
        <v>215.78370179999999</v>
      </c>
      <c r="Q36" s="31">
        <f>VLOOKUP($D36,Résultats!$B$2:$AZ$251,Q$2,FALSE)</f>
        <v>218.38186110000001</v>
      </c>
      <c r="R36" s="31">
        <f>VLOOKUP($D36,Résultats!$B$2:$AZ$251,R$2,FALSE)</f>
        <v>217.90858470000001</v>
      </c>
      <c r="S36" s="31">
        <f>VLOOKUP($D36,Résultats!$B$2:$AZ$251,S$2,FALSE)</f>
        <v>215.0474858</v>
      </c>
      <c r="T36" s="31">
        <f>VLOOKUP($D36,Résultats!$B$2:$AZ$251,T$2,FALSE)</f>
        <v>209.86773640000001</v>
      </c>
      <c r="U36" s="31">
        <f>VLOOKUP($D36,Résultats!$B$2:$AZ$251,U$2,FALSE)</f>
        <v>203.16464490000001</v>
      </c>
      <c r="V36" s="31">
        <f>VLOOKUP($D36,Résultats!$B$2:$AZ$251,V$2,FALSE)</f>
        <v>195.16826649999999</v>
      </c>
      <c r="W36" s="31">
        <f>VLOOKUP($D36,Résultats!$B$2:$AZ$251,W$2,FALSE)</f>
        <v>186.09592019999999</v>
      </c>
      <c r="X36" s="31">
        <f>VLOOKUP($D36,Résultats!$B$2:$AZ$251,X$2,FALSE)</f>
        <v>176.15516289999999</v>
      </c>
      <c r="Y36" s="31">
        <f>VLOOKUP($D36,Résultats!$B$2:$AZ$251,Y$2,FALSE)</f>
        <v>165.6578643</v>
      </c>
      <c r="Z36" s="31">
        <f>VLOOKUP($D36,Résultats!$B$2:$AZ$251,Z$2,FALSE)</f>
        <v>154.59498210000001</v>
      </c>
      <c r="AA36" s="31">
        <f>VLOOKUP($D36,Résultats!$B$2:$AZ$251,AA$2,FALSE)</f>
        <v>143.0852538</v>
      </c>
      <c r="AB36" s="31">
        <f>VLOOKUP($D36,Résultats!$B$2:$AZ$251,AB$2,FALSE)</f>
        <v>131.41551329999999</v>
      </c>
      <c r="AC36" s="31">
        <f>VLOOKUP($D36,Résultats!$B$2:$AZ$251,AC$2,FALSE)</f>
        <v>119.7614051</v>
      </c>
      <c r="AD36" s="31">
        <f>VLOOKUP($D36,Résultats!$B$2:$AZ$251,AD$2,FALSE)</f>
        <v>108.7204883</v>
      </c>
      <c r="AE36" s="31">
        <f>VLOOKUP($D36,Résultats!$B$2:$AZ$251,AE$2,FALSE)</f>
        <v>97.999402119999999</v>
      </c>
      <c r="AF36" s="31">
        <f>VLOOKUP($D36,Résultats!$B$2:$AZ$251,AF$2,FALSE)</f>
        <v>87.703274269999994</v>
      </c>
      <c r="AG36" s="31">
        <f>VLOOKUP($D36,Résultats!$B$2:$AZ$251,AG$2,FALSE)</f>
        <v>78.020261610000006</v>
      </c>
      <c r="AH36" s="31">
        <f>VLOOKUP($D36,Résultats!$B$2:$AZ$251,AH$2,FALSE)</f>
        <v>69.037967940000001</v>
      </c>
      <c r="AI36" s="31">
        <f>VLOOKUP($D36,Résultats!$B$2:$AZ$251,AI$2,FALSE)</f>
        <v>60.841725830000001</v>
      </c>
      <c r="AJ36" s="31">
        <f>VLOOKUP($D36,Résultats!$B$2:$AZ$251,AJ$2,FALSE)</f>
        <v>53.427438240000001</v>
      </c>
      <c r="AK36" s="31">
        <f>VLOOKUP($D36,Résultats!$B$2:$AZ$251,AK$2,FALSE)</f>
        <v>46.762097859999997</v>
      </c>
      <c r="AL36" s="31">
        <f>VLOOKUP($D36,Résultats!$B$2:$AZ$251,AL$2,FALSE)</f>
        <v>40.803303839999998</v>
      </c>
      <c r="AM36" s="31">
        <f>VLOOKUP($D36,Résultats!$B$2:$AZ$251,AM$2,FALSE)</f>
        <v>35.537090329999998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503.97611210000002</v>
      </c>
      <c r="N37" s="31">
        <f>VLOOKUP($D37,Résultats!$B$2:$AZ$251,N$2,FALSE)</f>
        <v>484.40280250000001</v>
      </c>
      <c r="O37" s="31">
        <f>VLOOKUP($D37,Résultats!$B$2:$AZ$251,O$2,FALSE)</f>
        <v>481.52460250000001</v>
      </c>
      <c r="P37" s="31">
        <f>VLOOKUP($D37,Résultats!$B$2:$AZ$251,P$2,FALSE)</f>
        <v>476.7937245</v>
      </c>
      <c r="Q37" s="31">
        <f>VLOOKUP($D37,Résultats!$B$2:$AZ$251,Q$2,FALSE)</f>
        <v>468.42082540000001</v>
      </c>
      <c r="R37" s="31">
        <f>VLOOKUP($D37,Résultats!$B$2:$AZ$251,R$2,FALSE)</f>
        <v>455.86478369999998</v>
      </c>
      <c r="S37" s="31">
        <f>VLOOKUP($D37,Résultats!$B$2:$AZ$251,S$2,FALSE)</f>
        <v>439.94521159999999</v>
      </c>
      <c r="T37" s="31">
        <f>VLOOKUP($D37,Résultats!$B$2:$AZ$251,T$2,FALSE)</f>
        <v>420.29947370000002</v>
      </c>
      <c r="U37" s="31">
        <f>VLOOKUP($D37,Résultats!$B$2:$AZ$251,U$2,FALSE)</f>
        <v>398.47363739999997</v>
      </c>
      <c r="V37" s="31">
        <f>VLOOKUP($D37,Résultats!$B$2:$AZ$251,V$2,FALSE)</f>
        <v>374.97843030000001</v>
      </c>
      <c r="W37" s="31">
        <f>VLOOKUP($D37,Résultats!$B$2:$AZ$251,W$2,FALSE)</f>
        <v>350.28243780000003</v>
      </c>
      <c r="X37" s="31">
        <f>VLOOKUP($D37,Résultats!$B$2:$AZ$251,X$2,FALSE)</f>
        <v>324.86741030000002</v>
      </c>
      <c r="Y37" s="31">
        <f>VLOOKUP($D37,Résultats!$B$2:$AZ$251,Y$2,FALSE)</f>
        <v>298.65396090000002</v>
      </c>
      <c r="Z37" s="31">
        <f>VLOOKUP($D37,Résultats!$B$2:$AZ$251,Z$2,FALSE)</f>
        <v>272.52124830000002</v>
      </c>
      <c r="AA37" s="31">
        <f>VLOOKUP($D37,Résultats!$B$2:$AZ$251,AA$2,FALSE)</f>
        <v>246.7852364</v>
      </c>
      <c r="AB37" s="31">
        <f>VLOOKUP($D37,Résultats!$B$2:$AZ$251,AB$2,FALSE)</f>
        <v>221.82188669999999</v>
      </c>
      <c r="AC37" s="31">
        <f>VLOOKUP($D37,Résultats!$B$2:$AZ$251,AC$2,FALSE)</f>
        <v>197.9005889</v>
      </c>
      <c r="AD37" s="31">
        <f>VLOOKUP($D37,Résultats!$B$2:$AZ$251,AD$2,FALSE)</f>
        <v>175.7156052</v>
      </c>
      <c r="AE37" s="31">
        <f>VLOOKUP($D37,Résultats!$B$2:$AZ$251,AE$2,FALSE)</f>
        <v>154.895726</v>
      </c>
      <c r="AF37" s="31">
        <f>VLOOKUP($D37,Résultats!$B$2:$AZ$251,AF$2,FALSE)</f>
        <v>135.56577659999999</v>
      </c>
      <c r="AG37" s="31">
        <f>VLOOKUP($D37,Résultats!$B$2:$AZ$251,AG$2,FALSE)</f>
        <v>117.9075122</v>
      </c>
      <c r="AH37" s="31">
        <f>VLOOKUP($D37,Résultats!$B$2:$AZ$251,AH$2,FALSE)</f>
        <v>101.94978589999999</v>
      </c>
      <c r="AI37" s="31">
        <f>VLOOKUP($D37,Résultats!$B$2:$AZ$251,AI$2,FALSE)</f>
        <v>87.669364830000006</v>
      </c>
      <c r="AJ37" s="31">
        <f>VLOOKUP($D37,Résultats!$B$2:$AZ$251,AJ$2,FALSE)</f>
        <v>75.066088269999995</v>
      </c>
      <c r="AK37" s="31">
        <f>VLOOKUP($D37,Résultats!$B$2:$AZ$251,AK$2,FALSE)</f>
        <v>64.02682969</v>
      </c>
      <c r="AL37" s="31">
        <f>VLOOKUP($D37,Résultats!$B$2:$AZ$251,AL$2,FALSE)</f>
        <v>54.424871760000002</v>
      </c>
      <c r="AM37" s="31">
        <f>VLOOKUP($D37,Résultats!$B$2:$AZ$251,AM$2,FALSE)</f>
        <v>46.160291860000001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689.18451500000003</v>
      </c>
      <c r="N38" s="31">
        <f>VLOOKUP($D38,Résultats!$B$2:$AZ$251,N$2,FALSE)</f>
        <v>656.4432759</v>
      </c>
      <c r="O38" s="31">
        <f>VLOOKUP($D38,Résultats!$B$2:$AZ$251,O$2,FALSE)</f>
        <v>646.82351070000004</v>
      </c>
      <c r="P38" s="31">
        <f>VLOOKUP($D38,Résultats!$B$2:$AZ$251,P$2,FALSE)</f>
        <v>636.01010970000004</v>
      </c>
      <c r="Q38" s="31">
        <f>VLOOKUP($D38,Résultats!$B$2:$AZ$251,Q$2,FALSE)</f>
        <v>621.02520079999999</v>
      </c>
      <c r="R38" s="31">
        <f>VLOOKUP($D38,Résultats!$B$2:$AZ$251,R$2,FALSE)</f>
        <v>601.07398709999995</v>
      </c>
      <c r="S38" s="31">
        <f>VLOOKUP($D38,Résultats!$B$2:$AZ$251,S$2,FALSE)</f>
        <v>577.16755179999996</v>
      </c>
      <c r="T38" s="31">
        <f>VLOOKUP($D38,Résultats!$B$2:$AZ$251,T$2,FALSE)</f>
        <v>548.769138</v>
      </c>
      <c r="U38" s="31">
        <f>VLOOKUP($D38,Résultats!$B$2:$AZ$251,U$2,FALSE)</f>
        <v>517.83144149999998</v>
      </c>
      <c r="V38" s="31">
        <f>VLOOKUP($D38,Résultats!$B$2:$AZ$251,V$2,FALSE)</f>
        <v>485.00867099999999</v>
      </c>
      <c r="W38" s="31">
        <f>VLOOKUP($D38,Résultats!$B$2:$AZ$251,W$2,FALSE)</f>
        <v>450.90394730000003</v>
      </c>
      <c r="X38" s="31">
        <f>VLOOKUP($D38,Résultats!$B$2:$AZ$251,X$2,FALSE)</f>
        <v>416.15774470000002</v>
      </c>
      <c r="Y38" s="31">
        <f>VLOOKUP($D38,Résultats!$B$2:$AZ$251,Y$2,FALSE)</f>
        <v>380.70199509999998</v>
      </c>
      <c r="Z38" s="31">
        <f>VLOOKUP($D38,Résultats!$B$2:$AZ$251,Z$2,FALSE)</f>
        <v>345.69174129999999</v>
      </c>
      <c r="AA38" s="31">
        <f>VLOOKUP($D38,Résultats!$B$2:$AZ$251,AA$2,FALSE)</f>
        <v>311.5428963</v>
      </c>
      <c r="AB38" s="31">
        <f>VLOOKUP($D38,Résultats!$B$2:$AZ$251,AB$2,FALSE)</f>
        <v>278.67672599999997</v>
      </c>
      <c r="AC38" s="31">
        <f>VLOOKUP($D38,Résultats!$B$2:$AZ$251,AC$2,FALSE)</f>
        <v>247.42054289999999</v>
      </c>
      <c r="AD38" s="31">
        <f>VLOOKUP($D38,Résultats!$B$2:$AZ$251,AD$2,FALSE)</f>
        <v>218.6192187</v>
      </c>
      <c r="AE38" s="31">
        <f>VLOOKUP($D38,Résultats!$B$2:$AZ$251,AE$2,FALSE)</f>
        <v>191.76516820000001</v>
      </c>
      <c r="AF38" s="31">
        <f>VLOOKUP($D38,Résultats!$B$2:$AZ$251,AF$2,FALSE)</f>
        <v>166.99552969999999</v>
      </c>
      <c r="AG38" s="31">
        <f>VLOOKUP($D38,Résultats!$B$2:$AZ$251,AG$2,FALSE)</f>
        <v>144.4954798</v>
      </c>
      <c r="AH38" s="31">
        <f>VLOOKUP($D38,Résultats!$B$2:$AZ$251,AH$2,FALSE)</f>
        <v>124.2662837</v>
      </c>
      <c r="AI38" s="31">
        <f>VLOOKUP($D38,Résultats!$B$2:$AZ$251,AI$2,FALSE)</f>
        <v>106.2664487</v>
      </c>
      <c r="AJ38" s="31">
        <f>VLOOKUP($D38,Résultats!$B$2:$AZ$251,AJ$2,FALSE)</f>
        <v>90.462611760000001</v>
      </c>
      <c r="AK38" s="31">
        <f>VLOOKUP($D38,Résultats!$B$2:$AZ$251,AK$2,FALSE)</f>
        <v>76.695721309999996</v>
      </c>
      <c r="AL38" s="31">
        <f>VLOOKUP($D38,Résultats!$B$2:$AZ$251,AL$2,FALSE)</f>
        <v>64.792221769999998</v>
      </c>
      <c r="AM38" s="31">
        <f>VLOOKUP($D38,Résultats!$B$2:$AZ$251,AM$2,FALSE)</f>
        <v>54.606645159999999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631.17684080000004</v>
      </c>
      <c r="N39" s="31">
        <f>VLOOKUP($D39,Résultats!$B$2:$AZ$251,N$2,FALSE)</f>
        <v>597.88661090000005</v>
      </c>
      <c r="O39" s="31">
        <f>VLOOKUP($D39,Résultats!$B$2:$AZ$251,O$2,FALSE)</f>
        <v>586.44437230000005</v>
      </c>
      <c r="P39" s="31">
        <f>VLOOKUP($D39,Résultats!$B$2:$AZ$251,P$2,FALSE)</f>
        <v>574.60921069999995</v>
      </c>
      <c r="Q39" s="31">
        <f>VLOOKUP($D39,Résultats!$B$2:$AZ$251,Q$2,FALSE)</f>
        <v>559.36819270000001</v>
      </c>
      <c r="R39" s="31">
        <f>VLOOKUP($D39,Résultats!$B$2:$AZ$251,R$2,FALSE)</f>
        <v>539.94034850000003</v>
      </c>
      <c r="S39" s="31">
        <f>VLOOKUP($D39,Résultats!$B$2:$AZ$251,S$2,FALSE)</f>
        <v>517.18806959999995</v>
      </c>
      <c r="T39" s="31">
        <f>VLOOKUP($D39,Résultats!$B$2:$AZ$251,T$2,FALSE)</f>
        <v>490.59262630000001</v>
      </c>
      <c r="U39" s="31">
        <f>VLOOKUP($D39,Résultats!$B$2:$AZ$251,U$2,FALSE)</f>
        <v>461.87154759999999</v>
      </c>
      <c r="V39" s="31">
        <f>VLOOKUP($D39,Résultats!$B$2:$AZ$251,V$2,FALSE)</f>
        <v>431.60404610000001</v>
      </c>
      <c r="W39" s="31">
        <f>VLOOKUP($D39,Résultats!$B$2:$AZ$251,W$2,FALSE)</f>
        <v>400.32501480000002</v>
      </c>
      <c r="X39" s="31">
        <f>VLOOKUP($D39,Résultats!$B$2:$AZ$251,X$2,FALSE)</f>
        <v>368.61056669999999</v>
      </c>
      <c r="Y39" s="31">
        <f>VLOOKUP($D39,Résultats!$B$2:$AZ$251,Y$2,FALSE)</f>
        <v>336.39787669999998</v>
      </c>
      <c r="Z39" s="31">
        <f>VLOOKUP($D39,Résultats!$B$2:$AZ$251,Z$2,FALSE)</f>
        <v>304.7360195</v>
      </c>
      <c r="AA39" s="31">
        <f>VLOOKUP($D39,Résultats!$B$2:$AZ$251,AA$2,FALSE)</f>
        <v>273.99584170000003</v>
      </c>
      <c r="AB39" s="31">
        <f>VLOOKUP($D39,Résultats!$B$2:$AZ$251,AB$2,FALSE)</f>
        <v>244.52324290000001</v>
      </c>
      <c r="AC39" s="31">
        <f>VLOOKUP($D39,Résultats!$B$2:$AZ$251,AC$2,FALSE)</f>
        <v>216.59803049999999</v>
      </c>
      <c r="AD39" s="31">
        <f>VLOOKUP($D39,Résultats!$B$2:$AZ$251,AD$2,FALSE)</f>
        <v>190.94346329999999</v>
      </c>
      <c r="AE39" s="31">
        <f>VLOOKUP($D39,Résultats!$B$2:$AZ$251,AE$2,FALSE)</f>
        <v>167.0997405</v>
      </c>
      <c r="AF39" s="31">
        <f>VLOOKUP($D39,Résultats!$B$2:$AZ$251,AF$2,FALSE)</f>
        <v>145.17706010000001</v>
      </c>
      <c r="AG39" s="31">
        <f>VLOOKUP($D39,Résultats!$B$2:$AZ$251,AG$2,FALSE)</f>
        <v>125.31879429999999</v>
      </c>
      <c r="AH39" s="31">
        <f>VLOOKUP($D39,Résultats!$B$2:$AZ$251,AH$2,FALSE)</f>
        <v>107.5105954</v>
      </c>
      <c r="AI39" s="31">
        <f>VLOOKUP($D39,Résultats!$B$2:$AZ$251,AI$2,FALSE)</f>
        <v>91.707741080000005</v>
      </c>
      <c r="AJ39" s="31">
        <f>VLOOKUP($D39,Résultats!$B$2:$AZ$251,AJ$2,FALSE)</f>
        <v>77.868577930000001</v>
      </c>
      <c r="AK39" s="31">
        <f>VLOOKUP($D39,Résultats!$B$2:$AZ$251,AK$2,FALSE)</f>
        <v>65.845709690000007</v>
      </c>
      <c r="AL39" s="31">
        <f>VLOOKUP($D39,Résultats!$B$2:$AZ$251,AL$2,FALSE)</f>
        <v>55.480015649999999</v>
      </c>
      <c r="AM39" s="31">
        <f>VLOOKUP($D39,Résultats!$B$2:$AZ$251,AM$2,FALSE)</f>
        <v>46.635331530000002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318.79333320000001</v>
      </c>
      <c r="N40" s="31">
        <f>VLOOKUP($D40,Résultats!$B$2:$AZ$251,N$2,FALSE)</f>
        <v>299.67180000000002</v>
      </c>
      <c r="O40" s="31">
        <f>VLOOKUP($D40,Résultats!$B$2:$AZ$251,O$2,FALSE)</f>
        <v>291.85626200000002</v>
      </c>
      <c r="P40" s="31">
        <f>VLOOKUP($D40,Résultats!$B$2:$AZ$251,P$2,FALSE)</f>
        <v>284.4540528</v>
      </c>
      <c r="Q40" s="31">
        <f>VLOOKUP($D40,Résultats!$B$2:$AZ$251,Q$2,FALSE)</f>
        <v>275.69086850000002</v>
      </c>
      <c r="R40" s="31">
        <f>VLOOKUP($D40,Résultats!$B$2:$AZ$251,R$2,FALSE)</f>
        <v>265.12060029999998</v>
      </c>
      <c r="S40" s="31">
        <f>VLOOKUP($D40,Résultats!$B$2:$AZ$251,S$2,FALSE)</f>
        <v>253.12053090000001</v>
      </c>
      <c r="T40" s="31">
        <f>VLOOKUP($D40,Résultats!$B$2:$AZ$251,T$2,FALSE)</f>
        <v>239.40357019999999</v>
      </c>
      <c r="U40" s="31">
        <f>VLOOKUP($D40,Résultats!$B$2:$AZ$251,U$2,FALSE)</f>
        <v>224.7763922</v>
      </c>
      <c r="V40" s="31">
        <f>VLOOKUP($D40,Résultats!$B$2:$AZ$251,V$2,FALSE)</f>
        <v>209.50904829999999</v>
      </c>
      <c r="W40" s="31">
        <f>VLOOKUP($D40,Résultats!$B$2:$AZ$251,W$2,FALSE)</f>
        <v>193.85264179999999</v>
      </c>
      <c r="X40" s="31">
        <f>VLOOKUP($D40,Résultats!$B$2:$AZ$251,X$2,FALSE)</f>
        <v>178.0835343</v>
      </c>
      <c r="Y40" s="31">
        <f>VLOOKUP($D40,Résultats!$B$2:$AZ$251,Y$2,FALSE)</f>
        <v>162.18326809999999</v>
      </c>
      <c r="Z40" s="31">
        <f>VLOOKUP($D40,Résultats!$B$2:$AZ$251,Z$2,FALSE)</f>
        <v>146.64340490000001</v>
      </c>
      <c r="AA40" s="31">
        <f>VLOOKUP($D40,Résultats!$B$2:$AZ$251,AA$2,FALSE)</f>
        <v>131.63382390000001</v>
      </c>
      <c r="AB40" s="31">
        <f>VLOOKUP($D40,Résultats!$B$2:$AZ$251,AB$2,FALSE)</f>
        <v>117.3022423</v>
      </c>
      <c r="AC40" s="31">
        <f>VLOOKUP($D40,Résultats!$B$2:$AZ$251,AC$2,FALSE)</f>
        <v>103.7731189</v>
      </c>
      <c r="AD40" s="31">
        <f>VLOOKUP($D40,Résultats!$B$2:$AZ$251,AD$2,FALSE)</f>
        <v>91.387655519999996</v>
      </c>
      <c r="AE40" s="31">
        <f>VLOOKUP($D40,Résultats!$B$2:$AZ$251,AE$2,FALSE)</f>
        <v>79.908846960000005</v>
      </c>
      <c r="AF40" s="31">
        <f>VLOOKUP($D40,Résultats!$B$2:$AZ$251,AF$2,FALSE)</f>
        <v>69.381422349999994</v>
      </c>
      <c r="AG40" s="31">
        <f>VLOOKUP($D40,Résultats!$B$2:$AZ$251,AG$2,FALSE)</f>
        <v>59.865444750000002</v>
      </c>
      <c r="AH40" s="31">
        <f>VLOOKUP($D40,Résultats!$B$2:$AZ$251,AH$2,FALSE)</f>
        <v>51.347669279999998</v>
      </c>
      <c r="AI40" s="31">
        <f>VLOOKUP($D40,Résultats!$B$2:$AZ$251,AI$2,FALSE)</f>
        <v>43.805295809999997</v>
      </c>
      <c r="AJ40" s="31">
        <f>VLOOKUP($D40,Résultats!$B$2:$AZ$251,AJ$2,FALSE)</f>
        <v>37.210476929999999</v>
      </c>
      <c r="AK40" s="31">
        <f>VLOOKUP($D40,Résultats!$B$2:$AZ$251,AK$2,FALSE)</f>
        <v>31.488913279999998</v>
      </c>
      <c r="AL40" s="31">
        <f>VLOOKUP($D40,Résultats!$B$2:$AZ$251,AL$2,FALSE)</f>
        <v>26.561350260000001</v>
      </c>
      <c r="AM40" s="31">
        <f>VLOOKUP($D40,Résultats!$B$2:$AZ$251,AM$2,FALSE)</f>
        <v>22.360375529999999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64.007330460000006</v>
      </c>
      <c r="N41" s="31">
        <f>VLOOKUP($D41,Résultats!$B$2:$AZ$251,N$2,FALSE)</f>
        <v>60.250281700000002</v>
      </c>
      <c r="O41" s="31">
        <f>VLOOKUP($D41,Résultats!$B$2:$AZ$251,O$2,FALSE)</f>
        <v>58.755385390000001</v>
      </c>
      <c r="P41" s="31">
        <f>VLOOKUP($D41,Résultats!$B$2:$AZ$251,P$2,FALSE)</f>
        <v>57.361864930000003</v>
      </c>
      <c r="Q41" s="31">
        <f>VLOOKUP($D41,Résultats!$B$2:$AZ$251,Q$2,FALSE)</f>
        <v>55.700851030000003</v>
      </c>
      <c r="R41" s="31">
        <f>VLOOKUP($D41,Résultats!$B$2:$AZ$251,R$2,FALSE)</f>
        <v>53.675280720000003</v>
      </c>
      <c r="S41" s="31">
        <f>VLOOKUP($D41,Résultats!$B$2:$AZ$251,S$2,FALSE)</f>
        <v>51.357445759999997</v>
      </c>
      <c r="T41" s="31">
        <f>VLOOKUP($D41,Résultats!$B$2:$AZ$251,T$2,FALSE)</f>
        <v>48.687875599999998</v>
      </c>
      <c r="U41" s="31">
        <f>VLOOKUP($D41,Résultats!$B$2:$AZ$251,U$2,FALSE)</f>
        <v>45.829061420000002</v>
      </c>
      <c r="V41" s="31">
        <f>VLOOKUP($D41,Résultats!$B$2:$AZ$251,V$2,FALSE)</f>
        <v>42.83360425</v>
      </c>
      <c r="W41" s="31">
        <f>VLOOKUP($D41,Résultats!$B$2:$AZ$251,W$2,FALSE)</f>
        <v>39.750716160000003</v>
      </c>
      <c r="X41" s="31">
        <f>VLOOKUP($D41,Résultats!$B$2:$AZ$251,X$2,FALSE)</f>
        <v>36.634136589999997</v>
      </c>
      <c r="Y41" s="31">
        <f>VLOOKUP($D41,Résultats!$B$2:$AZ$251,Y$2,FALSE)</f>
        <v>33.482005819999998</v>
      </c>
      <c r="Z41" s="31">
        <f>VLOOKUP($D41,Résultats!$B$2:$AZ$251,Z$2,FALSE)</f>
        <v>30.38647903</v>
      </c>
      <c r="AA41" s="31">
        <f>VLOOKUP($D41,Résultats!$B$2:$AZ$251,AA$2,FALSE)</f>
        <v>27.379888770000001</v>
      </c>
      <c r="AB41" s="31">
        <f>VLOOKUP($D41,Résultats!$B$2:$AZ$251,AB$2,FALSE)</f>
        <v>24.494964509999999</v>
      </c>
      <c r="AC41" s="31">
        <f>VLOOKUP($D41,Résultats!$B$2:$AZ$251,AC$2,FALSE)</f>
        <v>21.757529590000001</v>
      </c>
      <c r="AD41" s="31">
        <f>VLOOKUP($D41,Résultats!$B$2:$AZ$251,AD$2,FALSE)</f>
        <v>19.24186413</v>
      </c>
      <c r="AE41" s="31">
        <f>VLOOKUP($D41,Résultats!$B$2:$AZ$251,AE$2,FALSE)</f>
        <v>16.898858650000001</v>
      </c>
      <c r="AF41" s="31">
        <f>VLOOKUP($D41,Résultats!$B$2:$AZ$251,AF$2,FALSE)</f>
        <v>14.73880469</v>
      </c>
      <c r="AG41" s="31">
        <f>VLOOKUP($D41,Résultats!$B$2:$AZ$251,AG$2,FALSE)</f>
        <v>12.777063050000001</v>
      </c>
      <c r="AH41" s="31">
        <f>VLOOKUP($D41,Résultats!$B$2:$AZ$251,AH$2,FALSE)</f>
        <v>11.01326976</v>
      </c>
      <c r="AI41" s="31">
        <f>VLOOKUP($D41,Résultats!$B$2:$AZ$251,AI$2,FALSE)</f>
        <v>9.4444479119999905</v>
      </c>
      <c r="AJ41" s="31">
        <f>VLOOKUP($D41,Résultats!$B$2:$AZ$251,AJ$2,FALSE)</f>
        <v>8.066231062</v>
      </c>
      <c r="AK41" s="31">
        <f>VLOOKUP($D41,Résultats!$B$2:$AZ$251,AK$2,FALSE)</f>
        <v>6.8643535059999996</v>
      </c>
      <c r="AL41" s="31">
        <f>VLOOKUP($D41,Résultats!$B$2:$AZ$251,AL$2,FALSE)</f>
        <v>5.8234233609999997</v>
      </c>
      <c r="AM41" s="31">
        <f>VLOOKUP($D41,Résultats!$B$2:$AZ$251,AM$2,FALSE)</f>
        <v>4.9309596940000002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9.1573849589999998</v>
      </c>
      <c r="N42" s="81">
        <f>VLOOKUP($D42,Résultats!$B$2:$AZ$251,N$2,FALSE)</f>
        <v>8.2644818860000004</v>
      </c>
      <c r="O42" s="81">
        <f>VLOOKUP($D42,Résultats!$B$2:$AZ$251,O$2,FALSE)</f>
        <v>7.8528881950000002</v>
      </c>
      <c r="P42" s="81">
        <f>VLOOKUP($D42,Résultats!$B$2:$AZ$251,P$2,FALSE)</f>
        <v>7.533084133</v>
      </c>
      <c r="Q42" s="81">
        <f>VLOOKUP($D42,Résultats!$B$2:$AZ$251,Q$2,FALSE)</f>
        <v>7.2164115459999998</v>
      </c>
      <c r="R42" s="81">
        <f>VLOOKUP($D42,Résultats!$B$2:$AZ$251,R$2,FALSE)</f>
        <v>6.8779560120000003</v>
      </c>
      <c r="S42" s="81">
        <f>VLOOKUP($D42,Résultats!$B$2:$AZ$251,S$2,FALSE)</f>
        <v>6.5199898310000002</v>
      </c>
      <c r="T42" s="81">
        <f>VLOOKUP($D42,Résultats!$B$2:$AZ$251,T$2,FALSE)</f>
        <v>6.1303183649999999</v>
      </c>
      <c r="U42" s="81">
        <f>VLOOKUP($D42,Résultats!$B$2:$AZ$251,U$2,FALSE)</f>
        <v>5.726928977</v>
      </c>
      <c r="V42" s="81">
        <f>VLOOKUP($D42,Résultats!$B$2:$AZ$251,V$2,FALSE)</f>
        <v>5.3152798790000002</v>
      </c>
      <c r="W42" s="81">
        <f>VLOOKUP($D42,Résultats!$B$2:$AZ$251,W$2,FALSE)</f>
        <v>4.9006027410000002</v>
      </c>
      <c r="X42" s="81">
        <f>VLOOKUP($D42,Résultats!$B$2:$AZ$251,X$2,FALSE)</f>
        <v>4.4890136390000004</v>
      </c>
      <c r="Y42" s="81">
        <f>VLOOKUP($D42,Résultats!$B$2:$AZ$251,Y$2,FALSE)</f>
        <v>4.0787617210000002</v>
      </c>
      <c r="Z42" s="81">
        <f>VLOOKUP($D42,Résultats!$B$2:$AZ$251,Z$2,FALSE)</f>
        <v>3.6820092780000002</v>
      </c>
      <c r="AA42" s="81">
        <f>VLOOKUP($D42,Résultats!$B$2:$AZ$251,AA$2,FALSE)</f>
        <v>3.3019950850000002</v>
      </c>
      <c r="AB42" s="81">
        <f>VLOOKUP($D42,Résultats!$B$2:$AZ$251,AB$2,FALSE)</f>
        <v>2.9413976009999998</v>
      </c>
      <c r="AC42" s="81">
        <f>VLOOKUP($D42,Résultats!$B$2:$AZ$251,AC$2,FALSE)</f>
        <v>2.602578845</v>
      </c>
      <c r="AD42" s="81">
        <f>VLOOKUP($D42,Résultats!$B$2:$AZ$251,AD$2,FALSE)</f>
        <v>2.2934679839999998</v>
      </c>
      <c r="AE42" s="81">
        <f>VLOOKUP($D42,Résultats!$B$2:$AZ$251,AE$2,FALSE)</f>
        <v>2.0076922330000002</v>
      </c>
      <c r="AF42" s="81">
        <f>VLOOKUP($D42,Résultats!$B$2:$AZ$251,AF$2,FALSE)</f>
        <v>1.745979068</v>
      </c>
      <c r="AG42" s="81">
        <f>VLOOKUP($D42,Résultats!$B$2:$AZ$251,AG$2,FALSE)</f>
        <v>1.509604143</v>
      </c>
      <c r="AH42" s="81">
        <f>VLOOKUP($D42,Résultats!$B$2:$AZ$251,AH$2,FALSE)</f>
        <v>1.298091968</v>
      </c>
      <c r="AI42" s="81">
        <f>VLOOKUP($D42,Résultats!$B$2:$AZ$251,AI$2,FALSE)</f>
        <v>1.110749156</v>
      </c>
      <c r="AJ42" s="81">
        <f>VLOOKUP($D42,Résultats!$B$2:$AZ$251,AJ$2,FALSE)</f>
        <v>0.94680928860000002</v>
      </c>
      <c r="AK42" s="81">
        <f>VLOOKUP($D42,Résultats!$B$2:$AZ$251,AK$2,FALSE)</f>
        <v>0.80435684669999996</v>
      </c>
      <c r="AL42" s="81">
        <f>VLOOKUP($D42,Résultats!$B$2:$AZ$251,AL$2,FALSE)</f>
        <v>0.68138120889999998</v>
      </c>
      <c r="AM42" s="81">
        <f>VLOOKUP($D42,Résultats!$B$2:$AZ$251,AM$2,FALSE)</f>
        <v>0.57623972710000004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35292.967019999996</v>
      </c>
      <c r="N44" s="125">
        <f>VLOOKUP($D49,Résultats!$B$2:$AZ$212,N$2,FALSE)</f>
        <v>35307.501579999996</v>
      </c>
      <c r="O44" s="125">
        <f>VLOOKUP($D49,Résultats!$B$2:$AZ$212,O$2,FALSE)</f>
        <v>35371.871039999998</v>
      </c>
      <c r="P44" s="125">
        <f>VLOOKUP($D49,Résultats!$B$2:$AZ$212,P$2,FALSE)</f>
        <v>35485.66014</v>
      </c>
      <c r="Q44" s="125">
        <f>VLOOKUP($D49,Résultats!$B$2:$AZ$212,Q$2,FALSE)</f>
        <v>35637.554920000002</v>
      </c>
      <c r="R44" s="125">
        <f>VLOOKUP($D49,Résultats!$B$2:$AZ$212,R$2,FALSE)</f>
        <v>35813.469980000002</v>
      </c>
      <c r="S44" s="125">
        <f>VLOOKUP($D49,Résultats!$B$2:$AZ$212,S$2,FALSE)</f>
        <v>36004.521410000001</v>
      </c>
      <c r="T44" s="125">
        <f>VLOOKUP($D49,Résultats!$B$2:$AZ$212,T$2,FALSE)</f>
        <v>36198.40236</v>
      </c>
      <c r="U44" s="125">
        <f>VLOOKUP($D49,Résultats!$B$2:$AZ$212,U$2,FALSE)</f>
        <v>36392.064989999999</v>
      </c>
      <c r="V44" s="125">
        <f>VLOOKUP($D49,Résultats!$B$2:$AZ$212,V$2,FALSE)</f>
        <v>36584.387289999999</v>
      </c>
      <c r="W44" s="125">
        <f>VLOOKUP($D49,Résultats!$B$2:$AZ$212,W$2,FALSE)</f>
        <v>36775.60282</v>
      </c>
      <c r="X44" s="125">
        <f>VLOOKUP($D49,Résultats!$B$2:$AZ$212,X$2,FALSE)</f>
        <v>36967.308100000002</v>
      </c>
      <c r="Y44" s="125">
        <f>VLOOKUP($D49,Résultats!$B$2:$AZ$212,Y$2,FALSE)</f>
        <v>37157.639430000003</v>
      </c>
      <c r="Z44" s="125">
        <f>VLOOKUP($D49,Résultats!$B$2:$AZ$212,Z$2,FALSE)</f>
        <v>37348.692069999997</v>
      </c>
      <c r="AA44" s="125">
        <f>VLOOKUP($D49,Résultats!$B$2:$AZ$212,AA$2,FALSE)</f>
        <v>37541.828079999999</v>
      </c>
      <c r="AB44" s="125">
        <f>VLOOKUP($D49,Résultats!$B$2:$AZ$212,AB$2,FALSE)</f>
        <v>37738.299039999998</v>
      </c>
      <c r="AC44" s="125">
        <f>VLOOKUP($D49,Résultats!$B$2:$AZ$212,AC$2,FALSE)</f>
        <v>37938.479950000001</v>
      </c>
      <c r="AD44" s="125">
        <f>VLOOKUP($D49,Résultats!$B$2:$AZ$212,AD$2,FALSE)</f>
        <v>38150.663260000001</v>
      </c>
      <c r="AE44" s="125">
        <f>VLOOKUP($D49,Résultats!$B$2:$AZ$212,AE$2,FALSE)</f>
        <v>38373.073270000001</v>
      </c>
      <c r="AF44" s="125">
        <f>VLOOKUP($D49,Résultats!$B$2:$AZ$212,AF$2,FALSE)</f>
        <v>38602.61922</v>
      </c>
      <c r="AG44" s="125">
        <f>VLOOKUP($D49,Résultats!$B$2:$AZ$212,AG$2,FALSE)</f>
        <v>38837.577469999997</v>
      </c>
      <c r="AH44" s="125">
        <f>VLOOKUP($D49,Résultats!$B$2:$AZ$212,AH$2,FALSE)</f>
        <v>39075.78729</v>
      </c>
      <c r="AI44" s="125">
        <f>VLOOKUP($D49,Résultats!$B$2:$AZ$212,AI$2,FALSE)</f>
        <v>39315.346089999999</v>
      </c>
      <c r="AJ44" s="125">
        <f>VLOOKUP($D49,Résultats!$B$2:$AZ$212,AJ$2,FALSE)</f>
        <v>39556.176489999998</v>
      </c>
      <c r="AK44" s="125">
        <f>VLOOKUP($D49,Résultats!$B$2:$AZ$212,AK$2,FALSE)</f>
        <v>39798.008329999997</v>
      </c>
      <c r="AL44" s="125">
        <f>VLOOKUP($D49,Résultats!$B$2:$AZ$212,AL$2,FALSE)</f>
        <v>40040.608339999999</v>
      </c>
      <c r="AM44" s="125">
        <f>VLOOKUP($D49,Résultats!$B$2:$AZ$212,AM$2,FALSE)</f>
        <v>40286.38121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33936.98906</v>
      </c>
      <c r="N46" s="31">
        <f>VLOOKUP($D46,Résultats!$B$2:$AZ$212,N$2,FALSE)</f>
        <v>33602.508909999997</v>
      </c>
      <c r="O46" s="31">
        <f>VLOOKUP($D46,Résultats!$B$2:$AZ$212,O$2,FALSE)</f>
        <v>33270.596960000003</v>
      </c>
      <c r="P46" s="31">
        <f>VLOOKUP($D46,Résultats!$B$2:$AZ$212,P$2,FALSE)</f>
        <v>32933.991190000001</v>
      </c>
      <c r="Q46" s="31">
        <f>VLOOKUP($D46,Résultats!$B$2:$AZ$212,Q$2,FALSE)</f>
        <v>32576.838889999999</v>
      </c>
      <c r="R46" s="31">
        <f>VLOOKUP($D46,Résultats!$B$2:$AZ$212,R$2,FALSE)</f>
        <v>32182.137869999999</v>
      </c>
      <c r="S46" s="31">
        <f>VLOOKUP($D46,Résultats!$B$2:$AZ$212,S$2,FALSE)</f>
        <v>31738.037629999999</v>
      </c>
      <c r="T46" s="31">
        <f>VLOOKUP($D46,Résultats!$B$2:$AZ$212,T$2,FALSE)</f>
        <v>31231.902170000001</v>
      </c>
      <c r="U46" s="31">
        <f>VLOOKUP($D46,Résultats!$B$2:$AZ$212,U$2,FALSE)</f>
        <v>30659.077600000001</v>
      </c>
      <c r="V46" s="31">
        <f>VLOOKUP($D46,Résultats!$B$2:$AZ$212,V$2,FALSE)</f>
        <v>30017.574509999999</v>
      </c>
      <c r="W46" s="31">
        <f>VLOOKUP($D46,Résultats!$B$2:$AZ$212,W$2,FALSE)</f>
        <v>29307.68778</v>
      </c>
      <c r="X46" s="31">
        <f>VLOOKUP($D46,Résultats!$B$2:$AZ$212,X$2,FALSE)</f>
        <v>28531.931430000001</v>
      </c>
      <c r="Y46" s="31">
        <f>VLOOKUP($D46,Résultats!$B$2:$AZ$212,Y$2,FALSE)</f>
        <v>27692.703399999999</v>
      </c>
      <c r="Z46" s="31">
        <f>VLOOKUP($D46,Résultats!$B$2:$AZ$212,Z$2,FALSE)</f>
        <v>26795.88509</v>
      </c>
      <c r="AA46" s="31">
        <f>VLOOKUP($D46,Résultats!$B$2:$AZ$212,AA$2,FALSE)</f>
        <v>25848.327140000001</v>
      </c>
      <c r="AB46" s="31">
        <f>VLOOKUP($D46,Résultats!$B$2:$AZ$212,AB$2,FALSE)</f>
        <v>24857.960139999999</v>
      </c>
      <c r="AC46" s="31">
        <f>VLOOKUP($D46,Résultats!$B$2:$AZ$212,AC$2,FALSE)</f>
        <v>23833.302329999999</v>
      </c>
      <c r="AD46" s="31">
        <f>VLOOKUP($D46,Résultats!$B$2:$AZ$212,AD$2,FALSE)</f>
        <v>22785.492399999999</v>
      </c>
      <c r="AE46" s="31">
        <f>VLOOKUP($D46,Résultats!$B$2:$AZ$212,AE$2,FALSE)</f>
        <v>21722.877759999999</v>
      </c>
      <c r="AF46" s="31">
        <f>VLOOKUP($D46,Résultats!$B$2:$AZ$212,AF$2,FALSE)</f>
        <v>20653.689279999999</v>
      </c>
      <c r="AG46" s="31">
        <f>VLOOKUP($D46,Résultats!$B$2:$AZ$212,AG$2,FALSE)</f>
        <v>19586.292450000001</v>
      </c>
      <c r="AH46" s="31">
        <f>VLOOKUP($D46,Résultats!$B$2:$AZ$212,AH$2,FALSE)</f>
        <v>18528.491020000001</v>
      </c>
      <c r="AI46" s="31">
        <f>VLOOKUP($D46,Résultats!$B$2:$AZ$212,AI$2,FALSE)</f>
        <v>17487.43088</v>
      </c>
      <c r="AJ46" s="31">
        <f>VLOOKUP($D46,Résultats!$B$2:$AZ$212,AJ$2,FALSE)</f>
        <v>16469.589550000001</v>
      </c>
      <c r="AK46" s="31">
        <f>VLOOKUP($D46,Résultats!$B$2:$AZ$212,AK$2,FALSE)</f>
        <v>15480.39741</v>
      </c>
      <c r="AL46" s="31">
        <f>VLOOKUP($D46,Résultats!$B$2:$AZ$212,AL$2,FALSE)</f>
        <v>14524.263790000001</v>
      </c>
      <c r="AM46" s="31">
        <f>VLOOKUP($D46,Résultats!$B$2:$AZ$212,AM$2,FALSE)</f>
        <v>13604.777819999999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1355.9779610000001</v>
      </c>
      <c r="N47" s="31">
        <f>VLOOKUP($D47,Résultats!$B$2:$AZ$212,N$2,FALSE)</f>
        <v>1704.9926700000001</v>
      </c>
      <c r="O47" s="31">
        <f>VLOOKUP($D47,Résultats!$B$2:$AZ$212,O$2,FALSE)</f>
        <v>2101.2740829999998</v>
      </c>
      <c r="P47" s="31">
        <f>VLOOKUP($D47,Résultats!$B$2:$AZ$212,P$2,FALSE)</f>
        <v>2551.6689510000001</v>
      </c>
      <c r="Q47" s="31">
        <f>VLOOKUP($D47,Résultats!$B$2:$AZ$212,Q$2,FALSE)</f>
        <v>3060.7160319999998</v>
      </c>
      <c r="R47" s="31">
        <f>VLOOKUP($D47,Résultats!$B$2:$AZ$212,R$2,FALSE)</f>
        <v>3631.3321040000001</v>
      </c>
      <c r="S47" s="31">
        <f>VLOOKUP($D47,Résultats!$B$2:$AZ$212,S$2,FALSE)</f>
        <v>4266.4837829999997</v>
      </c>
      <c r="T47" s="31">
        <f>VLOOKUP($D47,Résultats!$B$2:$AZ$212,T$2,FALSE)</f>
        <v>4966.5001890000003</v>
      </c>
      <c r="U47" s="31">
        <f>VLOOKUP($D47,Résultats!$B$2:$AZ$212,U$2,FALSE)</f>
        <v>5732.9873879999996</v>
      </c>
      <c r="V47" s="31">
        <f>VLOOKUP($D47,Résultats!$B$2:$AZ$212,V$2,FALSE)</f>
        <v>6566.8127729999997</v>
      </c>
      <c r="W47" s="31">
        <f>VLOOKUP($D47,Résultats!$B$2:$AZ$212,W$2,FALSE)</f>
        <v>7467.9150410000002</v>
      </c>
      <c r="X47" s="31">
        <f>VLOOKUP($D47,Résultats!$B$2:$AZ$212,X$2,FALSE)</f>
        <v>8435.3766610000002</v>
      </c>
      <c r="Y47" s="31">
        <f>VLOOKUP($D47,Résultats!$B$2:$AZ$212,Y$2,FALSE)</f>
        <v>9464.936033</v>
      </c>
      <c r="Z47" s="31">
        <f>VLOOKUP($D47,Résultats!$B$2:$AZ$212,Z$2,FALSE)</f>
        <v>10552.806979999999</v>
      </c>
      <c r="AA47" s="31">
        <f>VLOOKUP($D47,Résultats!$B$2:$AZ$212,AA$2,FALSE)</f>
        <v>11693.50094</v>
      </c>
      <c r="AB47" s="31">
        <f>VLOOKUP($D47,Résultats!$B$2:$AZ$212,AB$2,FALSE)</f>
        <v>12880.338890000001</v>
      </c>
      <c r="AC47" s="31">
        <f>VLOOKUP($D47,Résultats!$B$2:$AZ$212,AC$2,FALSE)</f>
        <v>14105.17762</v>
      </c>
      <c r="AD47" s="31">
        <f>VLOOKUP($D47,Résultats!$B$2:$AZ$212,AD$2,FALSE)</f>
        <v>15365.17087</v>
      </c>
      <c r="AE47" s="31">
        <f>VLOOKUP($D47,Résultats!$B$2:$AZ$212,AE$2,FALSE)</f>
        <v>16650.195510000001</v>
      </c>
      <c r="AF47" s="31">
        <f>VLOOKUP($D47,Résultats!$B$2:$AZ$212,AF$2,FALSE)</f>
        <v>17948.929940000002</v>
      </c>
      <c r="AG47" s="31">
        <f>VLOOKUP($D47,Résultats!$B$2:$AZ$212,AG$2,FALSE)</f>
        <v>19251.285029999999</v>
      </c>
      <c r="AH47" s="31">
        <f>VLOOKUP($D47,Résultats!$B$2:$AZ$212,AH$2,FALSE)</f>
        <v>20547.296269999999</v>
      </c>
      <c r="AI47" s="31">
        <f>VLOOKUP($D47,Résultats!$B$2:$AZ$212,AI$2,FALSE)</f>
        <v>21827.915209999999</v>
      </c>
      <c r="AJ47" s="31">
        <f>VLOOKUP($D47,Résultats!$B$2:$AZ$212,AJ$2,FALSE)</f>
        <v>23086.586940000001</v>
      </c>
      <c r="AK47" s="31">
        <f>VLOOKUP($D47,Résultats!$B$2:$AZ$212,AK$2,FALSE)</f>
        <v>24317.610919999999</v>
      </c>
      <c r="AL47" s="31">
        <f>VLOOKUP($D47,Résultats!$B$2:$AZ$212,AL$2,FALSE)</f>
        <v>25516.344550000002</v>
      </c>
      <c r="AM47" s="31">
        <f>VLOOKUP($D47,Résultats!$B$2:$AZ$212,AM$2,FALSE)</f>
        <v>26681.60339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1.38412844</v>
      </c>
      <c r="N48" s="31">
        <f>VLOOKUP($D48,Résultats!$B$2:$AZ$212,N$2,FALSE)</f>
        <v>1.502417887</v>
      </c>
      <c r="O48" s="31">
        <f>VLOOKUP($D48,Résultats!$B$2:$AZ$212,O$2,FALSE)</f>
        <v>1.623023882</v>
      </c>
      <c r="P48" s="31">
        <f>VLOOKUP($D48,Résultats!$B$2:$AZ$212,P$2,FALSE)</f>
        <v>1.7409859459999999</v>
      </c>
      <c r="Q48" s="31">
        <f>VLOOKUP($D48,Résultats!$B$2:$AZ$212,Q$2,FALSE)</f>
        <v>1.8526950879999999</v>
      </c>
      <c r="R48" s="31">
        <f>VLOOKUP($D48,Résultats!$B$2:$AZ$212,R$2,FALSE)</f>
        <v>1.9551636509999999</v>
      </c>
      <c r="S48" s="31">
        <f>VLOOKUP($D48,Résultats!$B$2:$AZ$212,S$2,FALSE)</f>
        <v>2.0464096430000001</v>
      </c>
      <c r="T48" s="31">
        <f>VLOOKUP($D48,Résultats!$B$2:$AZ$212,T$2,FALSE)</f>
        <v>2.124683095</v>
      </c>
      <c r="U48" s="31">
        <f>VLOOKUP($D48,Résultats!$B$2:$AZ$212,U$2,FALSE)</f>
        <v>2.189270305</v>
      </c>
      <c r="V48" s="31">
        <f>VLOOKUP($D48,Résultats!$B$2:$AZ$212,V$2,FALSE)</f>
        <v>2.239773537</v>
      </c>
      <c r="W48" s="31">
        <f>VLOOKUP($D48,Résultats!$B$2:$AZ$212,W$2,FALSE)</f>
        <v>2.2760719979999999</v>
      </c>
      <c r="X48" s="31">
        <f>VLOOKUP($D48,Résultats!$B$2:$AZ$212,X$2,FALSE)</f>
        <v>2.2982892760000002</v>
      </c>
      <c r="Y48" s="31">
        <f>VLOOKUP($D48,Résultats!$B$2:$AZ$212,Y$2,FALSE)</f>
        <v>2.3068916100000001</v>
      </c>
      <c r="Z48" s="31">
        <f>VLOOKUP($D48,Résultats!$B$2:$AZ$212,Z$2,FALSE)</f>
        <v>2.302299616</v>
      </c>
      <c r="AA48" s="31">
        <f>VLOOKUP($D48,Résultats!$B$2:$AZ$212,AA$2,FALSE)</f>
        <v>2.2850356449999998</v>
      </c>
      <c r="AB48" s="31">
        <f>VLOOKUP($D48,Résultats!$B$2:$AZ$212,AB$2,FALSE)</f>
        <v>2.255905834</v>
      </c>
      <c r="AC48" s="31">
        <f>VLOOKUP($D48,Résultats!$B$2:$AZ$212,AC$2,FALSE)</f>
        <v>2.2158522989999998</v>
      </c>
      <c r="AD48" s="31">
        <f>VLOOKUP($D48,Résultats!$B$2:$AZ$212,AD$2,FALSE)</f>
        <v>2.1664196499999999</v>
      </c>
      <c r="AE48" s="31">
        <f>VLOOKUP($D48,Résultats!$B$2:$AZ$212,AE$2,FALSE)</f>
        <v>2.108700485</v>
      </c>
      <c r="AF48" s="31">
        <f>VLOOKUP($D48,Résultats!$B$2:$AZ$212,AF$2,FALSE)</f>
        <v>2.043821275</v>
      </c>
      <c r="AG48" s="31">
        <f>VLOOKUP($D48,Résultats!$B$2:$AZ$212,AG$2,FALSE)</f>
        <v>1.973033585</v>
      </c>
      <c r="AH48" s="31">
        <f>VLOOKUP($D48,Résultats!$B$2:$AZ$212,AH$2,FALSE)</f>
        <v>1.8975905870000001</v>
      </c>
      <c r="AI48" s="31">
        <f>VLOOKUP($D48,Résultats!$B$2:$AZ$212,AI$2,FALSE)</f>
        <v>1.818744312</v>
      </c>
      <c r="AJ48" s="31">
        <f>VLOOKUP($D48,Résultats!$B$2:$AZ$212,AJ$2,FALSE)</f>
        <v>1.7376447310000001</v>
      </c>
      <c r="AK48" s="31">
        <f>VLOOKUP($D48,Résultats!$B$2:$AZ$212,AK$2,FALSE)</f>
        <v>1.655314916</v>
      </c>
      <c r="AL48" s="31">
        <f>VLOOKUP($D48,Résultats!$B$2:$AZ$212,AL$2,FALSE)</f>
        <v>1.5726502920000001</v>
      </c>
      <c r="AM48" s="31">
        <f>VLOOKUP($D48,Résultats!$B$2:$AZ$212,AM$2,FALSE)</f>
        <v>1.4904607249999999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35292.967019999996</v>
      </c>
      <c r="N49" s="83">
        <f>VLOOKUP($D49,Résultats!$B$2:$AZ$212,N$2,FALSE)</f>
        <v>35307.501579999996</v>
      </c>
      <c r="O49" s="83">
        <f>VLOOKUP($D49,Résultats!$B$2:$AZ$212,O$2,FALSE)</f>
        <v>35371.871039999998</v>
      </c>
      <c r="P49" s="83">
        <f>VLOOKUP($D49,Résultats!$B$2:$AZ$212,P$2,FALSE)</f>
        <v>35485.66014</v>
      </c>
      <c r="Q49" s="83">
        <f>VLOOKUP($D49,Résultats!$B$2:$AZ$212,Q$2,FALSE)</f>
        <v>35637.554920000002</v>
      </c>
      <c r="R49" s="83">
        <f>VLOOKUP($D49,Résultats!$B$2:$AZ$212,R$2,FALSE)</f>
        <v>35813.469980000002</v>
      </c>
      <c r="S49" s="83">
        <f>VLOOKUP($D49,Résultats!$B$2:$AZ$212,S$2,FALSE)</f>
        <v>36004.521410000001</v>
      </c>
      <c r="T49" s="83">
        <f>VLOOKUP($D49,Résultats!$B$2:$AZ$212,T$2,FALSE)</f>
        <v>36198.40236</v>
      </c>
      <c r="U49" s="83">
        <f>VLOOKUP($D49,Résultats!$B$2:$AZ$212,U$2,FALSE)</f>
        <v>36392.064989999999</v>
      </c>
      <c r="V49" s="83">
        <f>VLOOKUP($D49,Résultats!$B$2:$AZ$212,V$2,FALSE)</f>
        <v>36584.387289999999</v>
      </c>
      <c r="W49" s="83">
        <f>VLOOKUP($D49,Résultats!$B$2:$AZ$212,W$2,FALSE)</f>
        <v>36775.60282</v>
      </c>
      <c r="X49" s="83">
        <f>VLOOKUP($D49,Résultats!$B$2:$AZ$212,X$2,FALSE)</f>
        <v>36967.308100000002</v>
      </c>
      <c r="Y49" s="83">
        <f>VLOOKUP($D49,Résultats!$B$2:$AZ$212,Y$2,FALSE)</f>
        <v>37157.639430000003</v>
      </c>
      <c r="Z49" s="83">
        <f>VLOOKUP($D49,Résultats!$B$2:$AZ$212,Z$2,FALSE)</f>
        <v>37348.692069999997</v>
      </c>
      <c r="AA49" s="83">
        <f>VLOOKUP($D49,Résultats!$B$2:$AZ$212,AA$2,FALSE)</f>
        <v>37541.828079999999</v>
      </c>
      <c r="AB49" s="83">
        <f>VLOOKUP($D49,Résultats!$B$2:$AZ$212,AB$2,FALSE)</f>
        <v>37738.299039999998</v>
      </c>
      <c r="AC49" s="83">
        <f>VLOOKUP($D49,Résultats!$B$2:$AZ$212,AC$2,FALSE)</f>
        <v>37938.479950000001</v>
      </c>
      <c r="AD49" s="83">
        <f>VLOOKUP($D49,Résultats!$B$2:$AZ$212,AD$2,FALSE)</f>
        <v>38150.663260000001</v>
      </c>
      <c r="AE49" s="83">
        <f>VLOOKUP($D49,Résultats!$B$2:$AZ$212,AE$2,FALSE)</f>
        <v>38373.073270000001</v>
      </c>
      <c r="AF49" s="83">
        <f>VLOOKUP($D49,Résultats!$B$2:$AZ$212,AF$2,FALSE)</f>
        <v>38602.61922</v>
      </c>
      <c r="AG49" s="83">
        <f>VLOOKUP($D49,Résultats!$B$2:$AZ$212,AG$2,FALSE)</f>
        <v>38837.577469999997</v>
      </c>
      <c r="AH49" s="83">
        <f>VLOOKUP($D49,Résultats!$B$2:$AZ$212,AH$2,FALSE)</f>
        <v>39075.78729</v>
      </c>
      <c r="AI49" s="83">
        <f>VLOOKUP($D49,Résultats!$B$2:$AZ$212,AI$2,FALSE)</f>
        <v>39315.346089999999</v>
      </c>
      <c r="AJ49" s="83">
        <f>VLOOKUP($D49,Résultats!$B$2:$AZ$212,AJ$2,FALSE)</f>
        <v>39556.176489999998</v>
      </c>
      <c r="AK49" s="83">
        <f>VLOOKUP($D49,Résultats!$B$2:$AZ$212,AK$2,FALSE)</f>
        <v>39798.008329999997</v>
      </c>
      <c r="AL49" s="83">
        <f>VLOOKUP($D49,Résultats!$B$2:$AZ$212,AL$2,FALSE)</f>
        <v>40040.608339999999</v>
      </c>
      <c r="AM49" s="83">
        <f>VLOOKUP($D49,Résultats!$B$2:$AZ$212,AM$2,FALSE)</f>
        <v>40286.38121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1355.9779610000001</v>
      </c>
      <c r="N50" s="85">
        <f>VLOOKUP($D50,Résultats!$B$2:$AZ$212,N$2,FALSE)</f>
        <v>1704.9926700000001</v>
      </c>
      <c r="O50" s="85">
        <f>VLOOKUP($D50,Résultats!$B$2:$AZ$212,O$2,FALSE)</f>
        <v>2101.2740829999998</v>
      </c>
      <c r="P50" s="85">
        <f>VLOOKUP($D50,Résultats!$B$2:$AZ$212,P$2,FALSE)</f>
        <v>2551.6689510000001</v>
      </c>
      <c r="Q50" s="85">
        <f>VLOOKUP($D50,Résultats!$B$2:$AZ$212,Q$2,FALSE)</f>
        <v>3060.7160319999998</v>
      </c>
      <c r="R50" s="85">
        <f>VLOOKUP($D50,Résultats!$B$2:$AZ$212,R$2,FALSE)</f>
        <v>3631.3321040000001</v>
      </c>
      <c r="S50" s="85">
        <f>VLOOKUP($D50,Résultats!$B$2:$AZ$212,S$2,FALSE)</f>
        <v>4266.4837829999997</v>
      </c>
      <c r="T50" s="85">
        <f>VLOOKUP($D50,Résultats!$B$2:$AZ$212,T$2,FALSE)</f>
        <v>4966.5001890000003</v>
      </c>
      <c r="U50" s="85">
        <f>VLOOKUP($D50,Résultats!$B$2:$AZ$212,U$2,FALSE)</f>
        <v>5732.9873879999996</v>
      </c>
      <c r="V50" s="85">
        <f>VLOOKUP($D50,Résultats!$B$2:$AZ$212,V$2,FALSE)</f>
        <v>6566.8127729999997</v>
      </c>
      <c r="W50" s="85">
        <f>VLOOKUP($D50,Résultats!$B$2:$AZ$212,W$2,FALSE)</f>
        <v>7467.9150410000002</v>
      </c>
      <c r="X50" s="85">
        <f>VLOOKUP($D50,Résultats!$B$2:$AZ$212,X$2,FALSE)</f>
        <v>8435.3766610000002</v>
      </c>
      <c r="Y50" s="85">
        <f>VLOOKUP($D50,Résultats!$B$2:$AZ$212,Y$2,FALSE)</f>
        <v>9464.936033</v>
      </c>
      <c r="Z50" s="85">
        <f>VLOOKUP($D50,Résultats!$B$2:$AZ$212,Z$2,FALSE)</f>
        <v>10552.806979999999</v>
      </c>
      <c r="AA50" s="85">
        <f>VLOOKUP($D50,Résultats!$B$2:$AZ$212,AA$2,FALSE)</f>
        <v>11693.50094</v>
      </c>
      <c r="AB50" s="85">
        <f>VLOOKUP($D50,Résultats!$B$2:$AZ$212,AB$2,FALSE)</f>
        <v>12880.338890000001</v>
      </c>
      <c r="AC50" s="85">
        <f>VLOOKUP($D50,Résultats!$B$2:$AZ$212,AC$2,FALSE)</f>
        <v>14105.17762</v>
      </c>
      <c r="AD50" s="85">
        <f>VLOOKUP($D50,Résultats!$B$2:$AZ$212,AD$2,FALSE)</f>
        <v>15365.17087</v>
      </c>
      <c r="AE50" s="85">
        <f>VLOOKUP($D50,Résultats!$B$2:$AZ$212,AE$2,FALSE)</f>
        <v>16650.195510000001</v>
      </c>
      <c r="AF50" s="85">
        <f>VLOOKUP($D50,Résultats!$B$2:$AZ$212,AF$2,FALSE)</f>
        <v>17948.929940000002</v>
      </c>
      <c r="AG50" s="85">
        <f>VLOOKUP($D50,Résultats!$B$2:$AZ$212,AG$2,FALSE)</f>
        <v>19251.285029999999</v>
      </c>
      <c r="AH50" s="85">
        <f>VLOOKUP($D50,Résultats!$B$2:$AZ$212,AH$2,FALSE)</f>
        <v>20547.296269999999</v>
      </c>
      <c r="AI50" s="85">
        <f>VLOOKUP($D50,Résultats!$B$2:$AZ$212,AI$2,FALSE)</f>
        <v>21827.915209999999</v>
      </c>
      <c r="AJ50" s="85">
        <f>VLOOKUP($D50,Résultats!$B$2:$AZ$212,AJ$2,FALSE)</f>
        <v>23086.586940000001</v>
      </c>
      <c r="AK50" s="85">
        <f>VLOOKUP($D50,Résultats!$B$2:$AZ$212,AK$2,FALSE)</f>
        <v>24317.610919999999</v>
      </c>
      <c r="AL50" s="85">
        <f>VLOOKUP($D50,Résultats!$B$2:$AZ$212,AL$2,FALSE)</f>
        <v>25516.344550000002</v>
      </c>
      <c r="AM50" s="85">
        <f>VLOOKUP($D50,Résultats!$B$2:$AZ$212,AM$2,FALSE)</f>
        <v>26681.60339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52.480947909999998</v>
      </c>
      <c r="N51" s="31">
        <f>VLOOKUP($D51,Résultats!$B$2:$AZ$212,N$2,FALSE)</f>
        <v>69.938680039999994</v>
      </c>
      <c r="O51" s="31">
        <f>VLOOKUP($D51,Résultats!$B$2:$AZ$212,O$2,FALSE)</f>
        <v>91.261685529999994</v>
      </c>
      <c r="P51" s="31">
        <f>VLOOKUP($D51,Résultats!$B$2:$AZ$212,P$2,FALSE)</f>
        <v>117.17814629999999</v>
      </c>
      <c r="Q51" s="31">
        <f>VLOOKUP($D51,Résultats!$B$2:$AZ$212,Q$2,FALSE)</f>
        <v>148.33133770000001</v>
      </c>
      <c r="R51" s="31">
        <f>VLOOKUP($D51,Résultats!$B$2:$AZ$212,R$2,FALSE)</f>
        <v>185.2947417</v>
      </c>
      <c r="S51" s="31">
        <f>VLOOKUP($D51,Résultats!$B$2:$AZ$212,S$2,FALSE)</f>
        <v>228.65897150000001</v>
      </c>
      <c r="T51" s="31">
        <f>VLOOKUP($D51,Résultats!$B$2:$AZ$212,T$2,FALSE)</f>
        <v>278.86059110000002</v>
      </c>
      <c r="U51" s="31">
        <f>VLOOKUP($D51,Résultats!$B$2:$AZ$212,U$2,FALSE)</f>
        <v>336.4264862</v>
      </c>
      <c r="V51" s="31">
        <f>VLOOKUP($D51,Résultats!$B$2:$AZ$212,V$2,FALSE)</f>
        <v>401.84874000000002</v>
      </c>
      <c r="W51" s="31">
        <f>VLOOKUP($D51,Résultats!$B$2:$AZ$212,W$2,FALSE)</f>
        <v>475.5649889</v>
      </c>
      <c r="X51" s="31">
        <f>VLOOKUP($D51,Résultats!$B$2:$AZ$212,X$2,FALSE)</f>
        <v>557.95839660000001</v>
      </c>
      <c r="Y51" s="31">
        <f>VLOOKUP($D51,Résultats!$B$2:$AZ$212,Y$2,FALSE)</f>
        <v>649.14878339999996</v>
      </c>
      <c r="Z51" s="31">
        <f>VLOOKUP($D51,Résultats!$B$2:$AZ$212,Z$2,FALSE)</f>
        <v>749.26767459999996</v>
      </c>
      <c r="AA51" s="31">
        <f>VLOOKUP($D51,Résultats!$B$2:$AZ$212,AA$2,FALSE)</f>
        <v>858.29044480000005</v>
      </c>
      <c r="AB51" s="31">
        <f>VLOOKUP($D51,Résultats!$B$2:$AZ$212,AB$2,FALSE)</f>
        <v>976.05708279999999</v>
      </c>
      <c r="AC51" s="31">
        <f>VLOOKUP($D51,Résultats!$B$2:$AZ$212,AC$2,FALSE)</f>
        <v>1102.23477</v>
      </c>
      <c r="AD51" s="31">
        <f>VLOOKUP($D51,Résultats!$B$2:$AZ$212,AD$2,FALSE)</f>
        <v>1236.936091</v>
      </c>
      <c r="AE51" s="31">
        <f>VLOOKUP($D51,Résultats!$B$2:$AZ$212,AE$2,FALSE)</f>
        <v>1379.5609890000001</v>
      </c>
      <c r="AF51" s="31">
        <f>VLOOKUP($D51,Résultats!$B$2:$AZ$212,AF$2,FALSE)</f>
        <v>1529.326088</v>
      </c>
      <c r="AG51" s="31">
        <f>VLOOKUP($D51,Résultats!$B$2:$AZ$212,AG$2,FALSE)</f>
        <v>1685.500749</v>
      </c>
      <c r="AH51" s="31">
        <f>VLOOKUP($D51,Résultats!$B$2:$AZ$212,AH$2,FALSE)</f>
        <v>1847.2956569999999</v>
      </c>
      <c r="AI51" s="31">
        <f>VLOOKUP($D51,Résultats!$B$2:$AZ$212,AI$2,FALSE)</f>
        <v>2013.949151</v>
      </c>
      <c r="AJ51" s="31">
        <f>VLOOKUP($D51,Résultats!$B$2:$AZ$212,AJ$2,FALSE)</f>
        <v>2184.9025449999999</v>
      </c>
      <c r="AK51" s="31">
        <f>VLOOKUP($D51,Résultats!$B$2:$AZ$212,AK$2,FALSE)</f>
        <v>2359.6348579999999</v>
      </c>
      <c r="AL51" s="31">
        <f>VLOOKUP($D51,Résultats!$B$2:$AZ$212,AL$2,FALSE)</f>
        <v>2537.693272</v>
      </c>
      <c r="AM51" s="31">
        <f>VLOOKUP($D51,Résultats!$B$2:$AZ$212,AM$2,FALSE)</f>
        <v>2719.002712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36.032103739999997</v>
      </c>
      <c r="N52" s="31">
        <f>VLOOKUP($D52,Résultats!$B$2:$AZ$212,N$2,FALSE)</f>
        <v>47.262384349999998</v>
      </c>
      <c r="O52" s="31">
        <f>VLOOKUP($D52,Résultats!$B$2:$AZ$212,O$2,FALSE)</f>
        <v>60.715866239999997</v>
      </c>
      <c r="P52" s="31">
        <f>VLOOKUP($D52,Résultats!$B$2:$AZ$212,P$2,FALSE)</f>
        <v>76.775418740000006</v>
      </c>
      <c r="Q52" s="31">
        <f>VLOOKUP($D52,Résultats!$B$2:$AZ$212,Q$2,FALSE)</f>
        <v>95.757986860000003</v>
      </c>
      <c r="R52" s="31">
        <f>VLOOKUP($D52,Résultats!$B$2:$AZ$212,R$2,FALSE)</f>
        <v>117.9277017</v>
      </c>
      <c r="S52" s="31">
        <f>VLOOKUP($D52,Résultats!$B$2:$AZ$212,S$2,FALSE)</f>
        <v>143.55113449999999</v>
      </c>
      <c r="T52" s="31">
        <f>VLOOKUP($D52,Résultats!$B$2:$AZ$212,T$2,FALSE)</f>
        <v>172.79455200000001</v>
      </c>
      <c r="U52" s="31">
        <f>VLOOKUP($D52,Résultats!$B$2:$AZ$212,U$2,FALSE)</f>
        <v>205.8713687</v>
      </c>
      <c r="V52" s="31">
        <f>VLOOKUP($D52,Résultats!$B$2:$AZ$212,V$2,FALSE)</f>
        <v>242.96627889999999</v>
      </c>
      <c r="W52" s="31">
        <f>VLOOKUP($D52,Résultats!$B$2:$AZ$212,W$2,FALSE)</f>
        <v>284.22461190000001</v>
      </c>
      <c r="X52" s="31">
        <f>VLOOKUP($D52,Résultats!$B$2:$AZ$212,X$2,FALSE)</f>
        <v>329.75296459999998</v>
      </c>
      <c r="Y52" s="31">
        <f>VLOOKUP($D52,Résultats!$B$2:$AZ$212,Y$2,FALSE)</f>
        <v>379.50366459999998</v>
      </c>
      <c r="Z52" s="31">
        <f>VLOOKUP($D52,Résultats!$B$2:$AZ$212,Z$2,FALSE)</f>
        <v>433.43423380000002</v>
      </c>
      <c r="AA52" s="31">
        <f>VLOOKUP($D52,Résultats!$B$2:$AZ$212,AA$2,FALSE)</f>
        <v>491.41243680000002</v>
      </c>
      <c r="AB52" s="31">
        <f>VLOOKUP($D52,Résultats!$B$2:$AZ$212,AB$2,FALSE)</f>
        <v>553.23190680000005</v>
      </c>
      <c r="AC52" s="31">
        <f>VLOOKUP($D52,Résultats!$B$2:$AZ$212,AC$2,FALSE)</f>
        <v>618.59468030000005</v>
      </c>
      <c r="AD52" s="31">
        <f>VLOOKUP($D52,Résultats!$B$2:$AZ$212,AD$2,FALSE)</f>
        <v>687.44225819999997</v>
      </c>
      <c r="AE52" s="31">
        <f>VLOOKUP($D52,Résultats!$B$2:$AZ$212,AE$2,FALSE)</f>
        <v>759.33814310000002</v>
      </c>
      <c r="AF52" s="31">
        <f>VLOOKUP($D52,Résultats!$B$2:$AZ$212,AF$2,FALSE)</f>
        <v>833.75678770000002</v>
      </c>
      <c r="AG52" s="31">
        <f>VLOOKUP($D52,Résultats!$B$2:$AZ$212,AG$2,FALSE)</f>
        <v>910.20777769999995</v>
      </c>
      <c r="AH52" s="31">
        <f>VLOOKUP($D52,Résultats!$B$2:$AZ$212,AH$2,FALSE)</f>
        <v>988.17902939999999</v>
      </c>
      <c r="AI52" s="31">
        <f>VLOOKUP($D52,Résultats!$B$2:$AZ$212,AI$2,FALSE)</f>
        <v>1067.180726</v>
      </c>
      <c r="AJ52" s="31">
        <f>VLOOKUP($D52,Résultats!$B$2:$AZ$212,AJ$2,FALSE)</f>
        <v>1146.8330269999999</v>
      </c>
      <c r="AK52" s="31">
        <f>VLOOKUP($D52,Résultats!$B$2:$AZ$212,AK$2,FALSE)</f>
        <v>1226.7814530000001</v>
      </c>
      <c r="AL52" s="31">
        <f>VLOOKUP($D52,Résultats!$B$2:$AZ$212,AL$2,FALSE)</f>
        <v>1306.711057</v>
      </c>
      <c r="AM52" s="31">
        <f>VLOOKUP($D52,Résultats!$B$2:$AZ$212,AM$2,FALSE)</f>
        <v>1386.4909540000001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40.296441049999999</v>
      </c>
      <c r="N53" s="31">
        <f>VLOOKUP($D53,Résultats!$B$2:$AZ$212,N$2,FALSE)</f>
        <v>50.514402410000002</v>
      </c>
      <c r="O53" s="31">
        <f>VLOOKUP($D53,Résultats!$B$2:$AZ$212,O$2,FALSE)</f>
        <v>61.999660570000003</v>
      </c>
      <c r="P53" s="31">
        <f>VLOOKUP($D53,Résultats!$B$2:$AZ$212,P$2,FALSE)</f>
        <v>74.898428129999999</v>
      </c>
      <c r="Q53" s="31">
        <f>VLOOKUP($D53,Résultats!$B$2:$AZ$212,Q$2,FALSE)</f>
        <v>89.279375689999995</v>
      </c>
      <c r="R53" s="31">
        <f>VLOOKUP($D53,Résultats!$B$2:$AZ$212,R$2,FALSE)</f>
        <v>105.155405</v>
      </c>
      <c r="S53" s="31">
        <f>VLOOKUP($D53,Résultats!$B$2:$AZ$212,S$2,FALSE)</f>
        <v>122.5323812</v>
      </c>
      <c r="T53" s="31">
        <f>VLOOKUP($D53,Résultats!$B$2:$AZ$212,T$2,FALSE)</f>
        <v>141.33470610000001</v>
      </c>
      <c r="U53" s="31">
        <f>VLOOKUP($D53,Résultats!$B$2:$AZ$212,U$2,FALSE)</f>
        <v>161.51465260000001</v>
      </c>
      <c r="V53" s="31">
        <f>VLOOKUP($D53,Résultats!$B$2:$AZ$212,V$2,FALSE)</f>
        <v>182.99589409999999</v>
      </c>
      <c r="W53" s="31">
        <f>VLOOKUP($D53,Résultats!$B$2:$AZ$212,W$2,FALSE)</f>
        <v>205.66917989999999</v>
      </c>
      <c r="X53" s="31">
        <f>VLOOKUP($D53,Résultats!$B$2:$AZ$212,X$2,FALSE)</f>
        <v>229.39493089999999</v>
      </c>
      <c r="Y53" s="31">
        <f>VLOOKUP($D53,Résultats!$B$2:$AZ$212,Y$2,FALSE)</f>
        <v>253.9423358</v>
      </c>
      <c r="Z53" s="31">
        <f>VLOOKUP($D53,Résultats!$B$2:$AZ$212,Z$2,FALSE)</f>
        <v>279.09118310000002</v>
      </c>
      <c r="AA53" s="31">
        <f>VLOOKUP($D53,Résultats!$B$2:$AZ$212,AA$2,FALSE)</f>
        <v>304.57633279999999</v>
      </c>
      <c r="AB53" s="31">
        <f>VLOOKUP($D53,Résultats!$B$2:$AZ$212,AB$2,FALSE)</f>
        <v>330.1049721</v>
      </c>
      <c r="AC53" s="31">
        <f>VLOOKUP($D53,Résultats!$B$2:$AZ$212,AC$2,FALSE)</f>
        <v>355.35361769999997</v>
      </c>
      <c r="AD53" s="31">
        <f>VLOOKUP($D53,Résultats!$B$2:$AZ$212,AD$2,FALSE)</f>
        <v>380.12229180000003</v>
      </c>
      <c r="AE53" s="31">
        <f>VLOOKUP($D53,Résultats!$B$2:$AZ$212,AE$2,FALSE)</f>
        <v>404.05142990000002</v>
      </c>
      <c r="AF53" s="31">
        <f>VLOOKUP($D53,Résultats!$B$2:$AZ$212,AF$2,FALSE)</f>
        <v>426.76697100000001</v>
      </c>
      <c r="AG53" s="31">
        <f>VLOOKUP($D53,Résultats!$B$2:$AZ$212,AG$2,FALSE)</f>
        <v>447.93320290000003</v>
      </c>
      <c r="AH53" s="31">
        <f>VLOOKUP($D53,Résultats!$B$2:$AZ$212,AH$2,FALSE)</f>
        <v>467.23098329999999</v>
      </c>
      <c r="AI53" s="31">
        <f>VLOOKUP($D53,Résultats!$B$2:$AZ$212,AI$2,FALSE)</f>
        <v>484.3731616</v>
      </c>
      <c r="AJ53" s="31">
        <f>VLOOKUP($D53,Résultats!$B$2:$AZ$212,AJ$2,FALSE)</f>
        <v>499.13337969999998</v>
      </c>
      <c r="AK53" s="31">
        <f>VLOOKUP($D53,Résultats!$B$2:$AZ$212,AK$2,FALSE)</f>
        <v>511.31340030000001</v>
      </c>
      <c r="AL53" s="31">
        <f>VLOOKUP($D53,Résultats!$B$2:$AZ$212,AL$2,FALSE)</f>
        <v>520.74535990000004</v>
      </c>
      <c r="AM53" s="31">
        <f>VLOOKUP($D53,Résultats!$B$2:$AZ$212,AM$2,FALSE)</f>
        <v>527.32214650000003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865.93494150000004</v>
      </c>
      <c r="N54" s="31">
        <f>VLOOKUP($D54,Résultats!$B$2:$AZ$212,N$2,FALSE)</f>
        <v>1086.5348610000001</v>
      </c>
      <c r="O54" s="31">
        <f>VLOOKUP($D54,Résultats!$B$2:$AZ$212,O$2,FALSE)</f>
        <v>1336.1399719999999</v>
      </c>
      <c r="P54" s="31">
        <f>VLOOKUP($D54,Résultats!$B$2:$AZ$212,P$2,FALSE)</f>
        <v>1618.8541210000001</v>
      </c>
      <c r="Q54" s="31">
        <f>VLOOKUP($D54,Résultats!$B$2:$AZ$212,Q$2,FALSE)</f>
        <v>1937.30503</v>
      </c>
      <c r="R54" s="31">
        <f>VLOOKUP($D54,Résultats!$B$2:$AZ$212,R$2,FALSE)</f>
        <v>2293.08916</v>
      </c>
      <c r="S54" s="31">
        <f>VLOOKUP($D54,Résultats!$B$2:$AZ$212,S$2,FALSE)</f>
        <v>2687.8266079999999</v>
      </c>
      <c r="T54" s="31">
        <f>VLOOKUP($D54,Résultats!$B$2:$AZ$212,T$2,FALSE)</f>
        <v>3121.4839440000001</v>
      </c>
      <c r="U54" s="31">
        <f>VLOOKUP($D54,Résultats!$B$2:$AZ$212,U$2,FALSE)</f>
        <v>3594.8203309999999</v>
      </c>
      <c r="V54" s="31">
        <f>VLOOKUP($D54,Résultats!$B$2:$AZ$212,V$2,FALSE)</f>
        <v>4108.1277229999996</v>
      </c>
      <c r="W54" s="31">
        <f>VLOOKUP($D54,Résultats!$B$2:$AZ$212,W$2,FALSE)</f>
        <v>4661.116728</v>
      </c>
      <c r="X54" s="31">
        <f>VLOOKUP($D54,Résultats!$B$2:$AZ$212,X$2,FALSE)</f>
        <v>5252.9646359999997</v>
      </c>
      <c r="Y54" s="31">
        <f>VLOOKUP($D54,Résultats!$B$2:$AZ$212,Y$2,FALSE)</f>
        <v>5880.7918110000001</v>
      </c>
      <c r="Z54" s="31">
        <f>VLOOKUP($D54,Résultats!$B$2:$AZ$212,Z$2,FALSE)</f>
        <v>6542.0272990000003</v>
      </c>
      <c r="AA54" s="31">
        <f>VLOOKUP($D54,Résultats!$B$2:$AZ$212,AA$2,FALSE)</f>
        <v>7233.0664310000002</v>
      </c>
      <c r="AB54" s="31">
        <f>VLOOKUP($D54,Résultats!$B$2:$AZ$212,AB$2,FALSE)</f>
        <v>7949.5971609999997</v>
      </c>
      <c r="AC54" s="31">
        <f>VLOOKUP($D54,Résultats!$B$2:$AZ$212,AC$2,FALSE)</f>
        <v>8686.4406369999997</v>
      </c>
      <c r="AD54" s="31">
        <f>VLOOKUP($D54,Résultats!$B$2:$AZ$212,AD$2,FALSE)</f>
        <v>9441.663536</v>
      </c>
      <c r="AE54" s="31">
        <f>VLOOKUP($D54,Résultats!$B$2:$AZ$212,AE$2,FALSE)</f>
        <v>10208.93511</v>
      </c>
      <c r="AF54" s="31">
        <f>VLOOKUP($D54,Résultats!$B$2:$AZ$212,AF$2,FALSE)</f>
        <v>10981.239159999999</v>
      </c>
      <c r="AG54" s="31">
        <f>VLOOKUP($D54,Résultats!$B$2:$AZ$212,AG$2,FALSE)</f>
        <v>11752.34475</v>
      </c>
      <c r="AH54" s="31">
        <f>VLOOKUP($D54,Résultats!$B$2:$AZ$212,AH$2,FALSE)</f>
        <v>12516.138059999999</v>
      </c>
      <c r="AI54" s="31">
        <f>VLOOKUP($D54,Résultats!$B$2:$AZ$212,AI$2,FALSE)</f>
        <v>13267.09575</v>
      </c>
      <c r="AJ54" s="31">
        <f>VLOOKUP($D54,Résultats!$B$2:$AZ$212,AJ$2,FALSE)</f>
        <v>14001.226989999999</v>
      </c>
      <c r="AK54" s="31">
        <f>VLOOKUP($D54,Résultats!$B$2:$AZ$212,AK$2,FALSE)</f>
        <v>14715.08505</v>
      </c>
      <c r="AL54" s="31">
        <f>VLOOKUP($D54,Résultats!$B$2:$AZ$212,AL$2,FALSE)</f>
        <v>15405.88445</v>
      </c>
      <c r="AM54" s="31">
        <f>VLOOKUP($D54,Résultats!$B$2:$AZ$212,AM$2,FALSE)</f>
        <v>16072.9107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317.0747265</v>
      </c>
      <c r="N55" s="31">
        <f>VLOOKUP($D55,Résultats!$B$2:$AZ$212,N$2,FALSE)</f>
        <v>395.99921810000001</v>
      </c>
      <c r="O55" s="31">
        <f>VLOOKUP($D55,Résultats!$B$2:$AZ$212,O$2,FALSE)</f>
        <v>484.63148910000001</v>
      </c>
      <c r="P55" s="31">
        <f>VLOOKUP($D55,Résultats!$B$2:$AZ$212,P$2,FALSE)</f>
        <v>584.2874028</v>
      </c>
      <c r="Q55" s="31">
        <f>VLOOKUP($D55,Résultats!$B$2:$AZ$212,Q$2,FALSE)</f>
        <v>695.74821559999998</v>
      </c>
      <c r="R55" s="31">
        <f>VLOOKUP($D55,Résultats!$B$2:$AZ$212,R$2,FALSE)</f>
        <v>819.42843809999999</v>
      </c>
      <c r="S55" s="31">
        <f>VLOOKUP($D55,Résultats!$B$2:$AZ$212,S$2,FALSE)</f>
        <v>955.75198720000003</v>
      </c>
      <c r="T55" s="31">
        <f>VLOOKUP($D55,Résultats!$B$2:$AZ$212,T$2,FALSE)</f>
        <v>1104.5676100000001</v>
      </c>
      <c r="U55" s="31">
        <f>VLOOKUP($D55,Résultats!$B$2:$AZ$212,U$2,FALSE)</f>
        <v>1266.003823</v>
      </c>
      <c r="V55" s="31">
        <f>VLOOKUP($D55,Résultats!$B$2:$AZ$212,V$2,FALSE)</f>
        <v>1440.0287129999999</v>
      </c>
      <c r="W55" s="31">
        <f>VLOOKUP($D55,Résultats!$B$2:$AZ$212,W$2,FALSE)</f>
        <v>1626.413446</v>
      </c>
      <c r="X55" s="31">
        <f>VLOOKUP($D55,Résultats!$B$2:$AZ$212,X$2,FALSE)</f>
        <v>1824.7511159999999</v>
      </c>
      <c r="Y55" s="31">
        <f>VLOOKUP($D55,Résultats!$B$2:$AZ$212,Y$2,FALSE)</f>
        <v>2033.944659</v>
      </c>
      <c r="Z55" s="31">
        <f>VLOOKUP($D55,Résultats!$B$2:$AZ$212,Z$2,FALSE)</f>
        <v>2253.0188370000001</v>
      </c>
      <c r="AA55" s="31">
        <f>VLOOKUP($D55,Résultats!$B$2:$AZ$212,AA$2,FALSE)</f>
        <v>2480.6631109999998</v>
      </c>
      <c r="AB55" s="31">
        <f>VLOOKUP($D55,Résultats!$B$2:$AZ$212,AB$2,FALSE)</f>
        <v>2715.3487810000001</v>
      </c>
      <c r="AC55" s="31">
        <f>VLOOKUP($D55,Résultats!$B$2:$AZ$212,AC$2,FALSE)</f>
        <v>2955.2795179999998</v>
      </c>
      <c r="AD55" s="31">
        <f>VLOOKUP($D55,Résultats!$B$2:$AZ$212,AD$2,FALSE)</f>
        <v>3199.7584200000001</v>
      </c>
      <c r="AE55" s="31">
        <f>VLOOKUP($D55,Résultats!$B$2:$AZ$212,AE$2,FALSE)</f>
        <v>3446.6482820000001</v>
      </c>
      <c r="AF55" s="31">
        <f>VLOOKUP($D55,Résultats!$B$2:$AZ$212,AF$2,FALSE)</f>
        <v>3693.6131500000001</v>
      </c>
      <c r="AG55" s="31">
        <f>VLOOKUP($D55,Résultats!$B$2:$AZ$212,AG$2,FALSE)</f>
        <v>3938.6023500000001</v>
      </c>
      <c r="AH55" s="31">
        <f>VLOOKUP($D55,Résultats!$B$2:$AZ$212,AH$2,FALSE)</f>
        <v>4179.6301549999998</v>
      </c>
      <c r="AI55" s="31">
        <f>VLOOKUP($D55,Résultats!$B$2:$AZ$212,AI$2,FALSE)</f>
        <v>4414.9282130000001</v>
      </c>
      <c r="AJ55" s="31">
        <f>VLOOKUP($D55,Résultats!$B$2:$AZ$212,AJ$2,FALSE)</f>
        <v>4643.2491810000001</v>
      </c>
      <c r="AK55" s="31">
        <f>VLOOKUP($D55,Résultats!$B$2:$AZ$212,AK$2,FALSE)</f>
        <v>4863.5415119999998</v>
      </c>
      <c r="AL55" s="31">
        <f>VLOOKUP($D55,Résultats!$B$2:$AZ$212,AL$2,FALSE)</f>
        <v>5074.9843460000002</v>
      </c>
      <c r="AM55" s="31">
        <f>VLOOKUP($D55,Résultats!$B$2:$AZ$212,AM$2,FALSE)</f>
        <v>5277.4331199999997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9.1363548899999999E-4</v>
      </c>
      <c r="AG56" s="31">
        <f>VLOOKUP($D56,Résultats!$B$2:$AZ$212,AG$2,FALSE)</f>
        <v>8.4253544999999999E-4</v>
      </c>
      <c r="AH56" s="31">
        <f>VLOOKUP($D56,Résultats!$B$2:$AZ$212,AH$2,FALSE)</f>
        <v>7.7696849000000005E-4</v>
      </c>
      <c r="AI56" s="31">
        <f>VLOOKUP($D56,Résultats!$B$2:$AZ$212,AI$2,FALSE)</f>
        <v>7.1650401600000001E-4</v>
      </c>
      <c r="AJ56" s="31">
        <f>VLOOKUP($D56,Résultats!$B$2:$AZ$212,AJ$2,FALSE)</f>
        <v>6.6074494800000001E-4</v>
      </c>
      <c r="AK56" s="31">
        <f>VLOOKUP($D56,Résultats!$B$2:$AZ$212,AK$2,FALSE)</f>
        <v>6.0932510799999997E-4</v>
      </c>
      <c r="AL56" s="31">
        <f>VLOOKUP($D56,Résultats!$B$2:$AZ$212,AL$2,FALSE)</f>
        <v>5.6190681100000005E-4</v>
      </c>
      <c r="AM56" s="31">
        <f>VLOOKUP($D56,Résultats!$B$2:$AZ$212,AM$2,FALSE)</f>
        <v>5.1817865499999998E-4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44.154541790000003</v>
      </c>
      <c r="N57" s="31">
        <f>VLOOKUP($D57,Résultats!$B$2:$AZ$212,N$2,FALSE)</f>
        <v>54.739197400000002</v>
      </c>
      <c r="O57" s="31">
        <f>VLOOKUP($D57,Résultats!$B$2:$AZ$212,O$2,FALSE)</f>
        <v>66.521787639999999</v>
      </c>
      <c r="P57" s="31">
        <f>VLOOKUP($D57,Résultats!$B$2:$AZ$212,P$2,FALSE)</f>
        <v>79.672093919999995</v>
      </c>
      <c r="Q57" s="31">
        <f>VLOOKUP($D57,Résultats!$B$2:$AZ$212,Q$2,FALSE)</f>
        <v>94.291006640000006</v>
      </c>
      <c r="R57" s="31">
        <f>VLOOKUP($D57,Résultats!$B$2:$AZ$212,R$2,FALSE)</f>
        <v>110.43381719999999</v>
      </c>
      <c r="S57" s="31">
        <f>VLOOKUP($D57,Résultats!$B$2:$AZ$212,S$2,FALSE)</f>
        <v>128.1600814</v>
      </c>
      <c r="T57" s="31">
        <f>VLOOKUP($D57,Résultats!$B$2:$AZ$212,T$2,FALSE)</f>
        <v>147.45637020000001</v>
      </c>
      <c r="U57" s="31">
        <f>VLOOKUP($D57,Résultats!$B$2:$AZ$212,U$2,FALSE)</f>
        <v>168.34849819999999</v>
      </c>
      <c r="V57" s="31">
        <f>VLOOKUP($D57,Résultats!$B$2:$AZ$212,V$2,FALSE)</f>
        <v>190.84336909999999</v>
      </c>
      <c r="W57" s="31">
        <f>VLOOKUP($D57,Résultats!$B$2:$AZ$212,W$2,FALSE)</f>
        <v>214.92419190000001</v>
      </c>
      <c r="X57" s="31">
        <f>VLOOKUP($D57,Résultats!$B$2:$AZ$212,X$2,FALSE)</f>
        <v>240.55287039999999</v>
      </c>
      <c r="Y57" s="31">
        <f>VLOOKUP($D57,Résultats!$B$2:$AZ$212,Y$2,FALSE)</f>
        <v>267.60316840000002</v>
      </c>
      <c r="Z57" s="31">
        <f>VLOOKUP($D57,Résultats!$B$2:$AZ$212,Z$2,FALSE)</f>
        <v>295.96626980000002</v>
      </c>
      <c r="AA57" s="31">
        <f>VLOOKUP($D57,Résultats!$B$2:$AZ$212,AA$2,FALSE)</f>
        <v>325.49081230000002</v>
      </c>
      <c r="AB57" s="31">
        <f>VLOOKUP($D57,Résultats!$B$2:$AZ$212,AB$2,FALSE)</f>
        <v>355.99772530000001</v>
      </c>
      <c r="AC57" s="31">
        <f>VLOOKUP($D57,Résultats!$B$2:$AZ$212,AC$2,FALSE)</f>
        <v>387.2732307</v>
      </c>
      <c r="AD57" s="31">
        <f>VLOOKUP($D57,Résultats!$B$2:$AZ$212,AD$2,FALSE)</f>
        <v>419.24719729999998</v>
      </c>
      <c r="AE57" s="31">
        <f>VLOOKUP($D57,Résultats!$B$2:$AZ$212,AE$2,FALSE)</f>
        <v>451.6605682</v>
      </c>
      <c r="AF57" s="31">
        <f>VLOOKUP($D57,Résultats!$B$2:$AZ$212,AF$2,FALSE)</f>
        <v>484.22687109999998</v>
      </c>
      <c r="AG57" s="31">
        <f>VLOOKUP($D57,Résultats!$B$2:$AZ$212,AG$2,FALSE)</f>
        <v>516.69535099999996</v>
      </c>
      <c r="AH57" s="31">
        <f>VLOOKUP($D57,Résultats!$B$2:$AZ$212,AH$2,FALSE)</f>
        <v>548.82161010000004</v>
      </c>
      <c r="AI57" s="31">
        <f>VLOOKUP($D57,Résultats!$B$2:$AZ$212,AI$2,FALSE)</f>
        <v>580.38749059999998</v>
      </c>
      <c r="AJ57" s="31">
        <f>VLOOKUP($D57,Résultats!$B$2:$AZ$212,AJ$2,FALSE)</f>
        <v>611.24115389999997</v>
      </c>
      <c r="AK57" s="31">
        <f>VLOOKUP($D57,Résultats!$B$2:$AZ$212,AK$2,FALSE)</f>
        <v>641.25403749999998</v>
      </c>
      <c r="AL57" s="31">
        <f>VLOOKUP($D57,Résultats!$B$2:$AZ$212,AL$2,FALSE)</f>
        <v>670.32550830000002</v>
      </c>
      <c r="AM57" s="31">
        <f>VLOOKUP($D57,Résultats!$B$2:$AZ$212,AM$2,FALSE)</f>
        <v>698.44323069999996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33936.98906</v>
      </c>
      <c r="N58" s="85">
        <f>VLOOKUP($D58,Résultats!$B$2:$AZ$212,N$2,FALSE)</f>
        <v>33602.508909999997</v>
      </c>
      <c r="O58" s="85">
        <f>VLOOKUP($D58,Résultats!$B$2:$AZ$212,O$2,FALSE)</f>
        <v>33270.596960000003</v>
      </c>
      <c r="P58" s="85">
        <f>VLOOKUP($D58,Résultats!$B$2:$AZ$212,P$2,FALSE)</f>
        <v>32933.991190000001</v>
      </c>
      <c r="Q58" s="85">
        <f>VLOOKUP($D58,Résultats!$B$2:$AZ$212,Q$2,FALSE)</f>
        <v>32576.838889999999</v>
      </c>
      <c r="R58" s="85">
        <f>VLOOKUP($D58,Résultats!$B$2:$AZ$212,R$2,FALSE)</f>
        <v>32182.137869999999</v>
      </c>
      <c r="S58" s="85">
        <f>VLOOKUP($D58,Résultats!$B$2:$AZ$212,S$2,FALSE)</f>
        <v>31738.037629999999</v>
      </c>
      <c r="T58" s="85">
        <f>VLOOKUP($D58,Résultats!$B$2:$AZ$212,T$2,FALSE)</f>
        <v>31231.902170000001</v>
      </c>
      <c r="U58" s="85">
        <f>VLOOKUP($D58,Résultats!$B$2:$AZ$212,U$2,FALSE)</f>
        <v>30659.077600000001</v>
      </c>
      <c r="V58" s="85">
        <f>VLOOKUP($D58,Résultats!$B$2:$AZ$212,V$2,FALSE)</f>
        <v>30017.574509999999</v>
      </c>
      <c r="W58" s="85">
        <f>VLOOKUP($D58,Résultats!$B$2:$AZ$212,W$2,FALSE)</f>
        <v>29307.68778</v>
      </c>
      <c r="X58" s="85">
        <f>VLOOKUP($D58,Résultats!$B$2:$AZ$212,X$2,FALSE)</f>
        <v>28531.931430000001</v>
      </c>
      <c r="Y58" s="85">
        <f>VLOOKUP($D58,Résultats!$B$2:$AZ$212,Y$2,FALSE)</f>
        <v>27692.703399999999</v>
      </c>
      <c r="Z58" s="85">
        <f>VLOOKUP($D58,Résultats!$B$2:$AZ$212,Z$2,FALSE)</f>
        <v>26795.88509</v>
      </c>
      <c r="AA58" s="85">
        <f>VLOOKUP($D58,Résultats!$B$2:$AZ$212,AA$2,FALSE)</f>
        <v>25848.327140000001</v>
      </c>
      <c r="AB58" s="85">
        <f>VLOOKUP($D58,Résultats!$B$2:$AZ$212,AB$2,FALSE)</f>
        <v>24857.960139999999</v>
      </c>
      <c r="AC58" s="85">
        <f>VLOOKUP($D58,Résultats!$B$2:$AZ$212,AC$2,FALSE)</f>
        <v>23833.302329999999</v>
      </c>
      <c r="AD58" s="85">
        <f>VLOOKUP($D58,Résultats!$B$2:$AZ$212,AD$2,FALSE)</f>
        <v>22785.492399999999</v>
      </c>
      <c r="AE58" s="85">
        <f>VLOOKUP($D58,Résultats!$B$2:$AZ$212,AE$2,FALSE)</f>
        <v>21722.877759999999</v>
      </c>
      <c r="AF58" s="85">
        <f>VLOOKUP($D58,Résultats!$B$2:$AZ$212,AF$2,FALSE)</f>
        <v>20653.689279999999</v>
      </c>
      <c r="AG58" s="85">
        <f>VLOOKUP($D58,Résultats!$B$2:$AZ$212,AG$2,FALSE)</f>
        <v>19586.292450000001</v>
      </c>
      <c r="AH58" s="85">
        <f>VLOOKUP($D58,Résultats!$B$2:$AZ$212,AH$2,FALSE)</f>
        <v>18528.491020000001</v>
      </c>
      <c r="AI58" s="85">
        <f>VLOOKUP($D58,Résultats!$B$2:$AZ$212,AI$2,FALSE)</f>
        <v>17487.43088</v>
      </c>
      <c r="AJ58" s="85">
        <f>VLOOKUP($D58,Résultats!$B$2:$AZ$212,AJ$2,FALSE)</f>
        <v>16469.589550000001</v>
      </c>
      <c r="AK58" s="85">
        <f>VLOOKUP($D58,Résultats!$B$2:$AZ$212,AK$2,FALSE)</f>
        <v>15480.39741</v>
      </c>
      <c r="AL58" s="85">
        <f>VLOOKUP($D58,Résultats!$B$2:$AZ$212,AL$2,FALSE)</f>
        <v>14524.263790000001</v>
      </c>
      <c r="AM58" s="85">
        <f>VLOOKUP($D58,Résultats!$B$2:$AZ$212,AM$2,FALSE)</f>
        <v>13604.777819999999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1220.0922519999999</v>
      </c>
      <c r="N59" s="89">
        <f>VLOOKUP($D59,Résultats!$B$2:$AZ$212,N$2,FALSE)</f>
        <v>1324.7548569999999</v>
      </c>
      <c r="O59" s="89">
        <f>VLOOKUP($D59,Résultats!$B$2:$AZ$212,O$2,FALSE)</f>
        <v>1431.4733590000001</v>
      </c>
      <c r="P59" s="89">
        <f>VLOOKUP($D59,Résultats!$B$2:$AZ$212,P$2,FALSE)</f>
        <v>1535.858356</v>
      </c>
      <c r="Q59" s="89">
        <f>VLOOKUP($D59,Résultats!$B$2:$AZ$212,Q$2,FALSE)</f>
        <v>1634.7181660000001</v>
      </c>
      <c r="R59" s="89">
        <f>VLOOKUP($D59,Résultats!$B$2:$AZ$212,R$2,FALSE)</f>
        <v>1725.411329</v>
      </c>
      <c r="S59" s="89">
        <f>VLOOKUP($D59,Résultats!$B$2:$AZ$212,S$2,FALSE)</f>
        <v>1806.1855599999999</v>
      </c>
      <c r="T59" s="89">
        <f>VLOOKUP($D59,Résultats!$B$2:$AZ$212,T$2,FALSE)</f>
        <v>1875.494109</v>
      </c>
      <c r="U59" s="89">
        <f>VLOOKUP($D59,Résultats!$B$2:$AZ$212,U$2,FALSE)</f>
        <v>1932.705905</v>
      </c>
      <c r="V59" s="89">
        <f>VLOOKUP($D59,Résultats!$B$2:$AZ$212,V$2,FALSE)</f>
        <v>1977.4690419999999</v>
      </c>
      <c r="W59" s="89">
        <f>VLOOKUP($D59,Résultats!$B$2:$AZ$212,W$2,FALSE)</f>
        <v>2009.6763209999999</v>
      </c>
      <c r="X59" s="89">
        <f>VLOOKUP($D59,Résultats!$B$2:$AZ$212,X$2,FALSE)</f>
        <v>2029.4364399999999</v>
      </c>
      <c r="Y59" s="89">
        <f>VLOOKUP($D59,Résultats!$B$2:$AZ$212,Y$2,FALSE)</f>
        <v>2037.161507</v>
      </c>
      <c r="Z59" s="89">
        <f>VLOOKUP($D59,Résultats!$B$2:$AZ$212,Z$2,FALSE)</f>
        <v>2033.22252</v>
      </c>
      <c r="AA59" s="89">
        <f>VLOOKUP($D59,Résultats!$B$2:$AZ$212,AA$2,FALSE)</f>
        <v>2018.08034</v>
      </c>
      <c r="AB59" s="89">
        <f>VLOOKUP($D59,Résultats!$B$2:$AZ$212,AB$2,FALSE)</f>
        <v>1992.4467999999999</v>
      </c>
      <c r="AC59" s="89">
        <f>VLOOKUP($D59,Résultats!$B$2:$AZ$212,AC$2,FALSE)</f>
        <v>1957.1539789999999</v>
      </c>
      <c r="AD59" s="89">
        <f>VLOOKUP($D59,Résultats!$B$2:$AZ$212,AD$2,FALSE)</f>
        <v>1913.566765</v>
      </c>
      <c r="AE59" s="89">
        <f>VLOOKUP($D59,Résultats!$B$2:$AZ$212,AE$2,FALSE)</f>
        <v>1862.6504649999999</v>
      </c>
      <c r="AF59" s="89">
        <f>VLOOKUP($D59,Résultats!$B$2:$AZ$212,AF$2,FALSE)</f>
        <v>1805.400396</v>
      </c>
      <c r="AG59" s="89">
        <f>VLOOKUP($D59,Résultats!$B$2:$AZ$212,AG$2,FALSE)</f>
        <v>1742.9225719999999</v>
      </c>
      <c r="AH59" s="89">
        <f>VLOOKUP($D59,Résultats!$B$2:$AZ$212,AH$2,FALSE)</f>
        <v>1676.3245420000001</v>
      </c>
      <c r="AI59" s="89">
        <f>VLOOKUP($D59,Résultats!$B$2:$AZ$212,AI$2,FALSE)</f>
        <v>1606.712996</v>
      </c>
      <c r="AJ59" s="89">
        <f>VLOOKUP($D59,Résultats!$B$2:$AZ$212,AJ$2,FALSE)</f>
        <v>1535.1044039999999</v>
      </c>
      <c r="AK59" s="89">
        <f>VLOOKUP($D59,Résultats!$B$2:$AZ$212,AK$2,FALSE)</f>
        <v>1462.4031239999999</v>
      </c>
      <c r="AL59" s="89">
        <f>VLOOKUP($D59,Résultats!$B$2:$AZ$212,AL$2,FALSE)</f>
        <v>1389.4007369999999</v>
      </c>
      <c r="AM59" s="89">
        <f>VLOOKUP($D59,Résultats!$B$2:$AZ$212,AM$2,FALSE)</f>
        <v>1316.813257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5678.3708640000004</v>
      </c>
      <c r="N60" s="89">
        <f>VLOOKUP($D60,Résultats!$B$2:$AZ$212,N$2,FALSE)</f>
        <v>5720.877101</v>
      </c>
      <c r="O60" s="89">
        <f>VLOOKUP($D60,Résultats!$B$2:$AZ$212,O$2,FALSE)</f>
        <v>5757.1972599999999</v>
      </c>
      <c r="P60" s="89">
        <f>VLOOKUP($D60,Résultats!$B$2:$AZ$212,P$2,FALSE)</f>
        <v>5785.9600689999997</v>
      </c>
      <c r="Q60" s="89">
        <f>VLOOKUP($D60,Résultats!$B$2:$AZ$212,Q$2,FALSE)</f>
        <v>5804.111629</v>
      </c>
      <c r="R60" s="89">
        <f>VLOOKUP($D60,Résultats!$B$2:$AZ$212,R$2,FALSE)</f>
        <v>5808.2945739999996</v>
      </c>
      <c r="S60" s="89">
        <f>VLOOKUP($D60,Résultats!$B$2:$AZ$212,S$2,FALSE)</f>
        <v>5796.2324250000001</v>
      </c>
      <c r="T60" s="89">
        <f>VLOOKUP($D60,Résultats!$B$2:$AZ$212,T$2,FALSE)</f>
        <v>5765.4632279999996</v>
      </c>
      <c r="U60" s="89">
        <f>VLOOKUP($D60,Résultats!$B$2:$AZ$212,U$2,FALSE)</f>
        <v>5715.2626840000003</v>
      </c>
      <c r="V60" s="89">
        <f>VLOOKUP($D60,Résultats!$B$2:$AZ$212,V$2,FALSE)</f>
        <v>5645.4735899999996</v>
      </c>
      <c r="W60" s="89">
        <f>VLOOKUP($D60,Résultats!$B$2:$AZ$212,W$2,FALSE)</f>
        <v>5556.419562</v>
      </c>
      <c r="X60" s="89">
        <f>VLOOKUP($D60,Résultats!$B$2:$AZ$212,X$2,FALSE)</f>
        <v>5448.8807809999998</v>
      </c>
      <c r="Y60" s="89">
        <f>VLOOKUP($D60,Résultats!$B$2:$AZ$212,Y$2,FALSE)</f>
        <v>5323.497327</v>
      </c>
      <c r="Z60" s="89">
        <f>VLOOKUP($D60,Résultats!$B$2:$AZ$212,Z$2,FALSE)</f>
        <v>5181.7386269999997</v>
      </c>
      <c r="AA60" s="89">
        <f>VLOOKUP($D60,Résultats!$B$2:$AZ$212,AA$2,FALSE)</f>
        <v>5025.2757220000003</v>
      </c>
      <c r="AB60" s="89">
        <f>VLOOKUP($D60,Résultats!$B$2:$AZ$212,AB$2,FALSE)</f>
        <v>4856.025568</v>
      </c>
      <c r="AC60" s="89">
        <f>VLOOKUP($D60,Résultats!$B$2:$AZ$212,AC$2,FALSE)</f>
        <v>4676.0253339999999</v>
      </c>
      <c r="AD60" s="89">
        <f>VLOOKUP($D60,Résultats!$B$2:$AZ$212,AD$2,FALSE)</f>
        <v>4487.8479170000001</v>
      </c>
      <c r="AE60" s="89">
        <f>VLOOKUP($D60,Résultats!$B$2:$AZ$212,AE$2,FALSE)</f>
        <v>4293.4947780000002</v>
      </c>
      <c r="AF60" s="89">
        <f>VLOOKUP($D60,Résultats!$B$2:$AZ$212,AF$2,FALSE)</f>
        <v>4094.936447</v>
      </c>
      <c r="AG60" s="89">
        <f>VLOOKUP($D60,Résultats!$B$2:$AZ$212,AG$2,FALSE)</f>
        <v>3894.171863</v>
      </c>
      <c r="AH60" s="89">
        <f>VLOOKUP($D60,Résultats!$B$2:$AZ$212,AH$2,FALSE)</f>
        <v>3693.0732549999998</v>
      </c>
      <c r="AI60" s="89">
        <f>VLOOKUP($D60,Résultats!$B$2:$AZ$212,AI$2,FALSE)</f>
        <v>3493.3439229999999</v>
      </c>
      <c r="AJ60" s="89">
        <f>VLOOKUP($D60,Résultats!$B$2:$AZ$212,AJ$2,FALSE)</f>
        <v>3296.5544530000002</v>
      </c>
      <c r="AK60" s="89">
        <f>VLOOKUP($D60,Résultats!$B$2:$AZ$212,AK$2,FALSE)</f>
        <v>3104.0400800000002</v>
      </c>
      <c r="AL60" s="89">
        <f>VLOOKUP($D60,Résultats!$B$2:$AZ$212,AL$2,FALSE)</f>
        <v>2916.9054120000001</v>
      </c>
      <c r="AM60" s="89">
        <f>VLOOKUP($D60,Résultats!$B$2:$AZ$212,AM$2,FALSE)</f>
        <v>2736.0691740000002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8485.6953720000001</v>
      </c>
      <c r="N61" s="89">
        <f>VLOOKUP($D61,Résultats!$B$2:$AZ$212,N$2,FALSE)</f>
        <v>8481.7732500000002</v>
      </c>
      <c r="O61" s="89">
        <f>VLOOKUP($D61,Résultats!$B$2:$AZ$212,O$2,FALSE)</f>
        <v>8468.5365849999998</v>
      </c>
      <c r="P61" s="89">
        <f>VLOOKUP($D61,Résultats!$B$2:$AZ$212,P$2,FALSE)</f>
        <v>8445.5166100000006</v>
      </c>
      <c r="Q61" s="89">
        <f>VLOOKUP($D61,Résultats!$B$2:$AZ$212,Q$2,FALSE)</f>
        <v>8409.3031640000008</v>
      </c>
      <c r="R61" s="89">
        <f>VLOOKUP($D61,Résultats!$B$2:$AZ$212,R$2,FALSE)</f>
        <v>8355.9566720000003</v>
      </c>
      <c r="S61" s="89">
        <f>VLOOKUP($D61,Résultats!$B$2:$AZ$212,S$2,FALSE)</f>
        <v>8282.8552220000001</v>
      </c>
      <c r="T61" s="89">
        <f>VLOOKUP($D61,Résultats!$B$2:$AZ$212,T$2,FALSE)</f>
        <v>8187.0441870000004</v>
      </c>
      <c r="U61" s="89">
        <f>VLOOKUP($D61,Résultats!$B$2:$AZ$212,U$2,FALSE)</f>
        <v>8067.7515670000003</v>
      </c>
      <c r="V61" s="89">
        <f>VLOOKUP($D61,Résultats!$B$2:$AZ$212,V$2,FALSE)</f>
        <v>7924.9196490000004</v>
      </c>
      <c r="W61" s="89">
        <f>VLOOKUP($D61,Résultats!$B$2:$AZ$212,W$2,FALSE)</f>
        <v>7759.0983319999996</v>
      </c>
      <c r="X61" s="89">
        <f>VLOOKUP($D61,Résultats!$B$2:$AZ$212,X$2,FALSE)</f>
        <v>7571.435195</v>
      </c>
      <c r="Y61" s="89">
        <f>VLOOKUP($D61,Résultats!$B$2:$AZ$212,Y$2,FALSE)</f>
        <v>7362.920443</v>
      </c>
      <c r="Z61" s="89">
        <f>VLOOKUP($D61,Résultats!$B$2:$AZ$212,Z$2,FALSE)</f>
        <v>7135.6222669999997</v>
      </c>
      <c r="AA61" s="89">
        <f>VLOOKUP($D61,Résultats!$B$2:$AZ$212,AA$2,FALSE)</f>
        <v>6891.8638190000001</v>
      </c>
      <c r="AB61" s="89">
        <f>VLOOKUP($D61,Résultats!$B$2:$AZ$212,AB$2,FALSE)</f>
        <v>6634.2087309999997</v>
      </c>
      <c r="AC61" s="89">
        <f>VLOOKUP($D61,Résultats!$B$2:$AZ$212,AC$2,FALSE)</f>
        <v>6365.348438</v>
      </c>
      <c r="AD61" s="89">
        <f>VLOOKUP($D61,Résultats!$B$2:$AZ$212,AD$2,FALSE)</f>
        <v>6088.6098019999999</v>
      </c>
      <c r="AE61" s="89">
        <f>VLOOKUP($D61,Résultats!$B$2:$AZ$212,AE$2,FALSE)</f>
        <v>5806.5531959999998</v>
      </c>
      <c r="AF61" s="89">
        <f>VLOOKUP($D61,Résultats!$B$2:$AZ$212,AF$2,FALSE)</f>
        <v>5521.6768810000003</v>
      </c>
      <c r="AG61" s="89">
        <f>VLOOKUP($D61,Résultats!$B$2:$AZ$212,AG$2,FALSE)</f>
        <v>5236.4698799999996</v>
      </c>
      <c r="AH61" s="89">
        <f>VLOOKUP($D61,Résultats!$B$2:$AZ$212,AH$2,FALSE)</f>
        <v>4953.2287800000004</v>
      </c>
      <c r="AI61" s="89">
        <f>VLOOKUP($D61,Résultats!$B$2:$AZ$212,AI$2,FALSE)</f>
        <v>4674.0299539999996</v>
      </c>
      <c r="AJ61" s="89">
        <f>VLOOKUP($D61,Résultats!$B$2:$AZ$212,AJ$2,FALSE)</f>
        <v>4400.7548260000003</v>
      </c>
      <c r="AK61" s="89">
        <f>VLOOKUP($D61,Résultats!$B$2:$AZ$212,AK$2,FALSE)</f>
        <v>4134.9793550000004</v>
      </c>
      <c r="AL61" s="89">
        <f>VLOOKUP($D61,Résultats!$B$2:$AZ$212,AL$2,FALSE)</f>
        <v>3877.9832999999999</v>
      </c>
      <c r="AM61" s="89">
        <f>VLOOKUP($D61,Résultats!$B$2:$AZ$212,AM$2,FALSE)</f>
        <v>3630.8013620000002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8383.9503650000006</v>
      </c>
      <c r="N62" s="89">
        <f>VLOOKUP($D62,Résultats!$B$2:$AZ$212,N$2,FALSE)</f>
        <v>8329.3894760000003</v>
      </c>
      <c r="O62" s="89">
        <f>VLOOKUP($D62,Résultats!$B$2:$AZ$212,O$2,FALSE)</f>
        <v>8267.6323329999996</v>
      </c>
      <c r="P62" s="89">
        <f>VLOOKUP($D62,Résultats!$B$2:$AZ$212,P$2,FALSE)</f>
        <v>8198.84603099999</v>
      </c>
      <c r="Q62" s="89">
        <f>VLOOKUP($D62,Résultats!$B$2:$AZ$212,Q$2,FALSE)</f>
        <v>8120.1717310000004</v>
      </c>
      <c r="R62" s="89">
        <f>VLOOKUP($D62,Résultats!$B$2:$AZ$212,R$2,FALSE)</f>
        <v>8028.1921009999996</v>
      </c>
      <c r="S62" s="89">
        <f>VLOOKUP($D62,Résultats!$B$2:$AZ$212,S$2,FALSE)</f>
        <v>7920.6181390000002</v>
      </c>
      <c r="T62" s="89">
        <f>VLOOKUP($D62,Résultats!$B$2:$AZ$212,T$2,FALSE)</f>
        <v>7794.8202490000003</v>
      </c>
      <c r="U62" s="89">
        <f>VLOOKUP($D62,Résultats!$B$2:$AZ$212,U$2,FALSE)</f>
        <v>7650.090999</v>
      </c>
      <c r="V62" s="89">
        <f>VLOOKUP($D62,Résultats!$B$2:$AZ$212,V$2,FALSE)</f>
        <v>7486.3572240000003</v>
      </c>
      <c r="W62" s="89">
        <f>VLOOKUP($D62,Résultats!$B$2:$AZ$212,W$2,FALSE)</f>
        <v>7304.086346</v>
      </c>
      <c r="X62" s="89">
        <f>VLOOKUP($D62,Résultats!$B$2:$AZ$212,X$2,FALSE)</f>
        <v>7104.2855239999999</v>
      </c>
      <c r="Y62" s="89">
        <f>VLOOKUP($D62,Résultats!$B$2:$AZ$212,Y$2,FALSE)</f>
        <v>6887.8207140000004</v>
      </c>
      <c r="Z62" s="89">
        <f>VLOOKUP($D62,Résultats!$B$2:$AZ$212,Z$2,FALSE)</f>
        <v>6656.5395570000001</v>
      </c>
      <c r="AA62" s="89">
        <f>VLOOKUP($D62,Résultats!$B$2:$AZ$212,AA$2,FALSE)</f>
        <v>6412.516756</v>
      </c>
      <c r="AB62" s="89">
        <f>VLOOKUP($D62,Résultats!$B$2:$AZ$212,AB$2,FALSE)</f>
        <v>6158.0114579999999</v>
      </c>
      <c r="AC62" s="89">
        <f>VLOOKUP($D62,Résultats!$B$2:$AZ$212,AC$2,FALSE)</f>
        <v>5895.3868069999999</v>
      </c>
      <c r="AD62" s="89">
        <f>VLOOKUP($D62,Résultats!$B$2:$AZ$212,AD$2,FALSE)</f>
        <v>5627.5453049999996</v>
      </c>
      <c r="AE62" s="89">
        <f>VLOOKUP($D62,Résultats!$B$2:$AZ$212,AE$2,FALSE)</f>
        <v>5356.7037760000003</v>
      </c>
      <c r="AF62" s="89">
        <f>VLOOKUP($D62,Résultats!$B$2:$AZ$212,AF$2,FALSE)</f>
        <v>5085.0167289999999</v>
      </c>
      <c r="AG62" s="89">
        <f>VLOOKUP($D62,Résultats!$B$2:$AZ$212,AG$2,FALSE)</f>
        <v>4814.6143769999999</v>
      </c>
      <c r="AH62" s="89">
        <f>VLOOKUP($D62,Résultats!$B$2:$AZ$212,AH$2,FALSE)</f>
        <v>4547.4468109999998</v>
      </c>
      <c r="AI62" s="89">
        <f>VLOOKUP($D62,Résultats!$B$2:$AZ$212,AI$2,FALSE)</f>
        <v>4285.2676410000004</v>
      </c>
      <c r="AJ62" s="89">
        <f>VLOOKUP($D62,Résultats!$B$2:$AZ$212,AJ$2,FALSE)</f>
        <v>4029.6523560000001</v>
      </c>
      <c r="AK62" s="89">
        <f>VLOOKUP($D62,Résultats!$B$2:$AZ$212,AK$2,FALSE)</f>
        <v>3781.906442</v>
      </c>
      <c r="AL62" s="89">
        <f>VLOOKUP($D62,Résultats!$B$2:$AZ$212,AL$2,FALSE)</f>
        <v>3543.0746730000001</v>
      </c>
      <c r="AM62" s="89">
        <f>VLOOKUP($D62,Résultats!$B$2:$AZ$212,AM$2,FALSE)</f>
        <v>3313.9843489999998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7273.7331190000004</v>
      </c>
      <c r="N63" s="89">
        <f>VLOOKUP($D63,Résultats!$B$2:$AZ$212,N$2,FALSE)</f>
        <v>7007.3556490000001</v>
      </c>
      <c r="O63" s="89">
        <f>VLOOKUP($D63,Résultats!$B$2:$AZ$212,O$2,FALSE)</f>
        <v>6753.8924049999996</v>
      </c>
      <c r="P63" s="89">
        <f>VLOOKUP($D63,Résultats!$B$2:$AZ$212,P$2,FALSE)</f>
        <v>6512.7517180000004</v>
      </c>
      <c r="Q63" s="89">
        <f>VLOOKUP($D63,Résultats!$B$2:$AZ$212,Q$2,FALSE)</f>
        <v>6281.6136589999996</v>
      </c>
      <c r="R63" s="89">
        <f>VLOOKUP($D63,Résultats!$B$2:$AZ$212,R$2,FALSE)</f>
        <v>6057.8927299999996</v>
      </c>
      <c r="S63" s="89">
        <f>VLOOKUP($D63,Résultats!$B$2:$AZ$212,S$2,FALSE)</f>
        <v>5839.5819199999996</v>
      </c>
      <c r="T63" s="89">
        <f>VLOOKUP($D63,Résultats!$B$2:$AZ$212,T$2,FALSE)</f>
        <v>5624.5433169999997</v>
      </c>
      <c r="U63" s="89">
        <f>VLOOKUP($D63,Résultats!$B$2:$AZ$212,U$2,FALSE)</f>
        <v>5411.6120579999997</v>
      </c>
      <c r="V63" s="89">
        <f>VLOOKUP($D63,Résultats!$B$2:$AZ$212,V$2,FALSE)</f>
        <v>5199.9839810000003</v>
      </c>
      <c r="W63" s="89">
        <f>VLOOKUP($D63,Résultats!$B$2:$AZ$212,W$2,FALSE)</f>
        <v>4989.1686090000003</v>
      </c>
      <c r="X63" s="89">
        <f>VLOOKUP($D63,Résultats!$B$2:$AZ$212,X$2,FALSE)</f>
        <v>4778.9899949999999</v>
      </c>
      <c r="Y63" s="89">
        <f>VLOOKUP($D63,Résultats!$B$2:$AZ$212,Y$2,FALSE)</f>
        <v>4569.2674269999998</v>
      </c>
      <c r="Z63" s="89">
        <f>VLOOKUP($D63,Résultats!$B$2:$AZ$212,Z$2,FALSE)</f>
        <v>4360.3258180000003</v>
      </c>
      <c r="AA63" s="89">
        <f>VLOOKUP($D63,Résultats!$B$2:$AZ$212,AA$2,FALSE)</f>
        <v>4152.6346759999997</v>
      </c>
      <c r="AB63" s="89">
        <f>VLOOKUP($D63,Résultats!$B$2:$AZ$212,AB$2,FALSE)</f>
        <v>3946.7746860000002</v>
      </c>
      <c r="AC63" s="89">
        <f>VLOOKUP($D63,Résultats!$B$2:$AZ$212,AC$2,FALSE)</f>
        <v>3743.4058060000002</v>
      </c>
      <c r="AD63" s="89">
        <f>VLOOKUP($D63,Résultats!$B$2:$AZ$212,AD$2,FALSE)</f>
        <v>3543.4778350000001</v>
      </c>
      <c r="AE63" s="89">
        <f>VLOOKUP($D63,Résultats!$B$2:$AZ$212,AE$2,FALSE)</f>
        <v>3347.6296520000001</v>
      </c>
      <c r="AF63" s="89">
        <f>VLOOKUP($D63,Résultats!$B$2:$AZ$212,AF$2,FALSE)</f>
        <v>3156.495148</v>
      </c>
      <c r="AG63" s="89">
        <f>VLOOKUP($D63,Résultats!$B$2:$AZ$212,AG$2,FALSE)</f>
        <v>2970.7189469999998</v>
      </c>
      <c r="AH63" s="89">
        <f>VLOOKUP($D63,Résultats!$B$2:$AZ$212,AH$2,FALSE)</f>
        <v>2790.8822620000001</v>
      </c>
      <c r="AI63" s="89">
        <f>VLOOKUP($D63,Résultats!$B$2:$AZ$212,AI$2,FALSE)</f>
        <v>2617.4982770000001</v>
      </c>
      <c r="AJ63" s="89">
        <f>VLOOKUP($D63,Résultats!$B$2:$AZ$212,AJ$2,FALSE)</f>
        <v>2451.0123899999999</v>
      </c>
      <c r="AK63" s="89">
        <f>VLOOKUP($D63,Résultats!$B$2:$AZ$212,AK$2,FALSE)</f>
        <v>2291.7610399999999</v>
      </c>
      <c r="AL63" s="89">
        <f>VLOOKUP($D63,Résultats!$B$2:$AZ$212,AL$2,FALSE)</f>
        <v>2139.9752269999999</v>
      </c>
      <c r="AM63" s="89">
        <f>VLOOKUP($D63,Résultats!$B$2:$AZ$212,AM$2,FALSE)</f>
        <v>1995.8005659999999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2180.9040500000001</v>
      </c>
      <c r="N64" s="89">
        <f>VLOOKUP($D64,Résultats!$B$2:$AZ$212,N$2,FALSE)</f>
        <v>2071.4341720000002</v>
      </c>
      <c r="O64" s="89">
        <f>VLOOKUP($D64,Résultats!$B$2:$AZ$212,O$2,FALSE)</f>
        <v>1968.9884549999999</v>
      </c>
      <c r="P64" s="89">
        <f>VLOOKUP($D64,Résultats!$B$2:$AZ$212,P$2,FALSE)</f>
        <v>1873.1216460000001</v>
      </c>
      <c r="Q64" s="89">
        <f>VLOOKUP($D64,Résultats!$B$2:$AZ$212,Q$2,FALSE)</f>
        <v>1783.0542760000001</v>
      </c>
      <c r="R64" s="89">
        <f>VLOOKUP($D64,Résultats!$B$2:$AZ$212,R$2,FALSE)</f>
        <v>1697.9704690000001</v>
      </c>
      <c r="S64" s="89">
        <f>VLOOKUP($D64,Résultats!$B$2:$AZ$212,S$2,FALSE)</f>
        <v>1617.1901350000001</v>
      </c>
      <c r="T64" s="89">
        <f>VLOOKUP($D64,Résultats!$B$2:$AZ$212,T$2,FALSE)</f>
        <v>1540.026638</v>
      </c>
      <c r="U64" s="89">
        <f>VLOOKUP($D64,Résultats!$B$2:$AZ$212,U$2,FALSE)</f>
        <v>1466.0092689999999</v>
      </c>
      <c r="V64" s="89">
        <f>VLOOKUP($D64,Résultats!$B$2:$AZ$212,V$2,FALSE)</f>
        <v>1394.7565480000001</v>
      </c>
      <c r="W64" s="89">
        <f>VLOOKUP($D64,Résultats!$B$2:$AZ$212,W$2,FALSE)</f>
        <v>1325.965899</v>
      </c>
      <c r="X64" s="89">
        <f>VLOOKUP($D64,Résultats!$B$2:$AZ$212,X$2,FALSE)</f>
        <v>1259.412028</v>
      </c>
      <c r="Y64" s="89">
        <f>VLOOKUP($D64,Résultats!$B$2:$AZ$212,Y$2,FALSE)</f>
        <v>1194.8853160000001</v>
      </c>
      <c r="Z64" s="89">
        <f>VLOOKUP($D64,Résultats!$B$2:$AZ$212,Z$2,FALSE)</f>
        <v>1132.284611</v>
      </c>
      <c r="AA64" s="89">
        <f>VLOOKUP($D64,Résultats!$B$2:$AZ$212,AA$2,FALSE)</f>
        <v>1071.548965</v>
      </c>
      <c r="AB64" s="89">
        <f>VLOOKUP($D64,Résultats!$B$2:$AZ$212,AB$2,FALSE)</f>
        <v>1012.654905</v>
      </c>
      <c r="AC64" s="89">
        <f>VLOOKUP($D64,Résultats!$B$2:$AZ$212,AC$2,FALSE)</f>
        <v>955.60660570000005</v>
      </c>
      <c r="AD64" s="89">
        <f>VLOOKUP($D64,Résultats!$B$2:$AZ$212,AD$2,FALSE)</f>
        <v>900.48219710000001</v>
      </c>
      <c r="AE64" s="89">
        <f>VLOOKUP($D64,Résultats!$B$2:$AZ$212,AE$2,FALSE)</f>
        <v>847.30462009999997</v>
      </c>
      <c r="AF64" s="89">
        <f>VLOOKUP($D64,Résultats!$B$2:$AZ$212,AF$2,FALSE)</f>
        <v>796.10532209999997</v>
      </c>
      <c r="AG64" s="89">
        <f>VLOOKUP($D64,Résultats!$B$2:$AZ$212,AG$2,FALSE)</f>
        <v>746.92866360000005</v>
      </c>
      <c r="AH64" s="89">
        <f>VLOOKUP($D64,Résultats!$B$2:$AZ$212,AH$2,FALSE)</f>
        <v>699.8151891</v>
      </c>
      <c r="AI64" s="89">
        <f>VLOOKUP($D64,Résultats!$B$2:$AZ$212,AI$2,FALSE)</f>
        <v>654.79931099999999</v>
      </c>
      <c r="AJ64" s="89">
        <f>VLOOKUP($D64,Résultats!$B$2:$AZ$212,AJ$2,FALSE)</f>
        <v>611.90839719999997</v>
      </c>
      <c r="AK64" s="89">
        <f>VLOOKUP($D64,Résultats!$B$2:$AZ$212,AK$2,FALSE)</f>
        <v>571.15342020000003</v>
      </c>
      <c r="AL64" s="89">
        <f>VLOOKUP($D64,Résultats!$B$2:$AZ$212,AL$2,FALSE)</f>
        <v>532.52910659999998</v>
      </c>
      <c r="AM64" s="89">
        <f>VLOOKUP($D64,Résultats!$B$2:$AZ$212,AM$2,FALSE)</f>
        <v>496.01811249999997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714.24304029999996</v>
      </c>
      <c r="N65" s="89">
        <f>VLOOKUP($D65,Résultats!$B$2:$AZ$212,N$2,FALSE)</f>
        <v>666.92440620000002</v>
      </c>
      <c r="O65" s="89">
        <f>VLOOKUP($D65,Résultats!$B$2:$AZ$212,O$2,FALSE)</f>
        <v>622.87656240000001</v>
      </c>
      <c r="P65" s="89">
        <f>VLOOKUP($D65,Résultats!$B$2:$AZ$212,P$2,FALSE)</f>
        <v>581.93676230000005</v>
      </c>
      <c r="Q65" s="89">
        <f>VLOOKUP($D65,Résultats!$B$2:$AZ$212,Q$2,FALSE)</f>
        <v>543.86626630000001</v>
      </c>
      <c r="R65" s="89">
        <f>VLOOKUP($D65,Résultats!$B$2:$AZ$212,R$2,FALSE)</f>
        <v>508.41999920000001</v>
      </c>
      <c r="S65" s="89">
        <f>VLOOKUP($D65,Résultats!$B$2:$AZ$212,S$2,FALSE)</f>
        <v>475.37423039999999</v>
      </c>
      <c r="T65" s="89">
        <f>VLOOKUP($D65,Résultats!$B$2:$AZ$212,T$2,FALSE)</f>
        <v>444.51044519999999</v>
      </c>
      <c r="U65" s="89">
        <f>VLOOKUP($D65,Résultats!$B$2:$AZ$212,U$2,FALSE)</f>
        <v>415.64512159999998</v>
      </c>
      <c r="V65" s="89">
        <f>VLOOKUP($D65,Résultats!$B$2:$AZ$212,V$2,FALSE)</f>
        <v>388.61447759999999</v>
      </c>
      <c r="W65" s="89">
        <f>VLOOKUP($D65,Résultats!$B$2:$AZ$212,W$2,FALSE)</f>
        <v>363.27270859999999</v>
      </c>
      <c r="X65" s="89">
        <f>VLOOKUP($D65,Résultats!$B$2:$AZ$212,X$2,FALSE)</f>
        <v>339.49147249999999</v>
      </c>
      <c r="Y65" s="89">
        <f>VLOOKUP($D65,Résultats!$B$2:$AZ$212,Y$2,FALSE)</f>
        <v>317.15066439999998</v>
      </c>
      <c r="Z65" s="89">
        <f>VLOOKUP($D65,Résultats!$B$2:$AZ$212,Z$2,FALSE)</f>
        <v>296.1516881</v>
      </c>
      <c r="AA65" s="89">
        <f>VLOOKUP($D65,Résultats!$B$2:$AZ$212,AA$2,FALSE)</f>
        <v>276.40685919999999</v>
      </c>
      <c r="AB65" s="89">
        <f>VLOOKUP($D65,Résultats!$B$2:$AZ$212,AB$2,FALSE)</f>
        <v>257.83799540000001</v>
      </c>
      <c r="AC65" s="89">
        <f>VLOOKUP($D65,Résultats!$B$2:$AZ$212,AC$2,FALSE)</f>
        <v>240.37536059999999</v>
      </c>
      <c r="AD65" s="89">
        <f>VLOOKUP($D65,Résultats!$B$2:$AZ$212,AD$2,FALSE)</f>
        <v>223.9625748</v>
      </c>
      <c r="AE65" s="89">
        <f>VLOOKUP($D65,Résultats!$B$2:$AZ$212,AE$2,FALSE)</f>
        <v>208.5412729</v>
      </c>
      <c r="AF65" s="89">
        <f>VLOOKUP($D65,Résultats!$B$2:$AZ$212,AF$2,FALSE)</f>
        <v>194.05835920000001</v>
      </c>
      <c r="AG65" s="89">
        <f>VLOOKUP($D65,Résultats!$B$2:$AZ$212,AG$2,FALSE)</f>
        <v>180.46614550000001</v>
      </c>
      <c r="AH65" s="89">
        <f>VLOOKUP($D65,Résultats!$B$2:$AZ$212,AH$2,FALSE)</f>
        <v>167.72017940000001</v>
      </c>
      <c r="AI65" s="89">
        <f>VLOOKUP($D65,Résultats!$B$2:$AZ$212,AI$2,FALSE)</f>
        <v>155.7787745</v>
      </c>
      <c r="AJ65" s="89">
        <f>VLOOKUP($D65,Résultats!$B$2:$AZ$212,AJ$2,FALSE)</f>
        <v>144.602722</v>
      </c>
      <c r="AK65" s="89">
        <f>VLOOKUP($D65,Résultats!$B$2:$AZ$212,AK$2,FALSE)</f>
        <v>134.1539487</v>
      </c>
      <c r="AL65" s="89">
        <f>VLOOKUP($D65,Résultats!$B$2:$AZ$212,AL$2,FALSE)</f>
        <v>124.3953339</v>
      </c>
      <c r="AM65" s="89">
        <f>VLOOKUP($D65,Résultats!$B$2:$AZ$212,AM$2,FALSE)</f>
        <v>115.2910029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2804.7446519999999</v>
      </c>
      <c r="N69" s="75">
        <f t="shared" si="12"/>
        <v>2761.0689579999998</v>
      </c>
      <c r="O69" s="75">
        <f t="shared" si="12"/>
        <v>2812.0349529999999</v>
      </c>
      <c r="P69" s="75">
        <f t="shared" si="12"/>
        <v>2866.4638920000002</v>
      </c>
      <c r="Q69" s="75">
        <f t="shared" si="12"/>
        <v>2913.424751</v>
      </c>
      <c r="R69" s="75">
        <f t="shared" si="12"/>
        <v>2949.2656310000002</v>
      </c>
      <c r="S69" s="75">
        <f t="shared" si="12"/>
        <v>2978.0919020000001</v>
      </c>
      <c r="T69" s="75">
        <f t="shared" si="12"/>
        <v>2995.7892299999999</v>
      </c>
      <c r="U69" s="75">
        <f t="shared" si="12"/>
        <v>3010.6589210000002</v>
      </c>
      <c r="V69" s="75">
        <f t="shared" si="12"/>
        <v>3024.3896100000002</v>
      </c>
      <c r="W69" s="75">
        <f t="shared" si="12"/>
        <v>3038.249562</v>
      </c>
      <c r="X69" s="75">
        <f t="shared" si="12"/>
        <v>3053.619893</v>
      </c>
      <c r="Y69" s="75">
        <f t="shared" si="12"/>
        <v>3067.1646500000002</v>
      </c>
      <c r="Z69" s="75">
        <f t="shared" si="12"/>
        <v>3082.6977320000001</v>
      </c>
      <c r="AA69" s="75">
        <f t="shared" si="12"/>
        <v>3099.6490060000001</v>
      </c>
      <c r="AB69" s="75">
        <f t="shared" si="12"/>
        <v>3118.014001</v>
      </c>
      <c r="AC69" s="75">
        <f t="shared" si="12"/>
        <v>3137.013524</v>
      </c>
      <c r="AD69" s="75">
        <f t="shared" si="12"/>
        <v>3164.5942049999999</v>
      </c>
      <c r="AE69" s="75">
        <f t="shared" si="12"/>
        <v>3191.3332209999999</v>
      </c>
      <c r="AF69" s="75">
        <f t="shared" si="12"/>
        <v>3215.7773320000001</v>
      </c>
      <c r="AG69" s="75">
        <f t="shared" si="12"/>
        <v>3239.0531329999999</v>
      </c>
      <c r="AH69" s="75">
        <f t="shared" si="12"/>
        <v>3260.5893839999999</v>
      </c>
      <c r="AI69" s="75">
        <f t="shared" si="12"/>
        <v>3280.4760999999999</v>
      </c>
      <c r="AJ69" s="75">
        <f t="shared" si="12"/>
        <v>3300.3904050000001</v>
      </c>
      <c r="AK69" s="75">
        <f t="shared" si="12"/>
        <v>3320.1335100000001</v>
      </c>
      <c r="AL69" s="75">
        <f t="shared" si="12"/>
        <v>3339.7212890000001</v>
      </c>
      <c r="AM69" s="75">
        <f t="shared" si="12"/>
        <v>3361.7735130000001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0.14360901653303162</v>
      </c>
      <c r="N70" s="150">
        <f t="shared" si="14"/>
        <v>0.16462402522871</v>
      </c>
      <c r="O70" s="149">
        <f t="shared" si="14"/>
        <v>0.18810778515952536</v>
      </c>
      <c r="P70" s="91">
        <f t="shared" si="14"/>
        <v>0.21417264142533979</v>
      </c>
      <c r="Q70" s="91">
        <f t="shared" si="14"/>
        <v>0.24288272420872284</v>
      </c>
      <c r="R70" s="91">
        <f t="shared" si="14"/>
        <v>0.27423914661961485</v>
      </c>
      <c r="S70" s="150">
        <f t="shared" si="14"/>
        <v>0.30816564672959512</v>
      </c>
      <c r="T70" s="150">
        <f t="shared" si="14"/>
        <v>0.34449636198204775</v>
      </c>
      <c r="U70" s="150">
        <f t="shared" si="14"/>
        <v>0.38296774834162617</v>
      </c>
      <c r="V70" s="150">
        <f t="shared" si="14"/>
        <v>0.42321672405163435</v>
      </c>
      <c r="W70" s="150">
        <f t="shared" si="14"/>
        <v>0.46478679653636695</v>
      </c>
      <c r="X70" s="144">
        <f t="shared" si="14"/>
        <v>0.50714312136556416</v>
      </c>
      <c r="Y70" s="144">
        <f t="shared" si="14"/>
        <v>0.54969625350892071</v>
      </c>
      <c r="Z70" s="144">
        <f t="shared" si="14"/>
        <v>0.59183287062540968</v>
      </c>
      <c r="AA70" s="144">
        <f t="shared" si="14"/>
        <v>0.63295039735218328</v>
      </c>
      <c r="AB70" s="144">
        <f t="shared" si="14"/>
        <v>0.67249153670493722</v>
      </c>
      <c r="AC70" s="144">
        <f t="shared" si="14"/>
        <v>0.70997453850951264</v>
      </c>
      <c r="AD70" s="144">
        <f t="shared" si="14"/>
        <v>0.74501572374585079</v>
      </c>
      <c r="AE70" s="144">
        <f t="shared" si="14"/>
        <v>0.77734213734743063</v>
      </c>
      <c r="AF70" s="144">
        <f t="shared" si="14"/>
        <v>0.80679388438452992</v>
      </c>
      <c r="AG70" s="144">
        <f t="shared" si="14"/>
        <v>0.83331728816070649</v>
      </c>
      <c r="AH70" s="144">
        <f t="shared" si="14"/>
        <v>0.85695111862634954</v>
      </c>
      <c r="AI70" s="144">
        <f t="shared" si="14"/>
        <v>0.87780865893215931</v>
      </c>
      <c r="AJ70" s="144">
        <f t="shared" si="14"/>
        <v>0.89605828677713661</v>
      </c>
      <c r="AK70" s="144">
        <f t="shared" si="14"/>
        <v>0.91190475289049444</v>
      </c>
      <c r="AL70" s="144">
        <f t="shared" si="14"/>
        <v>0.925572661162265</v>
      </c>
      <c r="AM70" s="144">
        <f t="shared" si="14"/>
        <v>0.93729293981738848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6.3489959727000486E-3</v>
      </c>
      <c r="N71" s="137">
        <f t="shared" si="14"/>
        <v>7.8019973088987952E-3</v>
      </c>
      <c r="O71" s="136">
        <f t="shared" si="14"/>
        <v>9.5182687190446171E-3</v>
      </c>
      <c r="P71" s="92">
        <f t="shared" si="14"/>
        <v>1.1518909260343824E-2</v>
      </c>
      <c r="Q71" s="92">
        <f t="shared" si="14"/>
        <v>1.3822946100178854E-2</v>
      </c>
      <c r="R71" s="92">
        <f t="shared" si="14"/>
        <v>1.6447043036795894E-2</v>
      </c>
      <c r="S71" s="137">
        <f t="shared" si="14"/>
        <v>1.9403045974234007E-2</v>
      </c>
      <c r="T71" s="137">
        <f t="shared" si="14"/>
        <v>2.2697221623298246E-2</v>
      </c>
      <c r="U71" s="137">
        <f t="shared" si="14"/>
        <v>2.6328823855500432E-2</v>
      </c>
      <c r="V71" s="137">
        <f t="shared" si="14"/>
        <v>3.0288195326130612E-2</v>
      </c>
      <c r="W71" s="137">
        <f t="shared" si="14"/>
        <v>3.4555595996165901E-2</v>
      </c>
      <c r="X71" s="142">
        <f t="shared" si="14"/>
        <v>3.910190543810424E-2</v>
      </c>
      <c r="Y71" s="142">
        <f t="shared" si="14"/>
        <v>4.3887853787047265E-2</v>
      </c>
      <c r="Z71" s="142">
        <f t="shared" si="14"/>
        <v>4.8865091356936188E-2</v>
      </c>
      <c r="AA71" s="142">
        <f t="shared" si="14"/>
        <v>5.398402795803519E-2</v>
      </c>
      <c r="AB71" s="142">
        <f t="shared" si="14"/>
        <v>5.9191417562848847E-2</v>
      </c>
      <c r="AC71" s="142">
        <f t="shared" si="14"/>
        <v>6.4435628075411519E-2</v>
      </c>
      <c r="AD71" s="142">
        <f t="shared" si="14"/>
        <v>6.9670337401126603E-2</v>
      </c>
      <c r="AE71" s="142">
        <f t="shared" si="14"/>
        <v>7.4854143693946773E-2</v>
      </c>
      <c r="AF71" s="142">
        <f t="shared" si="14"/>
        <v>7.9957007296921886E-2</v>
      </c>
      <c r="AG71" s="142">
        <f t="shared" si="14"/>
        <v>8.4959509122075283E-2</v>
      </c>
      <c r="AH71" s="142">
        <f t="shared" si="14"/>
        <v>8.9849486273123433E-2</v>
      </c>
      <c r="AI71" s="142">
        <f t="shared" si="14"/>
        <v>9.4624042863778221E-2</v>
      </c>
      <c r="AJ71" s="142">
        <f t="shared" si="14"/>
        <v>9.9285512951307955E-2</v>
      </c>
      <c r="AK71" s="142">
        <f t="shared" si="14"/>
        <v>0.10384029406094576</v>
      </c>
      <c r="AL71" s="142">
        <f t="shared" si="14"/>
        <v>0.10829873342763244</v>
      </c>
      <c r="AM71" s="142">
        <f t="shared" si="14"/>
        <v>0.11267722118554273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4.214399796277783E-3</v>
      </c>
      <c r="N72" s="137">
        <f t="shared" si="14"/>
        <v>5.0829354802372894E-3</v>
      </c>
      <c r="O72" s="136">
        <f t="shared" si="14"/>
        <v>6.0922032429658783E-3</v>
      </c>
      <c r="P72" s="92">
        <f t="shared" si="14"/>
        <v>7.2509277713239013E-3</v>
      </c>
      <c r="Q72" s="92">
        <f t="shared" si="14"/>
        <v>8.5663131925524036E-3</v>
      </c>
      <c r="R72" s="92">
        <f t="shared" si="14"/>
        <v>1.0043753929331975E-2</v>
      </c>
      <c r="S72" s="137">
        <f t="shared" si="14"/>
        <v>1.1685564789531469E-2</v>
      </c>
      <c r="T72" s="137">
        <f t="shared" si="14"/>
        <v>1.3490505789020411E-2</v>
      </c>
      <c r="U72" s="137">
        <f t="shared" si="14"/>
        <v>1.5453050262680353E-2</v>
      </c>
      <c r="V72" s="137">
        <f t="shared" si="14"/>
        <v>1.7562561448556224E-2</v>
      </c>
      <c r="W72" s="137">
        <f t="shared" si="14"/>
        <v>1.9802920531121267E-2</v>
      </c>
      <c r="X72" s="142">
        <f t="shared" si="14"/>
        <v>2.2153051761639151E-2</v>
      </c>
      <c r="Y72" s="142">
        <f t="shared" si="14"/>
        <v>2.4587010439755815E-2</v>
      </c>
      <c r="Z72" s="142">
        <f t="shared" si="14"/>
        <v>2.7074963410652034E-2</v>
      </c>
      <c r="AA72" s="142">
        <f t="shared" si="14"/>
        <v>2.9586734940788322E-2</v>
      </c>
      <c r="AB72" s="142">
        <f t="shared" si="14"/>
        <v>3.209147969441719E-2</v>
      </c>
      <c r="AC72" s="142">
        <f t="shared" si="14"/>
        <v>3.4560208099377009E-2</v>
      </c>
      <c r="AD72" s="142">
        <f t="shared" si="14"/>
        <v>3.6967533314433282E-2</v>
      </c>
      <c r="AE72" s="142">
        <f t="shared" si="14"/>
        <v>3.9291834545785276E-2</v>
      </c>
      <c r="AF72" s="142">
        <f t="shared" si="14"/>
        <v>4.1517522302131835E-2</v>
      </c>
      <c r="AG72" s="142">
        <f t="shared" si="14"/>
        <v>4.3634599679782407E-2</v>
      </c>
      <c r="AH72" s="142">
        <f t="shared" si="14"/>
        <v>4.5637314078919917E-2</v>
      </c>
      <c r="AI72" s="142">
        <f t="shared" si="14"/>
        <v>4.7524439516568949E-2</v>
      </c>
      <c r="AJ72" s="142">
        <f t="shared" si="14"/>
        <v>4.9297617746528383E-2</v>
      </c>
      <c r="AK72" s="142">
        <f t="shared" si="14"/>
        <v>5.0960641218310523E-2</v>
      </c>
      <c r="AL72" s="142">
        <f t="shared" si="14"/>
        <v>5.2519046447890579E-2</v>
      </c>
      <c r="AM72" s="142">
        <f t="shared" si="14"/>
        <v>5.3980279575127944E-2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4.2464578090939883E-3</v>
      </c>
      <c r="N73" s="137">
        <f t="shared" si="14"/>
        <v>4.8364859310406254E-3</v>
      </c>
      <c r="O73" s="136">
        <f t="shared" si="14"/>
        <v>5.4822718485604827E-3</v>
      </c>
      <c r="P73" s="92">
        <f t="shared" si="14"/>
        <v>6.1831038267967818E-3</v>
      </c>
      <c r="Q73" s="92">
        <f t="shared" si="14"/>
        <v>6.9367224992041687E-3</v>
      </c>
      <c r="R73" s="92">
        <f t="shared" si="14"/>
        <v>7.7388216205744667E-3</v>
      </c>
      <c r="S73" s="137">
        <f t="shared" si="14"/>
        <v>8.5827694547755424E-3</v>
      </c>
      <c r="T73" s="137">
        <f t="shared" si="14"/>
        <v>9.4592498351427756E-3</v>
      </c>
      <c r="U73" s="137">
        <f t="shared" si="14"/>
        <v>1.0356123731758985E-2</v>
      </c>
      <c r="V73" s="137">
        <f t="shared" si="14"/>
        <v>1.1258627204449364E-2</v>
      </c>
      <c r="W73" s="137">
        <f t="shared" si="14"/>
        <v>1.2149828595943364E-2</v>
      </c>
      <c r="X73" s="142">
        <f t="shared" si="14"/>
        <v>1.301115924122649E-2</v>
      </c>
      <c r="Y73" s="142">
        <f t="shared" si="14"/>
        <v>1.3823565203778674E-2</v>
      </c>
      <c r="Z73" s="142">
        <f t="shared" si="14"/>
        <v>1.4568699442634812E-2</v>
      </c>
      <c r="AA73" s="142">
        <f t="shared" si="14"/>
        <v>1.522892038054195E-2</v>
      </c>
      <c r="AB73" s="142">
        <f t="shared" si="14"/>
        <v>1.5789242009243948E-2</v>
      </c>
      <c r="AC73" s="142">
        <f t="shared" si="14"/>
        <v>1.6237656640717753E-2</v>
      </c>
      <c r="AD73" s="142">
        <f t="shared" si="14"/>
        <v>1.656536311264591E-2</v>
      </c>
      <c r="AE73" s="142">
        <f t="shared" si="14"/>
        <v>1.6767487352271071E-2</v>
      </c>
      <c r="AF73" s="142">
        <f t="shared" si="14"/>
        <v>1.6841723346658632E-2</v>
      </c>
      <c r="AG73" s="142">
        <f t="shared" si="14"/>
        <v>1.6788137476348091E-2</v>
      </c>
      <c r="AH73" s="142">
        <f t="shared" si="14"/>
        <v>1.6609388396389382E-2</v>
      </c>
      <c r="AI73" s="142">
        <f t="shared" si="14"/>
        <v>1.6309390606442768E-2</v>
      </c>
      <c r="AJ73" s="142">
        <f t="shared" si="14"/>
        <v>1.5893461425209785E-2</v>
      </c>
      <c r="AK73" s="142">
        <f t="shared" si="14"/>
        <v>1.5367781143837194E-2</v>
      </c>
      <c r="AL73" s="142">
        <f t="shared" si="14"/>
        <v>1.4738620795131866E-2</v>
      </c>
      <c r="AM73" s="142">
        <f t="shared" si="14"/>
        <v>1.4010972832600815E-2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9.1253084132808263E-2</v>
      </c>
      <c r="N74" s="137">
        <f t="shared" si="14"/>
        <v>0.10430302787823381</v>
      </c>
      <c r="O74" s="136">
        <f t="shared" si="14"/>
        <v>0.1188322189037883</v>
      </c>
      <c r="P74" s="92">
        <f t="shared" si="14"/>
        <v>0.13490276810366322</v>
      </c>
      <c r="Q74" s="92">
        <f t="shared" si="14"/>
        <v>0.1525461653497156</v>
      </c>
      <c r="R74" s="92">
        <f t="shared" si="14"/>
        <v>0.17175366036061199</v>
      </c>
      <c r="S74" s="137">
        <f t="shared" si="14"/>
        <v>0.19246819270925239</v>
      </c>
      <c r="T74" s="137">
        <f t="shared" si="14"/>
        <v>0.21457675188317574</v>
      </c>
      <c r="U74" s="137">
        <f t="shared" si="14"/>
        <v>0.23790586861367014</v>
      </c>
      <c r="V74" s="137">
        <f t="shared" si="14"/>
        <v>0.26222148901642339</v>
      </c>
      <c r="W74" s="137">
        <f t="shared" si="14"/>
        <v>0.28723369907294011</v>
      </c>
      <c r="X74" s="142">
        <f t="shared" si="14"/>
        <v>0.31260627063906804</v>
      </c>
      <c r="Y74" s="142">
        <f t="shared" si="14"/>
        <v>0.33797279092923815</v>
      </c>
      <c r="Z74" s="142">
        <f t="shared" si="14"/>
        <v>0.36295633054950455</v>
      </c>
      <c r="AA74" s="142">
        <f t="shared" si="14"/>
        <v>0.38718781116083567</v>
      </c>
      <c r="AB74" s="142">
        <f t="shared" si="14"/>
        <v>0.41033019017543532</v>
      </c>
      <c r="AC74" s="142">
        <f t="shared" si="14"/>
        <v>0.43209541770531429</v>
      </c>
      <c r="AD74" s="142">
        <f t="shared" si="14"/>
        <v>0.45225719453657409</v>
      </c>
      <c r="AE74" s="142">
        <f t="shared" si="14"/>
        <v>0.47065952659413629</v>
      </c>
      <c r="AF74" s="142">
        <f t="shared" si="14"/>
        <v>0.48721461197239385</v>
      </c>
      <c r="AG74" s="142">
        <f t="shared" si="14"/>
        <v>0.50189875536073836</v>
      </c>
      <c r="AH74" s="142">
        <f t="shared" si="14"/>
        <v>0.51474517804539355</v>
      </c>
      <c r="AI74" s="142">
        <f t="shared" si="14"/>
        <v>0.5258310590953551</v>
      </c>
      <c r="AJ74" s="142">
        <f t="shared" si="14"/>
        <v>0.53526699426942492</v>
      </c>
      <c r="AK74" s="142">
        <f t="shared" si="14"/>
        <v>0.54318529558168271</v>
      </c>
      <c r="AL74" s="142">
        <f t="shared" si="14"/>
        <v>0.54972916903186531</v>
      </c>
      <c r="AM74" s="142">
        <f t="shared" si="14"/>
        <v>0.5550426763684243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3.3036453843998635E-2</v>
      </c>
      <c r="N75" s="137">
        <f t="shared" si="14"/>
        <v>3.7521542951626644E-2</v>
      </c>
      <c r="O75" s="136">
        <f t="shared" si="14"/>
        <v>4.2477896895472905E-2</v>
      </c>
      <c r="P75" s="92">
        <f t="shared" si="14"/>
        <v>4.7923306092704135E-2</v>
      </c>
      <c r="Q75" s="92">
        <f t="shared" si="14"/>
        <v>5.3864665475274534E-2</v>
      </c>
      <c r="R75" s="92">
        <f t="shared" si="14"/>
        <v>6.0294349424099052E-2</v>
      </c>
      <c r="S75" s="137">
        <f t="shared" si="14"/>
        <v>6.7188087434650295E-2</v>
      </c>
      <c r="T75" s="137">
        <f t="shared" si="14"/>
        <v>7.4502307326874267E-2</v>
      </c>
      <c r="U75" s="137">
        <f t="shared" si="14"/>
        <v>8.2172968838936766E-2</v>
      </c>
      <c r="V75" s="137">
        <f t="shared" si="14"/>
        <v>9.0116229535651654E-2</v>
      </c>
      <c r="W75" s="137">
        <f t="shared" si="14"/>
        <v>9.8230648078671559E-2</v>
      </c>
      <c r="X75" s="142">
        <f t="shared" si="14"/>
        <v>0.10640054161449622</v>
      </c>
      <c r="Y75" s="142">
        <f t="shared" si="14"/>
        <v>0.1145023371340694</v>
      </c>
      <c r="Z75" s="142">
        <f t="shared" si="14"/>
        <v>0.1224115505658665</v>
      </c>
      <c r="AA75" s="142">
        <f t="shared" si="14"/>
        <v>0.13000713249143925</v>
      </c>
      <c r="AB75" s="142">
        <f t="shared" si="14"/>
        <v>0.13718135414492</v>
      </c>
      <c r="AC75" s="142">
        <f t="shared" si="14"/>
        <v>0.14384443115967899</v>
      </c>
      <c r="AD75" s="142">
        <f t="shared" si="14"/>
        <v>0.14992814669582574</v>
      </c>
      <c r="AE75" s="142">
        <f t="shared" si="14"/>
        <v>0.1553890694763021</v>
      </c>
      <c r="AF75" s="142">
        <f t="shared" si="14"/>
        <v>0.16020590688086858</v>
      </c>
      <c r="AG75" s="142">
        <f t="shared" si="14"/>
        <v>0.16437825807039641</v>
      </c>
      <c r="AH75" s="142">
        <f t="shared" si="14"/>
        <v>0.16792480141375571</v>
      </c>
      <c r="AI75" s="142">
        <f t="shared" si="14"/>
        <v>0.17087797262110829</v>
      </c>
      <c r="AJ75" s="142">
        <f t="shared" si="14"/>
        <v>0.17328106006295335</v>
      </c>
      <c r="AK75" s="142">
        <f t="shared" si="14"/>
        <v>0.17518412372519321</v>
      </c>
      <c r="AL75" s="142">
        <f t="shared" si="14"/>
        <v>0.17664005566663321</v>
      </c>
      <c r="AM75" s="142">
        <f t="shared" si="14"/>
        <v>0.17770060588254744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4.5096249781529131E-3</v>
      </c>
      <c r="N77" s="152">
        <f t="shared" si="14"/>
        <v>5.0780356967817537E-3</v>
      </c>
      <c r="O77" s="151">
        <f t="shared" ref="O77:AM85" si="15">O34/O$26</f>
        <v>5.7049255141317593E-3</v>
      </c>
      <c r="P77" s="93">
        <f t="shared" si="15"/>
        <v>6.3936263565534564E-3</v>
      </c>
      <c r="Q77" s="93">
        <f t="shared" si="15"/>
        <v>7.1459115815001185E-3</v>
      </c>
      <c r="R77" s="93">
        <f t="shared" si="15"/>
        <v>7.9615182244667723E-3</v>
      </c>
      <c r="S77" s="152">
        <f t="shared" si="15"/>
        <v>8.8379863436464229E-3</v>
      </c>
      <c r="T77" s="152">
        <f t="shared" si="15"/>
        <v>9.7703255479024472E-3</v>
      </c>
      <c r="U77" s="152">
        <f t="shared" si="15"/>
        <v>1.075091291286131E-2</v>
      </c>
      <c r="V77" s="152">
        <f t="shared" si="15"/>
        <v>1.1769621613003756E-2</v>
      </c>
      <c r="W77" s="152">
        <f t="shared" si="15"/>
        <v>1.2814104324060788E-2</v>
      </c>
      <c r="X77" s="145">
        <f t="shared" si="15"/>
        <v>1.3870192769274051E-2</v>
      </c>
      <c r="Y77" s="145">
        <f t="shared" si="15"/>
        <v>1.4922696041114061E-2</v>
      </c>
      <c r="Z77" s="145">
        <f t="shared" si="15"/>
        <v>1.5956235393889084E-2</v>
      </c>
      <c r="AA77" s="145">
        <f t="shared" si="15"/>
        <v>1.6955770449578446E-2</v>
      </c>
      <c r="AB77" s="145">
        <f t="shared" si="15"/>
        <v>1.790785330729501E-2</v>
      </c>
      <c r="AC77" s="145">
        <f t="shared" si="15"/>
        <v>1.8801196765258193E-2</v>
      </c>
      <c r="AD77" s="145">
        <f t="shared" si="15"/>
        <v>1.962714876740413E-2</v>
      </c>
      <c r="AE77" s="145">
        <f t="shared" si="15"/>
        <v>2.0380075481312456E-2</v>
      </c>
      <c r="AF77" s="145">
        <f t="shared" si="15"/>
        <v>2.105711253580041E-2</v>
      </c>
      <c r="AG77" s="145">
        <f t="shared" si="15"/>
        <v>2.1658028448278625E-2</v>
      </c>
      <c r="AH77" s="145">
        <f t="shared" si="15"/>
        <v>2.2184950483173139E-2</v>
      </c>
      <c r="AI77" s="145">
        <f t="shared" si="15"/>
        <v>2.2641754183180911E-2</v>
      </c>
      <c r="AJ77" s="145">
        <f t="shared" si="15"/>
        <v>2.3033640155065229E-2</v>
      </c>
      <c r="AK77" s="145">
        <f t="shared" si="15"/>
        <v>2.3366617148477261E-2</v>
      </c>
      <c r="AL77" s="145">
        <f t="shared" si="15"/>
        <v>2.3647035757180516E-2</v>
      </c>
      <c r="AM77" s="145">
        <f t="shared" si="15"/>
        <v>2.3881183922576758E-2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0.85639098350262233</v>
      </c>
      <c r="N78" s="150">
        <f t="shared" si="17"/>
        <v>0.83537597469885427</v>
      </c>
      <c r="O78" s="149">
        <f t="shared" si="17"/>
        <v>0.81189221476935181</v>
      </c>
      <c r="P78" s="91">
        <f t="shared" si="17"/>
        <v>0.78582735867931863</v>
      </c>
      <c r="Q78" s="91">
        <f t="shared" si="17"/>
        <v>0.75711727589424882</v>
      </c>
      <c r="R78" s="91">
        <f t="shared" si="17"/>
        <v>0.72576085331257156</v>
      </c>
      <c r="S78" s="150">
        <f t="shared" si="17"/>
        <v>0.69183435327040488</v>
      </c>
      <c r="T78" s="150">
        <f t="shared" si="15"/>
        <v>0.65550363801795231</v>
      </c>
      <c r="U78" s="150">
        <f t="shared" si="15"/>
        <v>0.61703225199052691</v>
      </c>
      <c r="V78" s="150">
        <f t="shared" si="15"/>
        <v>0.57678327561772036</v>
      </c>
      <c r="W78" s="150">
        <f t="shared" si="15"/>
        <v>0.53521320346363299</v>
      </c>
      <c r="X78" s="144">
        <f t="shared" si="15"/>
        <v>0.49285687863443589</v>
      </c>
      <c r="Y78" s="144">
        <f t="shared" si="15"/>
        <v>0.45030374649107929</v>
      </c>
      <c r="Z78" s="144">
        <f t="shared" si="15"/>
        <v>0.40816712937459021</v>
      </c>
      <c r="AA78" s="144">
        <f t="shared" si="15"/>
        <v>0.36704960264781672</v>
      </c>
      <c r="AB78" s="144">
        <f t="shared" si="15"/>
        <v>0.32750846297434572</v>
      </c>
      <c r="AC78" s="144">
        <f t="shared" si="15"/>
        <v>0.29002546142673241</v>
      </c>
      <c r="AD78" s="144">
        <f t="shared" si="15"/>
        <v>0.25498427628574893</v>
      </c>
      <c r="AE78" s="144">
        <f t="shared" si="15"/>
        <v>0.2226578628719135</v>
      </c>
      <c r="AF78" s="144">
        <f t="shared" si="15"/>
        <v>0.19320611552218006</v>
      </c>
      <c r="AG78" s="144">
        <f t="shared" si="15"/>
        <v>0.16668271180842034</v>
      </c>
      <c r="AH78" s="144">
        <f t="shared" si="15"/>
        <v>0.14304888137365046</v>
      </c>
      <c r="AI78" s="144">
        <f t="shared" si="15"/>
        <v>0.12219134085445708</v>
      </c>
      <c r="AJ78" s="144">
        <f t="shared" si="15"/>
        <v>0.10394171337436062</v>
      </c>
      <c r="AK78" s="144">
        <f t="shared" si="15"/>
        <v>8.8095247169744081E-2</v>
      </c>
      <c r="AL78" s="144">
        <f t="shared" si="15"/>
        <v>7.4427338777849739E-2</v>
      </c>
      <c r="AM78" s="144">
        <f t="shared" si="15"/>
        <v>6.270706012311901E-2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6.6195870796155465E-2</v>
      </c>
      <c r="N79" s="137">
        <f t="shared" si="17"/>
        <v>7.2294977864149387E-2</v>
      </c>
      <c r="O79" s="136">
        <f t="shared" si="17"/>
        <v>7.4612253583890648E-2</v>
      </c>
      <c r="P79" s="92">
        <f t="shared" si="17"/>
        <v>7.5278709214593509E-2</v>
      </c>
      <c r="Q79" s="92">
        <f t="shared" si="17"/>
        <v>7.4957096806788276E-2</v>
      </c>
      <c r="R79" s="92">
        <f t="shared" si="17"/>
        <v>7.3885709855885134E-2</v>
      </c>
      <c r="S79" s="137">
        <f t="shared" si="17"/>
        <v>7.2209821884804945E-2</v>
      </c>
      <c r="T79" s="137">
        <f t="shared" si="15"/>
        <v>7.0054239563442186E-2</v>
      </c>
      <c r="U79" s="137">
        <f t="shared" si="15"/>
        <v>6.7481787286790426E-2</v>
      </c>
      <c r="V79" s="137">
        <f t="shared" si="15"/>
        <v>6.4531456481230265E-2</v>
      </c>
      <c r="W79" s="137">
        <f t="shared" si="15"/>
        <v>6.1251031688620713E-2</v>
      </c>
      <c r="X79" s="142">
        <f t="shared" si="15"/>
        <v>5.7687324903735161E-2</v>
      </c>
      <c r="Y79" s="142">
        <f t="shared" si="15"/>
        <v>5.4010098316697799E-2</v>
      </c>
      <c r="Z79" s="142">
        <f t="shared" si="15"/>
        <v>5.0149250928893864E-2</v>
      </c>
      <c r="AA79" s="142">
        <f t="shared" si="15"/>
        <v>4.6161760097039838E-2</v>
      </c>
      <c r="AB79" s="142">
        <f t="shared" si="15"/>
        <v>4.2147185117787415E-2</v>
      </c>
      <c r="AC79" s="142">
        <f t="shared" si="15"/>
        <v>3.8176885175583326E-2</v>
      </c>
      <c r="AD79" s="142">
        <f t="shared" si="15"/>
        <v>3.4355269983185728E-2</v>
      </c>
      <c r="AE79" s="142">
        <f t="shared" si="15"/>
        <v>3.0707981690890937E-2</v>
      </c>
      <c r="AF79" s="142">
        <f t="shared" si="15"/>
        <v>2.7272806918958652E-2</v>
      </c>
      <c r="AG79" s="142">
        <f t="shared" si="15"/>
        <v>2.408736701942827E-2</v>
      </c>
      <c r="AH79" s="142">
        <f t="shared" si="15"/>
        <v>2.117346277295001E-2</v>
      </c>
      <c r="AI79" s="142">
        <f t="shared" si="15"/>
        <v>1.8546614569147447E-2</v>
      </c>
      <c r="AJ79" s="142">
        <f t="shared" si="15"/>
        <v>1.6188217660267984E-2</v>
      </c>
      <c r="AK79" s="142">
        <f t="shared" si="15"/>
        <v>1.4084402846799975E-2</v>
      </c>
      <c r="AL79" s="142">
        <f t="shared" si="15"/>
        <v>1.2217577548879109E-2</v>
      </c>
      <c r="AM79" s="142">
        <f t="shared" si="15"/>
        <v>1.0570935309168758E-2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0.17968698567287616</v>
      </c>
      <c r="N80" s="137">
        <f t="shared" si="17"/>
        <v>0.1754403131064429</v>
      </c>
      <c r="O80" s="136">
        <f t="shared" si="17"/>
        <v>0.17123706161130353</v>
      </c>
      <c r="P80" s="92">
        <f t="shared" si="17"/>
        <v>0.16633515804286991</v>
      </c>
      <c r="Q80" s="92">
        <f t="shared" si="17"/>
        <v>0.16078013521345277</v>
      </c>
      <c r="R80" s="92">
        <f t="shared" si="17"/>
        <v>0.15456891332824133</v>
      </c>
      <c r="S80" s="137">
        <f t="shared" si="17"/>
        <v>0.14772721127395214</v>
      </c>
      <c r="T80" s="137">
        <f t="shared" si="15"/>
        <v>0.14029674367311884</v>
      </c>
      <c r="U80" s="137">
        <f t="shared" si="15"/>
        <v>0.13235429447705277</v>
      </c>
      <c r="V80" s="137">
        <f t="shared" si="15"/>
        <v>0.12398482955375581</v>
      </c>
      <c r="W80" s="137">
        <f t="shared" si="15"/>
        <v>0.11529087082939239</v>
      </c>
      <c r="X80" s="142">
        <f t="shared" si="15"/>
        <v>0.10638763882980769</v>
      </c>
      <c r="Y80" s="142">
        <f t="shared" si="15"/>
        <v>9.7371349431795262E-2</v>
      </c>
      <c r="Z80" s="142">
        <f t="shared" si="15"/>
        <v>8.8403493301042205E-2</v>
      </c>
      <c r="AA80" s="142">
        <f t="shared" si="15"/>
        <v>7.9617155336716205E-2</v>
      </c>
      <c r="AB80" s="142">
        <f t="shared" si="15"/>
        <v>7.1142043181607897E-2</v>
      </c>
      <c r="AC80" s="142">
        <f t="shared" si="15"/>
        <v>6.3085666474162139E-2</v>
      </c>
      <c r="AD80" s="142">
        <f t="shared" si="15"/>
        <v>5.5525477776067658E-2</v>
      </c>
      <c r="AE80" s="142">
        <f t="shared" si="15"/>
        <v>4.8536368744177591E-2</v>
      </c>
      <c r="AF80" s="142">
        <f t="shared" si="15"/>
        <v>4.2156456310265447E-2</v>
      </c>
      <c r="AG80" s="142">
        <f t="shared" si="15"/>
        <v>3.6401845650118884E-2</v>
      </c>
      <c r="AH80" s="142">
        <f t="shared" si="15"/>
        <v>3.1267287564719616E-2</v>
      </c>
      <c r="AI80" s="142">
        <f t="shared" si="15"/>
        <v>2.672458574839183E-2</v>
      </c>
      <c r="AJ80" s="142">
        <f t="shared" si="15"/>
        <v>2.2744608685165535E-2</v>
      </c>
      <c r="AK80" s="142">
        <f t="shared" si="15"/>
        <v>1.9284414165019526E-2</v>
      </c>
      <c r="AL80" s="142">
        <f t="shared" si="15"/>
        <v>1.6296231646412696E-2</v>
      </c>
      <c r="AM80" s="142">
        <f t="shared" si="15"/>
        <v>1.3730934484877656E-2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0.24572094807581082</v>
      </c>
      <c r="N81" s="137">
        <f t="shared" si="17"/>
        <v>0.23774968531590004</v>
      </c>
      <c r="O81" s="136">
        <f t="shared" si="17"/>
        <v>0.23001972646532751</v>
      </c>
      <c r="P81" s="92">
        <f t="shared" si="17"/>
        <v>0.2218796864928379</v>
      </c>
      <c r="Q81" s="92">
        <f t="shared" si="17"/>
        <v>0.21315985614072927</v>
      </c>
      <c r="R81" s="92">
        <f t="shared" si="17"/>
        <v>0.20380462878014663</v>
      </c>
      <c r="S81" s="137">
        <f t="shared" si="17"/>
        <v>0.19380447977860957</v>
      </c>
      <c r="T81" s="137">
        <f t="shared" si="15"/>
        <v>0.18318015583492836</v>
      </c>
      <c r="U81" s="137">
        <f t="shared" si="15"/>
        <v>0.17199937126321854</v>
      </c>
      <c r="V81" s="137">
        <f t="shared" si="15"/>
        <v>0.16036580386215518</v>
      </c>
      <c r="W81" s="137">
        <f t="shared" si="15"/>
        <v>0.1484091211398651</v>
      </c>
      <c r="X81" s="142">
        <f t="shared" si="15"/>
        <v>0.13628341420423148</v>
      </c>
      <c r="Y81" s="142">
        <f t="shared" si="15"/>
        <v>0.12412179929760209</v>
      </c>
      <c r="Z81" s="142">
        <f t="shared" si="15"/>
        <v>0.11213935693776933</v>
      </c>
      <c r="AA81" s="142">
        <f t="shared" si="15"/>
        <v>0.10050908851193972</v>
      </c>
      <c r="AB81" s="142">
        <f t="shared" si="15"/>
        <v>8.9376354920351106E-2</v>
      </c>
      <c r="AC81" s="142">
        <f t="shared" si="15"/>
        <v>7.8871366351176753E-2</v>
      </c>
      <c r="AD81" s="142">
        <f t="shared" si="15"/>
        <v>6.908286008821786E-2</v>
      </c>
      <c r="AE81" s="142">
        <f t="shared" si="15"/>
        <v>6.0089359186349917E-2</v>
      </c>
      <c r="AF81" s="142">
        <f t="shared" si="15"/>
        <v>5.1930066189047941E-2</v>
      </c>
      <c r="AG81" s="142">
        <f t="shared" si="15"/>
        <v>4.461040738352099E-2</v>
      </c>
      <c r="AH81" s="142">
        <f t="shared" si="15"/>
        <v>3.8111601635515843E-2</v>
      </c>
      <c r="AI81" s="142">
        <f t="shared" si="15"/>
        <v>3.2393605519637839E-2</v>
      </c>
      <c r="AJ81" s="142">
        <f t="shared" si="15"/>
        <v>2.7409669965999067E-2</v>
      </c>
      <c r="AK81" s="142">
        <f t="shared" si="15"/>
        <v>2.3100191928727587E-2</v>
      </c>
      <c r="AL81" s="142">
        <f t="shared" si="15"/>
        <v>1.940048769440892E-2</v>
      </c>
      <c r="AM81" s="142">
        <f t="shared" si="15"/>
        <v>1.6243403949979304E-2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0.22503896757586189</v>
      </c>
      <c r="N82" s="137">
        <f t="shared" si="17"/>
        <v>0.21654171626813823</v>
      </c>
      <c r="O82" s="136">
        <f t="shared" si="17"/>
        <v>0.20854803802291147</v>
      </c>
      <c r="P82" s="92">
        <f t="shared" si="17"/>
        <v>0.20045925305519247</v>
      </c>
      <c r="Q82" s="92">
        <f t="shared" si="17"/>
        <v>0.19199678746053186</v>
      </c>
      <c r="R82" s="92">
        <f t="shared" si="17"/>
        <v>0.18307620135149502</v>
      </c>
      <c r="S82" s="137">
        <f t="shared" si="17"/>
        <v>0.17366424093651087</v>
      </c>
      <c r="T82" s="137">
        <f t="shared" si="15"/>
        <v>0.16376072835404379</v>
      </c>
      <c r="U82" s="137">
        <f t="shared" si="15"/>
        <v>0.15341211333450813</v>
      </c>
      <c r="V82" s="137">
        <f t="shared" si="15"/>
        <v>0.14270781934738891</v>
      </c>
      <c r="W82" s="137">
        <f t="shared" si="15"/>
        <v>0.13176172879507519</v>
      </c>
      <c r="X82" s="142">
        <f t="shared" si="15"/>
        <v>0.12071265567302224</v>
      </c>
      <c r="Y82" s="142">
        <f t="shared" si="15"/>
        <v>0.10967714977414074</v>
      </c>
      <c r="Z82" s="142">
        <f t="shared" si="15"/>
        <v>9.8853681415690606E-2</v>
      </c>
      <c r="AA82" s="142">
        <f t="shared" si="15"/>
        <v>8.8395763897662419E-2</v>
      </c>
      <c r="AB82" s="142">
        <f t="shared" si="15"/>
        <v>7.8422753336443413E-2</v>
      </c>
      <c r="AC82" s="142">
        <f t="shared" si="15"/>
        <v>6.9045934562569647E-2</v>
      </c>
      <c r="AD82" s="142">
        <f t="shared" si="15"/>
        <v>6.0337424304927591E-2</v>
      </c>
      <c r="AE82" s="142">
        <f t="shared" si="15"/>
        <v>5.2360480378679956E-2</v>
      </c>
      <c r="AF82" s="142">
        <f t="shared" si="15"/>
        <v>4.5145246424667565E-2</v>
      </c>
      <c r="AG82" s="142">
        <f t="shared" si="15"/>
        <v>3.8689947078432194E-2</v>
      </c>
      <c r="AH82" s="142">
        <f t="shared" si="15"/>
        <v>3.2972749015121004E-2</v>
      </c>
      <c r="AI82" s="142">
        <f t="shared" si="15"/>
        <v>2.795561933220608E-2</v>
      </c>
      <c r="AJ82" s="142">
        <f t="shared" si="15"/>
        <v>2.3593747519090852E-2</v>
      </c>
      <c r="AK82" s="142">
        <f t="shared" si="15"/>
        <v>1.9832247556213486E-2</v>
      </c>
      <c r="AL82" s="142">
        <f t="shared" si="15"/>
        <v>1.6612169354590714E-2</v>
      </c>
      <c r="AM82" s="142">
        <f t="shared" si="15"/>
        <v>1.387224075318009E-2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0.11366215921748017</v>
      </c>
      <c r="N83" s="137">
        <f t="shared" si="17"/>
        <v>0.1085347032466257</v>
      </c>
      <c r="O83" s="136">
        <f t="shared" si="17"/>
        <v>0.10378827677395518</v>
      </c>
      <c r="P83" s="92">
        <f t="shared" si="17"/>
        <v>9.9235177388377852E-2</v>
      </c>
      <c r="Q83" s="92">
        <f t="shared" si="17"/>
        <v>9.4627763564297404E-2</v>
      </c>
      <c r="R83" s="92">
        <f t="shared" si="17"/>
        <v>8.9893767964910706E-2</v>
      </c>
      <c r="S83" s="137">
        <f t="shared" si="17"/>
        <v>8.4994197368459853E-2</v>
      </c>
      <c r="T83" s="137">
        <f t="shared" si="15"/>
        <v>7.9913355653528403E-2</v>
      </c>
      <c r="U83" s="137">
        <f t="shared" si="15"/>
        <v>7.4660198347988149E-2</v>
      </c>
      <c r="V83" s="137">
        <f t="shared" si="15"/>
        <v>6.9273167586367937E-2</v>
      </c>
      <c r="W83" s="137">
        <f t="shared" si="15"/>
        <v>6.3804054882309238E-2</v>
      </c>
      <c r="X83" s="142">
        <f t="shared" si="15"/>
        <v>5.8318828321832654E-2</v>
      </c>
      <c r="Y83" s="142">
        <f t="shared" si="15"/>
        <v>5.2877261773344966E-2</v>
      </c>
      <c r="Z83" s="142">
        <f t="shared" si="15"/>
        <v>4.7569829301707223E-2</v>
      </c>
      <c r="AA83" s="142">
        <f t="shared" si="15"/>
        <v>4.2467332154445876E-2</v>
      </c>
      <c r="AB83" s="142">
        <f t="shared" si="15"/>
        <v>3.7620819618635191E-2</v>
      </c>
      <c r="AC83" s="142">
        <f t="shared" si="15"/>
        <v>3.3080226816389079E-2</v>
      </c>
      <c r="AD83" s="142">
        <f t="shared" si="15"/>
        <v>2.8878159283616586E-2</v>
      </c>
      <c r="AE83" s="142">
        <f t="shared" si="15"/>
        <v>2.5039330407170917E-2</v>
      </c>
      <c r="AF83" s="142">
        <f t="shared" si="15"/>
        <v>2.1575319180090542E-2</v>
      </c>
      <c r="AG83" s="142">
        <f t="shared" si="15"/>
        <v>1.8482390467782425E-2</v>
      </c>
      <c r="AH83" s="142">
        <f t="shared" si="15"/>
        <v>1.574797168020222E-2</v>
      </c>
      <c r="AI83" s="142">
        <f t="shared" si="15"/>
        <v>1.3353334843683208E-2</v>
      </c>
      <c r="AJ83" s="142">
        <f t="shared" si="15"/>
        <v>1.1274568267325938E-2</v>
      </c>
      <c r="AK83" s="142">
        <f t="shared" si="15"/>
        <v>9.4842310362392625E-3</v>
      </c>
      <c r="AL83" s="142">
        <f t="shared" si="15"/>
        <v>7.9531637407842387E-3</v>
      </c>
      <c r="AM83" s="142">
        <f t="shared" si="15"/>
        <v>6.6513628724636804E-3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2.2821090117547002E-2</v>
      </c>
      <c r="N84" s="137">
        <f t="shared" si="17"/>
        <v>2.1821360718075916E-2</v>
      </c>
      <c r="O84" s="136">
        <f t="shared" si="17"/>
        <v>2.0894258560803885E-2</v>
      </c>
      <c r="P84" s="92">
        <f t="shared" si="17"/>
        <v>2.0011368393682175E-2</v>
      </c>
      <c r="Q84" s="92">
        <f t="shared" si="17"/>
        <v>1.911868532416405E-2</v>
      </c>
      <c r="R84" s="92">
        <f t="shared" si="17"/>
        <v>1.8199540982614192E-2</v>
      </c>
      <c r="S84" s="137">
        <f t="shared" si="17"/>
        <v>1.7245084251936559E-2</v>
      </c>
      <c r="T84" s="137">
        <f t="shared" si="15"/>
        <v>1.6252103156135587E-2</v>
      </c>
      <c r="U84" s="137">
        <f t="shared" si="15"/>
        <v>1.5222269484042959E-2</v>
      </c>
      <c r="V84" s="137">
        <f t="shared" si="15"/>
        <v>1.4162726954348979E-2</v>
      </c>
      <c r="W84" s="137">
        <f t="shared" si="15"/>
        <v>1.3083426936736938E-2</v>
      </c>
      <c r="X84" s="142">
        <f t="shared" si="15"/>
        <v>1.199695373807941E-2</v>
      </c>
      <c r="Y84" s="142">
        <f t="shared" si="15"/>
        <v>1.0916272727647666E-2</v>
      </c>
      <c r="Z84" s="142">
        <f t="shared" si="15"/>
        <v>9.8571062334696646E-3</v>
      </c>
      <c r="AA84" s="142">
        <f t="shared" si="15"/>
        <v>8.833222315494646E-3</v>
      </c>
      <c r="AB84" s="142">
        <f t="shared" si="15"/>
        <v>7.8559507757643317E-3</v>
      </c>
      <c r="AC84" s="142">
        <f t="shared" si="15"/>
        <v>6.9357461877489826E-3</v>
      </c>
      <c r="AD84" s="142">
        <f t="shared" si="15"/>
        <v>6.0803575066901826E-3</v>
      </c>
      <c r="AE84" s="142">
        <f t="shared" si="15"/>
        <v>5.2952347748583791E-3</v>
      </c>
      <c r="AF84" s="142">
        <f t="shared" si="15"/>
        <v>4.5832789924025747E-3</v>
      </c>
      <c r="AG84" s="142">
        <f t="shared" si="15"/>
        <v>3.9446907862749165E-3</v>
      </c>
      <c r="AH84" s="142">
        <f t="shared" si="15"/>
        <v>3.3776929453438963E-3</v>
      </c>
      <c r="AI84" s="142">
        <f t="shared" si="15"/>
        <v>2.8789869592404562E-3</v>
      </c>
      <c r="AJ84" s="142">
        <f t="shared" si="15"/>
        <v>2.444023303964247E-3</v>
      </c>
      <c r="AK84" s="142">
        <f t="shared" si="15"/>
        <v>2.0674932153556679E-3</v>
      </c>
      <c r="AL84" s="142">
        <f t="shared" si="15"/>
        <v>1.7436854327277367E-3</v>
      </c>
      <c r="AM84" s="142">
        <f t="shared" si="15"/>
        <v>1.4667733191816603E-3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3.2649620893189248E-3</v>
      </c>
      <c r="N85" s="139">
        <f t="shared" si="17"/>
        <v>2.9932182106695506E-3</v>
      </c>
      <c r="O85" s="138">
        <f t="shared" si="17"/>
        <v>2.7925997813868569E-3</v>
      </c>
      <c r="P85" s="94">
        <f t="shared" si="17"/>
        <v>2.6280059393122123E-3</v>
      </c>
      <c r="Q85" s="94">
        <f t="shared" si="17"/>
        <v>2.4769514103712646E-3</v>
      </c>
      <c r="R85" s="94">
        <f t="shared" si="17"/>
        <v>2.3320910601287237E-3</v>
      </c>
      <c r="S85" s="139">
        <f t="shared" si="17"/>
        <v>2.1893178738444452E-3</v>
      </c>
      <c r="T85" s="139">
        <f t="shared" si="15"/>
        <v>2.0463116375513506E-3</v>
      </c>
      <c r="U85" s="139">
        <f t="shared" si="15"/>
        <v>1.9022177959294644E-3</v>
      </c>
      <c r="V85" s="139">
        <f t="shared" si="15"/>
        <v>1.7574719412556108E-3</v>
      </c>
      <c r="W85" s="139">
        <f t="shared" si="15"/>
        <v>1.6129691261352677E-3</v>
      </c>
      <c r="X85" s="143">
        <f t="shared" si="15"/>
        <v>1.4700630059721713E-3</v>
      </c>
      <c r="Y85" s="143">
        <f t="shared" si="15"/>
        <v>1.3298150528045503E-3</v>
      </c>
      <c r="Z85" s="143">
        <f t="shared" si="15"/>
        <v>1.1944113883689716E-3</v>
      </c>
      <c r="AA85" s="143">
        <f t="shared" si="15"/>
        <v>1.0652803200002059E-3</v>
      </c>
      <c r="AB85" s="143">
        <f t="shared" si="15"/>
        <v>9.4335612349933122E-4</v>
      </c>
      <c r="AC85" s="143">
        <f t="shared" si="15"/>
        <v>8.2963583838218736E-4</v>
      </c>
      <c r="AD85" s="143">
        <f t="shared" si="15"/>
        <v>7.2472735378721327E-4</v>
      </c>
      <c r="AE85" s="143">
        <f t="shared" si="15"/>
        <v>6.2910767819190395E-4</v>
      </c>
      <c r="AF85" s="143">
        <f t="shared" si="15"/>
        <v>5.4294153100274418E-4</v>
      </c>
      <c r="AG85" s="143">
        <f t="shared" si="15"/>
        <v>4.660634083522458E-4</v>
      </c>
      <c r="AH85" s="143">
        <f t="shared" si="15"/>
        <v>3.9811574384982418E-4</v>
      </c>
      <c r="AI85" s="143">
        <f t="shared" si="15"/>
        <v>3.385938876372244E-4</v>
      </c>
      <c r="AJ85" s="143">
        <f t="shared" si="15"/>
        <v>2.8687796666891592E-4</v>
      </c>
      <c r="AK85" s="143">
        <f t="shared" si="15"/>
        <v>2.4226641617794458E-4</v>
      </c>
      <c r="AL85" s="143">
        <f t="shared" si="15"/>
        <v>2.0402337498768447E-4</v>
      </c>
      <c r="AM85" s="143">
        <f t="shared" si="15"/>
        <v>1.714094435189275E-4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35292.967019999996</v>
      </c>
      <c r="N87" s="126">
        <f t="shared" si="25"/>
        <v>35307.501579999996</v>
      </c>
      <c r="O87" s="125">
        <f t="shared" si="25"/>
        <v>35371.871039999998</v>
      </c>
      <c r="P87" s="75">
        <f t="shared" si="25"/>
        <v>35485.66014</v>
      </c>
      <c r="Q87" s="75">
        <f t="shared" si="25"/>
        <v>35637.554920000002</v>
      </c>
      <c r="R87" s="75">
        <f t="shared" si="25"/>
        <v>35813.469980000002</v>
      </c>
      <c r="S87" s="126">
        <f t="shared" si="25"/>
        <v>36004.521410000001</v>
      </c>
      <c r="T87" s="126">
        <f t="shared" si="25"/>
        <v>36198.40236</v>
      </c>
      <c r="U87" s="126">
        <f t="shared" si="25"/>
        <v>36392.064989999999</v>
      </c>
      <c r="V87" s="126">
        <f t="shared" si="25"/>
        <v>36584.387289999999</v>
      </c>
      <c r="W87" s="126">
        <f t="shared" si="25"/>
        <v>36775.60282</v>
      </c>
      <c r="X87" s="130">
        <f t="shared" si="25"/>
        <v>36967.308100000002</v>
      </c>
      <c r="Y87" s="130">
        <f t="shared" si="25"/>
        <v>37157.639430000003</v>
      </c>
      <c r="Z87" s="130">
        <f t="shared" si="25"/>
        <v>37348.692069999997</v>
      </c>
      <c r="AA87" s="130">
        <f t="shared" si="25"/>
        <v>37541.828079999999</v>
      </c>
      <c r="AB87" s="130">
        <f t="shared" si="25"/>
        <v>37738.299039999998</v>
      </c>
      <c r="AC87" s="130">
        <f t="shared" si="25"/>
        <v>37938.479950000001</v>
      </c>
      <c r="AD87" s="130">
        <f t="shared" si="25"/>
        <v>38150.663260000001</v>
      </c>
      <c r="AE87" s="130">
        <f t="shared" si="25"/>
        <v>38373.073270000001</v>
      </c>
      <c r="AF87" s="130">
        <f t="shared" si="25"/>
        <v>38602.61922</v>
      </c>
      <c r="AG87" s="130">
        <f t="shared" si="25"/>
        <v>38837.577469999997</v>
      </c>
      <c r="AH87" s="130">
        <f t="shared" si="25"/>
        <v>39075.78729</v>
      </c>
      <c r="AI87" s="130">
        <f t="shared" si="25"/>
        <v>39315.346089999999</v>
      </c>
      <c r="AJ87" s="130">
        <f t="shared" si="25"/>
        <v>39556.176489999998</v>
      </c>
      <c r="AK87" s="130">
        <f t="shared" si="25"/>
        <v>39798.008329999997</v>
      </c>
      <c r="AL87" s="130">
        <f t="shared" si="25"/>
        <v>40040.608339999999</v>
      </c>
      <c r="AM87" s="130">
        <f t="shared" si="25"/>
        <v>40286.38121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0.96157937191192844</v>
      </c>
      <c r="N89" s="137">
        <f t="shared" si="26"/>
        <v>0.95171018639943084</v>
      </c>
      <c r="O89" s="136">
        <f t="shared" si="26"/>
        <v>0.94059477154533933</v>
      </c>
      <c r="P89" s="92">
        <f t="shared" si="26"/>
        <v>0.92809295529706892</v>
      </c>
      <c r="Q89" s="92">
        <f t="shared" si="26"/>
        <v>0.91411543140737994</v>
      </c>
      <c r="R89" s="92">
        <f t="shared" si="26"/>
        <v>0.89860429296496769</v>
      </c>
      <c r="S89" s="137">
        <f t="shared" si="26"/>
        <v>0.88150144445983336</v>
      </c>
      <c r="T89" s="137">
        <f t="shared" si="26"/>
        <v>0.86279780691403973</v>
      </c>
      <c r="U89" s="137">
        <f t="shared" si="26"/>
        <v>0.8424660048399194</v>
      </c>
      <c r="V89" s="137">
        <f t="shared" si="26"/>
        <v>0.82050231624912362</v>
      </c>
      <c r="W89" s="137">
        <f t="shared" si="26"/>
        <v>0.79693289933132905</v>
      </c>
      <c r="X89" s="142">
        <f t="shared" si="26"/>
        <v>0.77181523071191649</v>
      </c>
      <c r="Y89" s="142">
        <f t="shared" si="26"/>
        <v>0.74527617536548119</v>
      </c>
      <c r="Z89" s="142">
        <f t="shared" si="26"/>
        <v>0.71745176617639994</v>
      </c>
      <c r="AA89" s="142">
        <f t="shared" si="26"/>
        <v>0.68852073705410255</v>
      </c>
      <c r="AB89" s="142">
        <f t="shared" si="26"/>
        <v>0.6586931783452209</v>
      </c>
      <c r="AC89" s="142">
        <f t="shared" si="26"/>
        <v>0.62820920504486366</v>
      </c>
      <c r="AD89" s="142">
        <f t="shared" si="26"/>
        <v>0.59725022982470677</v>
      </c>
      <c r="AE89" s="142">
        <f t="shared" si="26"/>
        <v>0.56609689839418997</v>
      </c>
      <c r="AF89" s="142">
        <f t="shared" si="26"/>
        <v>0.53503336554166592</v>
      </c>
      <c r="AG89" s="142">
        <f t="shared" si="26"/>
        <v>0.50431292902162583</v>
      </c>
      <c r="AH89" s="142">
        <f t="shared" si="26"/>
        <v>0.47416807964715485</v>
      </c>
      <c r="AI89" s="142">
        <f t="shared" si="26"/>
        <v>0.44479910821509955</v>
      </c>
      <c r="AJ89" s="142">
        <f t="shared" si="26"/>
        <v>0.41635949202935718</v>
      </c>
      <c r="AK89" s="142">
        <f t="shared" si="26"/>
        <v>0.38897417382393923</v>
      </c>
      <c r="AL89" s="142">
        <f t="shared" si="26"/>
        <v>0.3627383397042564</v>
      </c>
      <c r="AM89" s="142">
        <f t="shared" si="26"/>
        <v>0.33770166024797937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3.842062811640596E-2</v>
      </c>
      <c r="N90" s="137">
        <f t="shared" si="26"/>
        <v>4.8289813600569137E-2</v>
      </c>
      <c r="O90" s="136">
        <f t="shared" si="26"/>
        <v>5.9405228539473942E-2</v>
      </c>
      <c r="P90" s="92">
        <f t="shared" si="26"/>
        <v>7.1907044731111494E-2</v>
      </c>
      <c r="Q90" s="92">
        <f t="shared" si="26"/>
        <v>8.58845686487405E-2</v>
      </c>
      <c r="R90" s="92">
        <f t="shared" si="26"/>
        <v>0.10139570686749745</v>
      </c>
      <c r="S90" s="137">
        <f t="shared" si="26"/>
        <v>0.11849855562348939</v>
      </c>
      <c r="T90" s="137">
        <f t="shared" si="26"/>
        <v>0.13720219305833475</v>
      </c>
      <c r="U90" s="137">
        <f t="shared" si="26"/>
        <v>0.15753399510512359</v>
      </c>
      <c r="V90" s="137">
        <f t="shared" si="26"/>
        <v>0.17949768355953788</v>
      </c>
      <c r="W90" s="137">
        <f t="shared" si="26"/>
        <v>0.20306710069586292</v>
      </c>
      <c r="X90" s="142">
        <f t="shared" si="26"/>
        <v>0.22818476904462512</v>
      </c>
      <c r="Y90" s="142">
        <f t="shared" si="26"/>
        <v>0.25472382471525584</v>
      </c>
      <c r="Z90" s="142">
        <f t="shared" si="26"/>
        <v>0.28254823382360011</v>
      </c>
      <c r="AA90" s="142">
        <f t="shared" si="26"/>
        <v>0.31147926294589756</v>
      </c>
      <c r="AB90" s="142">
        <f t="shared" si="26"/>
        <v>0.34130682138979629</v>
      </c>
      <c r="AC90" s="142">
        <f t="shared" si="26"/>
        <v>0.37179079495513628</v>
      </c>
      <c r="AD90" s="142">
        <f t="shared" si="26"/>
        <v>0.40274977043741178</v>
      </c>
      <c r="AE90" s="142">
        <f t="shared" si="26"/>
        <v>0.43390310160580997</v>
      </c>
      <c r="AF90" s="142">
        <f t="shared" si="26"/>
        <v>0.46496663445833408</v>
      </c>
      <c r="AG90" s="142">
        <f t="shared" si="26"/>
        <v>0.49568707123585687</v>
      </c>
      <c r="AH90" s="142">
        <f t="shared" si="26"/>
        <v>0.52583192035284509</v>
      </c>
      <c r="AI90" s="142">
        <f t="shared" si="26"/>
        <v>0.55520089178490051</v>
      </c>
      <c r="AJ90" s="142">
        <f t="shared" si="26"/>
        <v>0.58364050797064293</v>
      </c>
      <c r="AK90" s="142">
        <f t="shared" si="26"/>
        <v>0.61102582617606083</v>
      </c>
      <c r="AL90" s="142">
        <f t="shared" si="26"/>
        <v>0.63726166029574371</v>
      </c>
      <c r="AM90" s="142">
        <f t="shared" si="26"/>
        <v>0.66229833975202068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3.9218251024790157E-5</v>
      </c>
      <c r="N91" s="137">
        <f t="shared" si="26"/>
        <v>4.2552370452942148E-5</v>
      </c>
      <c r="O91" s="136">
        <f t="shared" si="26"/>
        <v>4.5884592312479496E-5</v>
      </c>
      <c r="P91" s="92">
        <f t="shared" si="26"/>
        <v>4.906167559322175E-5</v>
      </c>
      <c r="Q91" s="92">
        <f t="shared" si="26"/>
        <v>5.1987154903274712E-5</v>
      </c>
      <c r="R91" s="92">
        <f t="shared" si="26"/>
        <v>5.4592968849202805E-5</v>
      </c>
      <c r="S91" s="137">
        <f t="shared" si="26"/>
        <v>5.6837573806261571E-5</v>
      </c>
      <c r="T91" s="137">
        <f t="shared" si="26"/>
        <v>5.8695493626199913E-5</v>
      </c>
      <c r="U91" s="137">
        <f t="shared" si="26"/>
        <v>6.0157902707680341E-5</v>
      </c>
      <c r="V91" s="137">
        <f t="shared" si="26"/>
        <v>6.1222114210785798E-5</v>
      </c>
      <c r="W91" s="137">
        <f t="shared" si="26"/>
        <v>6.1890814112289239E-5</v>
      </c>
      <c r="X91" s="142">
        <f t="shared" si="26"/>
        <v>6.2170858364447699E-5</v>
      </c>
      <c r="Y91" s="142">
        <f t="shared" si="26"/>
        <v>6.2083911825073652E-5</v>
      </c>
      <c r="Z91" s="142">
        <f t="shared" si="26"/>
        <v>6.1643379952501772E-5</v>
      </c>
      <c r="AA91" s="142">
        <f t="shared" si="26"/>
        <v>6.0866392551015053E-5</v>
      </c>
      <c r="AB91" s="142">
        <f t="shared" si="26"/>
        <v>5.9777623565092194E-5</v>
      </c>
      <c r="AC91" s="142">
        <f t="shared" si="26"/>
        <v>5.8406459666289288E-5</v>
      </c>
      <c r="AD91" s="142">
        <f t="shared" si="26"/>
        <v>5.6785897409847543E-5</v>
      </c>
      <c r="AE91" s="142">
        <f t="shared" si="26"/>
        <v>5.4952608829707114E-5</v>
      </c>
      <c r="AF91" s="142">
        <f t="shared" si="26"/>
        <v>5.2945145078163427E-5</v>
      </c>
      <c r="AG91" s="142">
        <f t="shared" si="26"/>
        <v>5.0802179577860272E-5</v>
      </c>
      <c r="AH91" s="142">
        <f t="shared" si="26"/>
        <v>4.8561800506208051E-5</v>
      </c>
      <c r="AI91" s="142">
        <f t="shared" si="26"/>
        <v>4.6260417187643786E-5</v>
      </c>
      <c r="AJ91" s="142">
        <f t="shared" si="26"/>
        <v>4.3928531147070937E-5</v>
      </c>
      <c r="AK91" s="142">
        <f t="shared" si="26"/>
        <v>4.1592908425827249E-5</v>
      </c>
      <c r="AL91" s="142">
        <f t="shared" si="26"/>
        <v>3.9276383581538767E-5</v>
      </c>
      <c r="AM91" s="142">
        <f t="shared" si="26"/>
        <v>3.6996639564886846E-5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35292.967019999996</v>
      </c>
      <c r="N92" s="83">
        <f t="shared" si="27"/>
        <v>35307.501579999996</v>
      </c>
      <c r="O92" s="83">
        <f t="shared" si="27"/>
        <v>35371.871039999998</v>
      </c>
      <c r="P92" s="83">
        <f t="shared" si="27"/>
        <v>35485.66014</v>
      </c>
      <c r="Q92" s="83">
        <f t="shared" si="27"/>
        <v>35637.554920000002</v>
      </c>
      <c r="R92" s="83">
        <f t="shared" si="27"/>
        <v>35813.469980000002</v>
      </c>
      <c r="S92" s="83">
        <f t="shared" si="27"/>
        <v>36004.521410000001</v>
      </c>
      <c r="T92" s="83">
        <f t="shared" si="27"/>
        <v>36198.40236</v>
      </c>
      <c r="U92" s="83">
        <f t="shared" si="27"/>
        <v>36392.064989999999</v>
      </c>
      <c r="V92" s="83">
        <f t="shared" si="27"/>
        <v>36584.387289999999</v>
      </c>
      <c r="W92" s="83">
        <f t="shared" si="27"/>
        <v>36775.60282</v>
      </c>
      <c r="X92" s="83">
        <f t="shared" si="27"/>
        <v>36967.308100000002</v>
      </c>
      <c r="Y92" s="83">
        <f t="shared" si="27"/>
        <v>37157.639430000003</v>
      </c>
      <c r="Z92" s="83">
        <f t="shared" si="27"/>
        <v>37348.692069999997</v>
      </c>
      <c r="AA92" s="83">
        <f t="shared" si="27"/>
        <v>37541.828079999999</v>
      </c>
      <c r="AB92" s="83">
        <f t="shared" si="27"/>
        <v>37738.299039999998</v>
      </c>
      <c r="AC92" s="83">
        <f t="shared" si="27"/>
        <v>37938.479950000001</v>
      </c>
      <c r="AD92" s="83">
        <f t="shared" si="27"/>
        <v>38150.663260000001</v>
      </c>
      <c r="AE92" s="83">
        <f t="shared" si="27"/>
        <v>38373.073270000001</v>
      </c>
      <c r="AF92" s="83">
        <f t="shared" si="27"/>
        <v>38602.61922</v>
      </c>
      <c r="AG92" s="83">
        <f t="shared" si="27"/>
        <v>38837.577469999997</v>
      </c>
      <c r="AH92" s="83">
        <f t="shared" si="27"/>
        <v>39075.78729</v>
      </c>
      <c r="AI92" s="83">
        <f t="shared" si="27"/>
        <v>39315.346089999999</v>
      </c>
      <c r="AJ92" s="83">
        <f t="shared" si="27"/>
        <v>39556.176489999998</v>
      </c>
      <c r="AK92" s="83">
        <f t="shared" si="27"/>
        <v>39798.008329999997</v>
      </c>
      <c r="AL92" s="83">
        <f t="shared" si="27"/>
        <v>40040.608339999999</v>
      </c>
      <c r="AM92" s="83">
        <f t="shared" si="27"/>
        <v>40286.38121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3.842062811640596E-2</v>
      </c>
      <c r="N93" s="154">
        <f t="shared" si="28"/>
        <v>4.8289813600569137E-2</v>
      </c>
      <c r="O93" s="153">
        <f t="shared" si="28"/>
        <v>5.9405228539473942E-2</v>
      </c>
      <c r="P93" s="95">
        <f t="shared" si="28"/>
        <v>7.1907044731111494E-2</v>
      </c>
      <c r="Q93" s="95">
        <f t="shared" si="28"/>
        <v>8.58845686487405E-2</v>
      </c>
      <c r="R93" s="95">
        <f t="shared" si="28"/>
        <v>0.10139570686749745</v>
      </c>
      <c r="S93" s="154">
        <f t="shared" si="28"/>
        <v>0.11849855562348939</v>
      </c>
      <c r="T93" s="154">
        <f t="shared" si="28"/>
        <v>0.13720219305833475</v>
      </c>
      <c r="U93" s="154">
        <f t="shared" si="28"/>
        <v>0.15753399510512359</v>
      </c>
      <c r="V93" s="154">
        <f t="shared" si="28"/>
        <v>0.17949768355953788</v>
      </c>
      <c r="W93" s="154">
        <f t="shared" si="28"/>
        <v>0.20306710069586292</v>
      </c>
      <c r="X93" s="146">
        <f t="shared" si="28"/>
        <v>0.22818476904462512</v>
      </c>
      <c r="Y93" s="146">
        <f t="shared" si="28"/>
        <v>0.25472382471525584</v>
      </c>
      <c r="Z93" s="146">
        <f t="shared" si="28"/>
        <v>0.28254823382360011</v>
      </c>
      <c r="AA93" s="146">
        <f t="shared" si="28"/>
        <v>0.31147926294589756</v>
      </c>
      <c r="AB93" s="146">
        <f t="shared" si="28"/>
        <v>0.34130682138979629</v>
      </c>
      <c r="AC93" s="146">
        <f t="shared" si="28"/>
        <v>0.37179079495513628</v>
      </c>
      <c r="AD93" s="146">
        <f t="shared" si="28"/>
        <v>0.40274977043741178</v>
      </c>
      <c r="AE93" s="146">
        <f t="shared" si="28"/>
        <v>0.43390310160580997</v>
      </c>
      <c r="AF93" s="146">
        <f t="shared" si="28"/>
        <v>0.46496663445833408</v>
      </c>
      <c r="AG93" s="146">
        <f t="shared" si="28"/>
        <v>0.49568707123585687</v>
      </c>
      <c r="AH93" s="146">
        <f t="shared" si="28"/>
        <v>0.52583192035284509</v>
      </c>
      <c r="AI93" s="146">
        <f t="shared" si="28"/>
        <v>0.55520089178490051</v>
      </c>
      <c r="AJ93" s="146">
        <f t="shared" si="28"/>
        <v>0.58364050797064293</v>
      </c>
      <c r="AK93" s="146">
        <f t="shared" si="28"/>
        <v>0.61102582617606083</v>
      </c>
      <c r="AL93" s="146">
        <f t="shared" si="28"/>
        <v>0.63726166029574371</v>
      </c>
      <c r="AM93" s="146">
        <f t="shared" si="28"/>
        <v>0.66229833975202068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1.4870086689016491E-3</v>
      </c>
      <c r="N94" s="137">
        <f t="shared" si="28"/>
        <v>1.9808447754801461E-3</v>
      </c>
      <c r="O94" s="136">
        <f t="shared" si="28"/>
        <v>2.5800638430123601E-3</v>
      </c>
      <c r="P94" s="92">
        <f t="shared" si="28"/>
        <v>3.3021267136556639E-3</v>
      </c>
      <c r="Q94" s="92">
        <f t="shared" si="28"/>
        <v>4.1622198277344669E-3</v>
      </c>
      <c r="R94" s="92">
        <f t="shared" si="28"/>
        <v>5.1738840666229122E-3</v>
      </c>
      <c r="S94" s="137">
        <f t="shared" si="28"/>
        <v>6.3508404651781208E-3</v>
      </c>
      <c r="T94" s="137">
        <f t="shared" si="28"/>
        <v>7.7036712373844121E-3</v>
      </c>
      <c r="U94" s="137">
        <f t="shared" si="28"/>
        <v>9.244501137609119E-3</v>
      </c>
      <c r="V94" s="137">
        <f t="shared" si="28"/>
        <v>1.0984159357777235E-2</v>
      </c>
      <c r="W94" s="137">
        <f t="shared" si="28"/>
        <v>1.2931534833777607E-2</v>
      </c>
      <c r="X94" s="142">
        <f t="shared" si="28"/>
        <v>1.5093292567872963E-2</v>
      </c>
      <c r="Y94" s="142">
        <f t="shared" si="28"/>
        <v>1.7470129786444293E-2</v>
      </c>
      <c r="Z94" s="142">
        <f t="shared" si="28"/>
        <v>2.0061416694209824E-2</v>
      </c>
      <c r="AA94" s="142">
        <f t="shared" si="28"/>
        <v>2.2862244293778675E-2</v>
      </c>
      <c r="AB94" s="142">
        <f t="shared" si="28"/>
        <v>2.5863833496190348E-2</v>
      </c>
      <c r="AC94" s="142">
        <f t="shared" si="28"/>
        <v>2.9053213820181004E-2</v>
      </c>
      <c r="AD94" s="142">
        <f t="shared" si="28"/>
        <v>3.2422400695111792E-2</v>
      </c>
      <c r="AE94" s="142">
        <f t="shared" si="28"/>
        <v>3.5951277065903876E-2</v>
      </c>
      <c r="AF94" s="142">
        <f t="shared" si="28"/>
        <v>3.9617158599633488E-2</v>
      </c>
      <c r="AG94" s="142">
        <f t="shared" si="28"/>
        <v>4.3398709672403266E-2</v>
      </c>
      <c r="AH94" s="142">
        <f t="shared" si="28"/>
        <v>4.7274688115439376E-2</v>
      </c>
      <c r="AI94" s="142">
        <f t="shared" si="28"/>
        <v>5.1225522634080416E-2</v>
      </c>
      <c r="AJ94" s="142">
        <f t="shared" si="28"/>
        <v>5.5235433221215262E-2</v>
      </c>
      <c r="AK94" s="142">
        <f t="shared" si="28"/>
        <v>5.9290274991507345E-2</v>
      </c>
      <c r="AL94" s="142">
        <f t="shared" si="28"/>
        <v>6.3377989925914299E-2</v>
      </c>
      <c r="AM94" s="142">
        <f t="shared" si="28"/>
        <v>6.7491857802434774E-2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1.0209428898279123E-3</v>
      </c>
      <c r="N95" s="137">
        <f t="shared" si="28"/>
        <v>1.3385932800402923E-3</v>
      </c>
      <c r="O95" s="136">
        <f t="shared" si="28"/>
        <v>1.7165014022396481E-3</v>
      </c>
      <c r="P95" s="92">
        <f t="shared" si="28"/>
        <v>2.1635618003751755E-3</v>
      </c>
      <c r="Q95" s="92">
        <f t="shared" si="28"/>
        <v>2.6869965426909821E-3</v>
      </c>
      <c r="R95" s="92">
        <f t="shared" si="28"/>
        <v>3.2928309310953844E-3</v>
      </c>
      <c r="S95" s="137">
        <f t="shared" si="28"/>
        <v>3.9870307638676088E-3</v>
      </c>
      <c r="T95" s="137">
        <f t="shared" si="28"/>
        <v>4.7735408397731292E-3</v>
      </c>
      <c r="U95" s="137">
        <f t="shared" si="28"/>
        <v>5.6570400376172777E-3</v>
      </c>
      <c r="V95" s="137">
        <f t="shared" si="28"/>
        <v>6.6412559263063714E-3</v>
      </c>
      <c r="W95" s="137">
        <f t="shared" si="28"/>
        <v>7.7286187065689002E-3</v>
      </c>
      <c r="X95" s="142">
        <f t="shared" si="28"/>
        <v>8.9201237944615177E-3</v>
      </c>
      <c r="Y95" s="142">
        <f t="shared" si="28"/>
        <v>1.021334160139354E-2</v>
      </c>
      <c r="Z95" s="142">
        <f t="shared" si="28"/>
        <v>1.1605071283022309E-2</v>
      </c>
      <c r="AA95" s="142">
        <f t="shared" si="28"/>
        <v>1.3089731159410286E-2</v>
      </c>
      <c r="AB95" s="142">
        <f t="shared" si="28"/>
        <v>1.4659693756033158E-2</v>
      </c>
      <c r="AC95" s="142">
        <f t="shared" si="28"/>
        <v>1.6305204665955524E-2</v>
      </c>
      <c r="AD95" s="142">
        <f t="shared" si="28"/>
        <v>1.8019143035994493E-2</v>
      </c>
      <c r="AE95" s="142">
        <f t="shared" si="28"/>
        <v>1.9788306705516057E-2</v>
      </c>
      <c r="AF95" s="142">
        <f t="shared" si="28"/>
        <v>2.15984512073738E-2</v>
      </c>
      <c r="AG95" s="142">
        <f t="shared" si="28"/>
        <v>2.3436265518957458E-2</v>
      </c>
      <c r="AH95" s="142">
        <f t="shared" si="28"/>
        <v>2.5288781056828195E-2</v>
      </c>
      <c r="AI95" s="142">
        <f t="shared" si="28"/>
        <v>2.7144126457822059E-2</v>
      </c>
      <c r="AJ95" s="142">
        <f t="shared" si="28"/>
        <v>2.8992514665564937E-2</v>
      </c>
      <c r="AK95" s="142">
        <f t="shared" si="28"/>
        <v>3.0825197151266592E-2</v>
      </c>
      <c r="AL95" s="142">
        <f t="shared" si="28"/>
        <v>3.2634645455539048E-2</v>
      </c>
      <c r="AM95" s="142">
        <f t="shared" si="28"/>
        <v>3.4415872370681964E-2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1.1417697193654647E-3</v>
      </c>
      <c r="N96" s="137">
        <f t="shared" si="28"/>
        <v>1.4306988642496864E-3</v>
      </c>
      <c r="O96" s="136">
        <f t="shared" si="28"/>
        <v>1.7527956183004338E-3</v>
      </c>
      <c r="P96" s="92">
        <f t="shared" si="28"/>
        <v>2.1106674593203722E-3</v>
      </c>
      <c r="Q96" s="92">
        <f t="shared" si="28"/>
        <v>2.5052048573595011E-3</v>
      </c>
      <c r="R96" s="92">
        <f t="shared" si="28"/>
        <v>2.9361970526375672E-3</v>
      </c>
      <c r="S96" s="137">
        <f t="shared" si="28"/>
        <v>3.4032498253390893E-3</v>
      </c>
      <c r="T96" s="137">
        <f t="shared" si="28"/>
        <v>3.9044459668247083E-3</v>
      </c>
      <c r="U96" s="137">
        <f t="shared" si="28"/>
        <v>4.4381832315473673E-3</v>
      </c>
      <c r="V96" s="137">
        <f t="shared" si="28"/>
        <v>5.0020215631715725E-3</v>
      </c>
      <c r="W96" s="137">
        <f t="shared" si="28"/>
        <v>5.5925440816472251E-3</v>
      </c>
      <c r="X96" s="142">
        <f t="shared" si="28"/>
        <v>6.205345822840695E-3</v>
      </c>
      <c r="Y96" s="142">
        <f t="shared" si="28"/>
        <v>6.8341891383706761E-3</v>
      </c>
      <c r="Z96" s="142">
        <f t="shared" si="28"/>
        <v>7.4725825090988266E-3</v>
      </c>
      <c r="AA96" s="142">
        <f t="shared" si="28"/>
        <v>8.1129861910549765E-3</v>
      </c>
      <c r="AB96" s="142">
        <f t="shared" si="28"/>
        <v>8.7472138516394571E-3</v>
      </c>
      <c r="AC96" s="142">
        <f t="shared" si="28"/>
        <v>9.3665749963711964E-3</v>
      </c>
      <c r="AD96" s="142">
        <f t="shared" si="28"/>
        <v>9.9637138471075689E-3</v>
      </c>
      <c r="AE96" s="142">
        <f t="shared" si="28"/>
        <v>1.0529556156657556E-2</v>
      </c>
      <c r="AF96" s="142">
        <f t="shared" si="28"/>
        <v>1.1055388976789747E-2</v>
      </c>
      <c r="AG96" s="142">
        <f t="shared" si="28"/>
        <v>1.1533500081100708E-2</v>
      </c>
      <c r="AH96" s="142">
        <f t="shared" si="28"/>
        <v>1.1957045928018203E-2</v>
      </c>
      <c r="AI96" s="142">
        <f t="shared" si="28"/>
        <v>1.2320205969729516E-2</v>
      </c>
      <c r="AJ96" s="142">
        <f t="shared" si="28"/>
        <v>1.2618342418059121E-2</v>
      </c>
      <c r="AK96" s="142">
        <f t="shared" si="28"/>
        <v>1.2847713284048153E-2</v>
      </c>
      <c r="AL96" s="142">
        <f t="shared" si="28"/>
        <v>1.3005430773632448E-2</v>
      </c>
      <c r="AM96" s="142">
        <f t="shared" si="28"/>
        <v>1.308934013584488E-2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2.4535623230806512E-2</v>
      </c>
      <c r="N97" s="137">
        <f t="shared" si="28"/>
        <v>3.0773484737743946E-2</v>
      </c>
      <c r="O97" s="136">
        <f t="shared" si="28"/>
        <v>3.7774082419588059E-2</v>
      </c>
      <c r="P97" s="92">
        <f t="shared" si="28"/>
        <v>4.5619952245870773E-2</v>
      </c>
      <c r="Q97" s="92">
        <f t="shared" si="28"/>
        <v>5.4361334113659218E-2</v>
      </c>
      <c r="R97" s="92">
        <f t="shared" si="28"/>
        <v>6.402867863070999E-2</v>
      </c>
      <c r="S97" s="137">
        <f t="shared" si="28"/>
        <v>7.4652474265453642E-2</v>
      </c>
      <c r="T97" s="137">
        <f t="shared" si="28"/>
        <v>8.6232643997827541E-2</v>
      </c>
      <c r="U97" s="137">
        <f t="shared" si="28"/>
        <v>9.8780333899376238E-2</v>
      </c>
      <c r="V97" s="137">
        <f t="shared" si="28"/>
        <v>0.11229182794385402</v>
      </c>
      <c r="W97" s="137">
        <f t="shared" si="28"/>
        <v>0.12674480825818316</v>
      </c>
      <c r="X97" s="142">
        <f t="shared" si="28"/>
        <v>0.14209756960907843</v>
      </c>
      <c r="Y97" s="142">
        <f t="shared" si="28"/>
        <v>0.15826602284783514</v>
      </c>
      <c r="Z97" s="142">
        <f t="shared" si="28"/>
        <v>0.17516081384426377</v>
      </c>
      <c r="AA97" s="142">
        <f t="shared" si="28"/>
        <v>0.19266686788897575</v>
      </c>
      <c r="AB97" s="142">
        <f t="shared" si="28"/>
        <v>0.21065064836584113</v>
      </c>
      <c r="AC97" s="142">
        <f t="shared" si="28"/>
        <v>0.22896121954406345</v>
      </c>
      <c r="AD97" s="142">
        <f t="shared" si="28"/>
        <v>0.24748360131131308</v>
      </c>
      <c r="AE97" s="142">
        <f t="shared" si="28"/>
        <v>0.26604423988060732</v>
      </c>
      <c r="AF97" s="142">
        <f t="shared" si="28"/>
        <v>0.28446875838701186</v>
      </c>
      <c r="AG97" s="142">
        <f t="shared" si="28"/>
        <v>0.30260241538180577</v>
      </c>
      <c r="AH97" s="142">
        <f t="shared" si="28"/>
        <v>0.32030418138761446</v>
      </c>
      <c r="AI97" s="142">
        <f t="shared" si="28"/>
        <v>0.33745336285808597</v>
      </c>
      <c r="AJ97" s="142">
        <f t="shared" si="28"/>
        <v>0.35395804732390101</v>
      </c>
      <c r="AK97" s="142">
        <f t="shared" si="28"/>
        <v>0.36974425775240799</v>
      </c>
      <c r="AL97" s="142">
        <f t="shared" si="28"/>
        <v>0.3847565031775439</v>
      </c>
      <c r="AM97" s="142">
        <f t="shared" si="28"/>
        <v>0.39896635580686846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8.9840768082864349E-3</v>
      </c>
      <c r="N98" s="137">
        <f t="shared" si="28"/>
        <v>1.1215724715121575E-2</v>
      </c>
      <c r="O98" s="136">
        <f t="shared" si="28"/>
        <v>1.3701041953702657E-2</v>
      </c>
      <c r="P98" s="92">
        <f t="shared" si="28"/>
        <v>1.6465451128563957E-2</v>
      </c>
      <c r="Q98" s="92">
        <f t="shared" si="28"/>
        <v>1.9522894237885609E-2</v>
      </c>
      <c r="R98" s="92">
        <f t="shared" si="28"/>
        <v>2.2880453599095789E-2</v>
      </c>
      <c r="S98" s="137">
        <f t="shared" si="28"/>
        <v>2.654533235746738E-2</v>
      </c>
      <c r="T98" s="137">
        <f t="shared" si="28"/>
        <v>3.051426411074348E-2</v>
      </c>
      <c r="U98" s="137">
        <f t="shared" si="28"/>
        <v>3.4787908390136124E-2</v>
      </c>
      <c r="V98" s="137">
        <f t="shared" si="28"/>
        <v>3.9361837649078746E-2</v>
      </c>
      <c r="W98" s="137">
        <f t="shared" si="28"/>
        <v>4.4225337486935586E-2</v>
      </c>
      <c r="X98" s="142">
        <f t="shared" si="28"/>
        <v>4.9361211561953028E-2</v>
      </c>
      <c r="Y98" s="142">
        <f t="shared" si="28"/>
        <v>5.4738263522678243E-2</v>
      </c>
      <c r="Z98" s="142">
        <f t="shared" si="28"/>
        <v>6.0323901912745087E-2</v>
      </c>
      <c r="AA98" s="142">
        <f t="shared" si="28"/>
        <v>6.6077312636822455E-2</v>
      </c>
      <c r="AB98" s="142">
        <f t="shared" si="28"/>
        <v>7.1952071239933663E-2</v>
      </c>
      <c r="AC98" s="142">
        <f t="shared" si="28"/>
        <v>7.7896624268943587E-2</v>
      </c>
      <c r="AD98" s="142">
        <f t="shared" si="28"/>
        <v>8.3871632799497498E-2</v>
      </c>
      <c r="AE98" s="142">
        <f t="shared" si="28"/>
        <v>8.9819448594819315E-2</v>
      </c>
      <c r="AF98" s="142">
        <f t="shared" si="28"/>
        <v>9.5682967234677715E-2</v>
      </c>
      <c r="AG98" s="142">
        <f t="shared" si="28"/>
        <v>0.1014121530376699</v>
      </c>
      <c r="AH98" s="142">
        <f t="shared" si="28"/>
        <v>0.10696214829866323</v>
      </c>
      <c r="AI98" s="142">
        <f t="shared" si="28"/>
        <v>0.11229529056906747</v>
      </c>
      <c r="AJ98" s="142">
        <f t="shared" si="28"/>
        <v>0.1173836703396709</v>
      </c>
      <c r="AK98" s="142">
        <f t="shared" si="28"/>
        <v>0.12220565088765586</v>
      </c>
      <c r="AL98" s="142">
        <f t="shared" si="28"/>
        <v>0.1267459350993467</v>
      </c>
      <c r="AM98" s="142">
        <f t="shared" si="28"/>
        <v>0.13099794425541553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1.2066895729074354E-7</v>
      </c>
      <c r="N99" s="137">
        <f t="shared" si="28"/>
        <v>1.1123256827168568E-7</v>
      </c>
      <c r="O99" s="136">
        <f t="shared" si="28"/>
        <v>1.0238966963054947E-7</v>
      </c>
      <c r="P99" s="92">
        <f t="shared" si="28"/>
        <v>9.4118827628494548E-8</v>
      </c>
      <c r="Q99" s="92">
        <f t="shared" si="28"/>
        <v>8.6424469268836122E-8</v>
      </c>
      <c r="R99" s="92">
        <f t="shared" si="28"/>
        <v>7.930735060261256E-8</v>
      </c>
      <c r="S99" s="137">
        <f t="shared" si="28"/>
        <v>7.2747491632329409E-8</v>
      </c>
      <c r="T99" s="137">
        <f t="shared" si="28"/>
        <v>6.6726890208532388E-8</v>
      </c>
      <c r="U99" s="137">
        <f t="shared" si="28"/>
        <v>6.1206678450702562E-8</v>
      </c>
      <c r="V99" s="137">
        <f t="shared" si="28"/>
        <v>5.6146792174416657E-8</v>
      </c>
      <c r="W99" s="137">
        <f t="shared" si="28"/>
        <v>5.1508174298908745E-8</v>
      </c>
      <c r="X99" s="142">
        <f t="shared" si="28"/>
        <v>4.7253431471792774E-8</v>
      </c>
      <c r="Y99" s="142">
        <f t="shared" si="28"/>
        <v>4.3352913282737017E-8</v>
      </c>
      <c r="Z99" s="142">
        <f t="shared" si="28"/>
        <v>3.9774637280892607E-8</v>
      </c>
      <c r="AA99" s="142">
        <f t="shared" si="28"/>
        <v>3.6490635913646753E-8</v>
      </c>
      <c r="AB99" s="142">
        <f t="shared" si="28"/>
        <v>3.3475706169506255E-8</v>
      </c>
      <c r="AC99" s="142">
        <f t="shared" si="28"/>
        <v>3.0707705515228478E-8</v>
      </c>
      <c r="AD99" s="142">
        <f t="shared" si="28"/>
        <v>2.8160503860136557E-8</v>
      </c>
      <c r="AE99" s="142">
        <f t="shared" si="28"/>
        <v>2.5818508802487686E-8</v>
      </c>
      <c r="AF99" s="142">
        <f t="shared" si="28"/>
        <v>2.3667707203832579E-8</v>
      </c>
      <c r="AG99" s="142">
        <f t="shared" si="28"/>
        <v>2.1693820904530276E-8</v>
      </c>
      <c r="AH99" s="142">
        <f t="shared" si="28"/>
        <v>1.9883629835369597E-8</v>
      </c>
      <c r="AI99" s="142">
        <f t="shared" si="28"/>
        <v>1.8224537928771925E-8</v>
      </c>
      <c r="AJ99" s="142">
        <f t="shared" si="28"/>
        <v>1.6703963998316158E-8</v>
      </c>
      <c r="AK99" s="142">
        <f t="shared" si="28"/>
        <v>1.5310442244937336E-8</v>
      </c>
      <c r="AL99" s="142">
        <f t="shared" si="28"/>
        <v>1.4033423424255599E-8</v>
      </c>
      <c r="AM99" s="142">
        <f t="shared" si="28"/>
        <v>1.2862377792110456E-8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1.2510861375009442E-3</v>
      </c>
      <c r="N100" s="137">
        <f t="shared" si="28"/>
        <v>1.5503560136072366E-3</v>
      </c>
      <c r="O100" s="136">
        <f t="shared" ref="O100:AM108" si="29">O57/O$49</f>
        <v>1.8806409071426943E-3</v>
      </c>
      <c r="P100" s="92">
        <f t="shared" si="29"/>
        <v>2.2451912576988342E-3</v>
      </c>
      <c r="Q100" s="92">
        <f t="shared" si="29"/>
        <v>2.6458326574779504E-3</v>
      </c>
      <c r="R100" s="92">
        <f t="shared" si="29"/>
        <v>3.083583279187179E-3</v>
      </c>
      <c r="S100" s="137">
        <f t="shared" si="29"/>
        <v>3.5595551997645619E-3</v>
      </c>
      <c r="T100" s="137">
        <f t="shared" si="29"/>
        <v>4.0735601735545773E-3</v>
      </c>
      <c r="U100" s="137">
        <f t="shared" si="29"/>
        <v>4.6259671784566131E-3</v>
      </c>
      <c r="V100" s="137">
        <f t="shared" si="29"/>
        <v>5.2165249505809067E-3</v>
      </c>
      <c r="W100" s="137">
        <f t="shared" si="29"/>
        <v>5.8442058163385401E-3</v>
      </c>
      <c r="X100" s="142">
        <f t="shared" si="29"/>
        <v>6.5071784439722294E-3</v>
      </c>
      <c r="Y100" s="142">
        <f t="shared" si="29"/>
        <v>7.2018344680944658E-3</v>
      </c>
      <c r="Z100" s="142">
        <f t="shared" si="29"/>
        <v>7.9244078814136639E-3</v>
      </c>
      <c r="AA100" s="142">
        <f t="shared" si="29"/>
        <v>8.6700842485984767E-3</v>
      </c>
      <c r="AB100" s="142">
        <f t="shared" si="29"/>
        <v>9.4333272658279309E-3</v>
      </c>
      <c r="AC100" s="142">
        <f t="shared" si="29"/>
        <v>1.0207926917746741E-2</v>
      </c>
      <c r="AD100" s="142">
        <f t="shared" si="29"/>
        <v>1.0989250552285154E-2</v>
      </c>
      <c r="AE100" s="142">
        <f t="shared" si="29"/>
        <v>1.1770247460296786E-2</v>
      </c>
      <c r="AF100" s="142">
        <f t="shared" si="29"/>
        <v>1.2543886422326551E-2</v>
      </c>
      <c r="AG100" s="142">
        <f t="shared" si="29"/>
        <v>1.3304005673348709E-2</v>
      </c>
      <c r="AH100" s="142">
        <f t="shared" si="29"/>
        <v>1.4045055727909815E-2</v>
      </c>
      <c r="AI100" s="142">
        <f t="shared" si="29"/>
        <v>1.4762365038613348E-2</v>
      </c>
      <c r="AJ100" s="142">
        <f t="shared" si="29"/>
        <v>1.5452483231146591E-2</v>
      </c>
      <c r="AK100" s="142">
        <f t="shared" si="29"/>
        <v>1.61127168018762E-2</v>
      </c>
      <c r="AL100" s="142">
        <f t="shared" si="29"/>
        <v>1.6741141957884651E-2</v>
      </c>
      <c r="AM100" s="142">
        <f t="shared" si="29"/>
        <v>1.7336956304395749E-2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0.96157937191192844</v>
      </c>
      <c r="N101" s="154">
        <f t="shared" si="30"/>
        <v>0.95171018639943084</v>
      </c>
      <c r="O101" s="153">
        <f t="shared" si="30"/>
        <v>0.94059477154533933</v>
      </c>
      <c r="P101" s="95">
        <f t="shared" si="30"/>
        <v>0.92809295529706892</v>
      </c>
      <c r="Q101" s="95">
        <f t="shared" si="30"/>
        <v>0.91411543140737994</v>
      </c>
      <c r="R101" s="95">
        <f t="shared" si="30"/>
        <v>0.89860429296496769</v>
      </c>
      <c r="S101" s="154">
        <f t="shared" si="30"/>
        <v>0.88150144445983336</v>
      </c>
      <c r="T101" s="154">
        <f t="shared" si="29"/>
        <v>0.86279780691403973</v>
      </c>
      <c r="U101" s="154">
        <f t="shared" si="29"/>
        <v>0.8424660048399194</v>
      </c>
      <c r="V101" s="154">
        <f t="shared" si="29"/>
        <v>0.82050231624912362</v>
      </c>
      <c r="W101" s="154">
        <f t="shared" si="29"/>
        <v>0.79693289933132905</v>
      </c>
      <c r="X101" s="146">
        <f t="shared" si="30"/>
        <v>0.77181523071191649</v>
      </c>
      <c r="Y101" s="146">
        <f t="shared" si="29"/>
        <v>0.74527617536548119</v>
      </c>
      <c r="Z101" s="146">
        <f t="shared" si="29"/>
        <v>0.71745176617639994</v>
      </c>
      <c r="AA101" s="146">
        <f t="shared" si="29"/>
        <v>0.68852073705410255</v>
      </c>
      <c r="AB101" s="146">
        <f t="shared" si="29"/>
        <v>0.6586931783452209</v>
      </c>
      <c r="AC101" s="146">
        <f t="shared" si="30"/>
        <v>0.62820920504486366</v>
      </c>
      <c r="AD101" s="146">
        <f t="shared" si="29"/>
        <v>0.59725022982470677</v>
      </c>
      <c r="AE101" s="146">
        <f t="shared" si="29"/>
        <v>0.56609689839418997</v>
      </c>
      <c r="AF101" s="146">
        <f t="shared" si="29"/>
        <v>0.53503336554166592</v>
      </c>
      <c r="AG101" s="146">
        <f t="shared" si="29"/>
        <v>0.50431292902162583</v>
      </c>
      <c r="AH101" s="146">
        <f t="shared" si="30"/>
        <v>0.47416807964715485</v>
      </c>
      <c r="AI101" s="146">
        <f t="shared" si="29"/>
        <v>0.44479910821509955</v>
      </c>
      <c r="AJ101" s="146">
        <f t="shared" si="29"/>
        <v>0.41635949202935718</v>
      </c>
      <c r="AK101" s="146">
        <f t="shared" si="29"/>
        <v>0.38897417382393923</v>
      </c>
      <c r="AL101" s="146">
        <f t="shared" si="29"/>
        <v>0.3627383397042564</v>
      </c>
      <c r="AM101" s="146">
        <f t="shared" si="30"/>
        <v>0.33770166024797937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3.4570407506645501E-2</v>
      </c>
      <c r="N102" s="156">
        <f t="shared" si="30"/>
        <v>3.75204927484988E-2</v>
      </c>
      <c r="O102" s="155">
        <f t="shared" si="30"/>
        <v>4.0469257545953104E-2</v>
      </c>
      <c r="P102" s="96">
        <f t="shared" si="30"/>
        <v>4.328109861675522E-2</v>
      </c>
      <c r="Q102" s="96">
        <f t="shared" si="30"/>
        <v>4.5870660028996174E-2</v>
      </c>
      <c r="R102" s="96">
        <f t="shared" si="30"/>
        <v>4.8177720002098495E-2</v>
      </c>
      <c r="S102" s="156">
        <f t="shared" si="30"/>
        <v>5.0165520586487912E-2</v>
      </c>
      <c r="T102" s="156">
        <f t="shared" si="29"/>
        <v>5.1811516164383557E-2</v>
      </c>
      <c r="U102" s="156">
        <f t="shared" si="29"/>
        <v>5.3107893314959707E-2</v>
      </c>
      <c r="V102" s="156">
        <f t="shared" si="29"/>
        <v>5.4052266239279688E-2</v>
      </c>
      <c r="W102" s="156">
        <f t="shared" si="29"/>
        <v>5.4646998740889706E-2</v>
      </c>
      <c r="X102" s="147">
        <f t="shared" si="30"/>
        <v>5.4898139580793544E-2</v>
      </c>
      <c r="Y102" s="147">
        <f t="shared" si="29"/>
        <v>5.4824836514110062E-2</v>
      </c>
      <c r="Z102" s="147">
        <f t="shared" si="29"/>
        <v>5.443892161442429E-2</v>
      </c>
      <c r="AA102" s="147">
        <f t="shared" si="29"/>
        <v>5.3755515999368987E-2</v>
      </c>
      <c r="AB102" s="147">
        <f t="shared" si="29"/>
        <v>5.2796412416154306E-2</v>
      </c>
      <c r="AC102" s="147">
        <f t="shared" si="30"/>
        <v>5.1587569707046206E-2</v>
      </c>
      <c r="AD102" s="147">
        <f t="shared" si="29"/>
        <v>5.0158151955547417E-2</v>
      </c>
      <c r="AE102" s="147">
        <f t="shared" si="29"/>
        <v>4.8540559988355603E-2</v>
      </c>
      <c r="AF102" s="147">
        <f t="shared" si="29"/>
        <v>4.6768857463035121E-2</v>
      </c>
      <c r="AG102" s="147">
        <f t="shared" si="29"/>
        <v>4.4877221637892241E-2</v>
      </c>
      <c r="AH102" s="147">
        <f t="shared" si="30"/>
        <v>4.2899315874538838E-2</v>
      </c>
      <c r="AI102" s="147">
        <f t="shared" si="29"/>
        <v>4.0867324233187237E-2</v>
      </c>
      <c r="AJ102" s="147">
        <f t="shared" si="29"/>
        <v>3.8808209999469545E-2</v>
      </c>
      <c r="AK102" s="147">
        <f t="shared" si="29"/>
        <v>3.6745635909062088E-2</v>
      </c>
      <c r="AL102" s="147">
        <f t="shared" si="29"/>
        <v>3.4699790902327735E-2</v>
      </c>
      <c r="AM102" s="147">
        <f t="shared" si="30"/>
        <v>3.2686312779891404E-2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0.16089241974986554</v>
      </c>
      <c r="N103" s="156">
        <f t="shared" si="30"/>
        <v>0.1620300742049843</v>
      </c>
      <c r="O103" s="155">
        <f t="shared" si="30"/>
        <v>0.16276202221503971</v>
      </c>
      <c r="P103" s="96">
        <f t="shared" si="30"/>
        <v>0.16305065331102503</v>
      </c>
      <c r="Q103" s="96">
        <f t="shared" si="30"/>
        <v>0.16286503498989205</v>
      </c>
      <c r="R103" s="96">
        <f t="shared" si="30"/>
        <v>0.16218184323506313</v>
      </c>
      <c r="S103" s="156">
        <f t="shared" si="30"/>
        <v>0.16098623722825373</v>
      </c>
      <c r="T103" s="156">
        <f t="shared" si="29"/>
        <v>0.15927396934984508</v>
      </c>
      <c r="U103" s="156">
        <f t="shared" si="29"/>
        <v>0.15704694651349049</v>
      </c>
      <c r="V103" s="156">
        <f t="shared" si="29"/>
        <v>0.15431373895233</v>
      </c>
      <c r="W103" s="156">
        <f t="shared" si="29"/>
        <v>0.15108982955891082</v>
      </c>
      <c r="X103" s="147">
        <f t="shared" si="30"/>
        <v>0.14739728319574341</v>
      </c>
      <c r="Y103" s="147">
        <f t="shared" si="29"/>
        <v>0.14326790960520389</v>
      </c>
      <c r="Z103" s="147">
        <f t="shared" si="29"/>
        <v>0.13873949366923574</v>
      </c>
      <c r="AA103" s="147">
        <f t="shared" si="29"/>
        <v>0.1338580452526541</v>
      </c>
      <c r="AB103" s="147">
        <f t="shared" si="29"/>
        <v>0.12867632329832746</v>
      </c>
      <c r="AC103" s="147">
        <f t="shared" si="30"/>
        <v>0.12325283828352221</v>
      </c>
      <c r="AD103" s="147">
        <f t="shared" si="29"/>
        <v>0.11763485962000021</v>
      </c>
      <c r="AE103" s="147">
        <f t="shared" si="29"/>
        <v>0.11188821775598168</v>
      </c>
      <c r="AF103" s="147">
        <f t="shared" si="29"/>
        <v>0.10607923839733692</v>
      </c>
      <c r="AG103" s="147">
        <f t="shared" si="29"/>
        <v>0.10026814535505066</v>
      </c>
      <c r="AH103" s="147">
        <f t="shared" si="30"/>
        <v>9.4510527135178282E-2</v>
      </c>
      <c r="AI103" s="147">
        <f t="shared" si="29"/>
        <v>8.8854461944786106E-2</v>
      </c>
      <c r="AJ103" s="147">
        <f t="shared" si="29"/>
        <v>8.3338551536531497E-2</v>
      </c>
      <c r="AK103" s="147">
        <f t="shared" si="29"/>
        <v>7.7994859799558225E-2</v>
      </c>
      <c r="AL103" s="147">
        <f t="shared" si="29"/>
        <v>7.2848678702167796E-2</v>
      </c>
      <c r="AM103" s="147">
        <f t="shared" si="30"/>
        <v>6.7915486370884195E-2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0.24043587401397234</v>
      </c>
      <c r="N104" s="156">
        <f t="shared" si="30"/>
        <v>0.2402258123753655</v>
      </c>
      <c r="O104" s="155">
        <f t="shared" si="30"/>
        <v>0.2394144368394712</v>
      </c>
      <c r="P104" s="96">
        <f t="shared" si="30"/>
        <v>0.23799801318843383</v>
      </c>
      <c r="Q104" s="96">
        <f t="shared" si="30"/>
        <v>0.23596745576057046</v>
      </c>
      <c r="R104" s="96">
        <f t="shared" si="30"/>
        <v>0.23331882324349962</v>
      </c>
      <c r="S104" s="156">
        <f t="shared" si="30"/>
        <v>0.23005041860380057</v>
      </c>
      <c r="T104" s="156">
        <f t="shared" si="29"/>
        <v>0.22617142341195856</v>
      </c>
      <c r="U104" s="156">
        <f t="shared" si="29"/>
        <v>0.22168985379688949</v>
      </c>
      <c r="V104" s="156">
        <f t="shared" si="29"/>
        <v>0.21662026443630514</v>
      </c>
      <c r="W104" s="156">
        <f t="shared" si="29"/>
        <v>0.21098493938977123</v>
      </c>
      <c r="X104" s="147">
        <f t="shared" si="30"/>
        <v>0.20481435041249324</v>
      </c>
      <c r="Y104" s="147">
        <f t="shared" si="29"/>
        <v>0.19815361136895557</v>
      </c>
      <c r="Z104" s="147">
        <f t="shared" si="29"/>
        <v>0.19105414062763457</v>
      </c>
      <c r="AA104" s="147">
        <f t="shared" si="29"/>
        <v>0.18357826913259895</v>
      </c>
      <c r="AB104" s="147">
        <f t="shared" si="29"/>
        <v>0.1757951179508169</v>
      </c>
      <c r="AC104" s="147">
        <f t="shared" si="30"/>
        <v>0.16778079792308601</v>
      </c>
      <c r="AD104" s="147">
        <f t="shared" si="29"/>
        <v>0.15959381257687733</v>
      </c>
      <c r="AE104" s="147">
        <f t="shared" si="29"/>
        <v>0.15131842985689531</v>
      </c>
      <c r="AF104" s="147">
        <f t="shared" si="29"/>
        <v>0.14303891789133369</v>
      </c>
      <c r="AG104" s="147">
        <f t="shared" si="29"/>
        <v>0.13482998222648926</v>
      </c>
      <c r="AH104" s="147">
        <f t="shared" si="30"/>
        <v>0.12675953892469866</v>
      </c>
      <c r="AI104" s="147">
        <f t="shared" si="29"/>
        <v>0.11888563675111222</v>
      </c>
      <c r="AJ104" s="147">
        <f t="shared" si="29"/>
        <v>0.11125329130616386</v>
      </c>
      <c r="AK104" s="147">
        <f t="shared" si="29"/>
        <v>0.1038991529604517</v>
      </c>
      <c r="AL104" s="147">
        <f t="shared" si="29"/>
        <v>9.6851258279359101E-2</v>
      </c>
      <c r="AM104" s="147">
        <f t="shared" si="30"/>
        <v>9.0124782940264492E-2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0.2375530048309325</v>
      </c>
      <c r="N105" s="156">
        <f t="shared" si="30"/>
        <v>0.2359099087520313</v>
      </c>
      <c r="O105" s="155">
        <f t="shared" si="30"/>
        <v>0.23373466231544873</v>
      </c>
      <c r="P105" s="96">
        <f t="shared" si="30"/>
        <v>0.23104673827831992</v>
      </c>
      <c r="Q105" s="96">
        <f t="shared" si="30"/>
        <v>0.22785434492428977</v>
      </c>
      <c r="R105" s="96">
        <f t="shared" si="30"/>
        <v>0.22416683179494576</v>
      </c>
      <c r="S105" s="156">
        <f t="shared" si="30"/>
        <v>0.21998954100248377</v>
      </c>
      <c r="T105" s="156">
        <f t="shared" si="29"/>
        <v>0.21533602979156455</v>
      </c>
      <c r="U105" s="156">
        <f t="shared" si="29"/>
        <v>0.21021316050908712</v>
      </c>
      <c r="V105" s="156">
        <f t="shared" si="29"/>
        <v>0.2046325708465897</v>
      </c>
      <c r="W105" s="156">
        <f t="shared" si="29"/>
        <v>0.19861228058586042</v>
      </c>
      <c r="X105" s="147">
        <f t="shared" si="30"/>
        <v>0.19217751816773479</v>
      </c>
      <c r="Y105" s="147">
        <f t="shared" si="29"/>
        <v>0.18536755347378103</v>
      </c>
      <c r="Z105" s="147">
        <f t="shared" si="29"/>
        <v>0.17822684512014828</v>
      </c>
      <c r="AA105" s="147">
        <f t="shared" si="29"/>
        <v>0.17080992279691884</v>
      </c>
      <c r="AB105" s="147">
        <f t="shared" si="29"/>
        <v>0.16317670946093601</v>
      </c>
      <c r="AC105" s="147">
        <f t="shared" si="30"/>
        <v>0.15539333190917681</v>
      </c>
      <c r="AD105" s="147">
        <f t="shared" si="29"/>
        <v>0.14750845264858967</v>
      </c>
      <c r="AE105" s="147">
        <f t="shared" si="29"/>
        <v>0.13959538081063372</v>
      </c>
      <c r="AF105" s="147">
        <f t="shared" si="29"/>
        <v>0.13172724627880833</v>
      </c>
      <c r="AG105" s="147">
        <f t="shared" si="29"/>
        <v>0.12396793751410058</v>
      </c>
      <c r="AH105" s="147">
        <f t="shared" si="30"/>
        <v>0.11637505284925508</v>
      </c>
      <c r="AI105" s="147">
        <f t="shared" si="29"/>
        <v>0.10899732718084794</v>
      </c>
      <c r="AJ105" s="147">
        <f t="shared" si="29"/>
        <v>0.10187163456050199</v>
      </c>
      <c r="AK105" s="147">
        <f t="shared" si="29"/>
        <v>9.5027530288473619E-2</v>
      </c>
      <c r="AL105" s="147">
        <f t="shared" si="29"/>
        <v>8.8487034035906964E-2</v>
      </c>
      <c r="AM105" s="147">
        <f t="shared" si="30"/>
        <v>8.2260661033942487E-2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0.20609582398890081</v>
      </c>
      <c r="N106" s="156">
        <f t="shared" si="30"/>
        <v>0.198466482628987</v>
      </c>
      <c r="O106" s="155">
        <f t="shared" si="30"/>
        <v>0.19093964233224797</v>
      </c>
      <c r="P106" s="96">
        <f t="shared" si="30"/>
        <v>0.18353193070963117</v>
      </c>
      <c r="Q106" s="96">
        <f t="shared" si="30"/>
        <v>0.17626387873974828</v>
      </c>
      <c r="R106" s="96">
        <f t="shared" si="30"/>
        <v>0.16915123648680297</v>
      </c>
      <c r="S106" s="156">
        <f t="shared" si="30"/>
        <v>0.16219023865091836</v>
      </c>
      <c r="T106" s="156">
        <f t="shared" si="29"/>
        <v>0.15538098231692232</v>
      </c>
      <c r="U106" s="156">
        <f t="shared" si="29"/>
        <v>0.14870307742874803</v>
      </c>
      <c r="V106" s="156">
        <f t="shared" si="29"/>
        <v>0.14213669726871078</v>
      </c>
      <c r="W106" s="156">
        <f t="shared" si="29"/>
        <v>0.13566517545394788</v>
      </c>
      <c r="X106" s="147">
        <f t="shared" si="30"/>
        <v>0.12927611559035859</v>
      </c>
      <c r="Y106" s="147">
        <f t="shared" si="29"/>
        <v>0.1229697983266102</v>
      </c>
      <c r="Z106" s="147">
        <f t="shared" si="29"/>
        <v>0.1167464126943924</v>
      </c>
      <c r="AA106" s="147">
        <f t="shared" si="29"/>
        <v>0.11061354463482483</v>
      </c>
      <c r="AB106" s="147">
        <f t="shared" si="29"/>
        <v>0.10458273919067446</v>
      </c>
      <c r="AC106" s="147">
        <f t="shared" si="30"/>
        <v>9.8670421454247009E-2</v>
      </c>
      <c r="AD106" s="147">
        <f t="shared" si="29"/>
        <v>9.2881159387738513E-2</v>
      </c>
      <c r="AE106" s="147">
        <f t="shared" si="29"/>
        <v>8.7239029004673729E-2</v>
      </c>
      <c r="AF106" s="147">
        <f t="shared" si="29"/>
        <v>8.1768937232233746E-2</v>
      </c>
      <c r="AG106" s="147">
        <f t="shared" si="29"/>
        <v>7.6490840585891978E-2</v>
      </c>
      <c r="AH106" s="147">
        <f t="shared" si="30"/>
        <v>7.1422291284562886E-2</v>
      </c>
      <c r="AI106" s="147">
        <f t="shared" si="29"/>
        <v>6.6577012218284159E-2</v>
      </c>
      <c r="AJ106" s="147">
        <f t="shared" si="29"/>
        <v>6.1962823697574214E-2</v>
      </c>
      <c r="AK106" s="147">
        <f t="shared" si="29"/>
        <v>5.7584817335506099E-2</v>
      </c>
      <c r="AL106" s="147">
        <f t="shared" si="29"/>
        <v>5.3445122732118808E-2</v>
      </c>
      <c r="AM106" s="147">
        <f t="shared" si="30"/>
        <v>4.954032866830433E-2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6.1794295978689309E-2</v>
      </c>
      <c r="N107" s="156">
        <f t="shared" si="30"/>
        <v>5.8668387150150783E-2</v>
      </c>
      <c r="O107" s="155">
        <f t="shared" si="30"/>
        <v>5.5665374692036647E-2</v>
      </c>
      <c r="P107" s="96">
        <f t="shared" si="30"/>
        <v>5.2785312112274545E-2</v>
      </c>
      <c r="Q107" s="96">
        <f t="shared" si="30"/>
        <v>5.0033013768835739E-2</v>
      </c>
      <c r="R107" s="96">
        <f t="shared" si="30"/>
        <v>4.7411503826583407E-2</v>
      </c>
      <c r="S107" s="156">
        <f t="shared" si="30"/>
        <v>4.4916306943350644E-2</v>
      </c>
      <c r="T107" s="156">
        <f t="shared" si="29"/>
        <v>4.2544049946849648E-2</v>
      </c>
      <c r="U107" s="156">
        <f t="shared" si="29"/>
        <v>4.0283761567331711E-2</v>
      </c>
      <c r="V107" s="156">
        <f t="shared" si="29"/>
        <v>3.8124365373237885E-2</v>
      </c>
      <c r="W107" s="156">
        <f t="shared" si="29"/>
        <v>3.6055585696038908E-2</v>
      </c>
      <c r="X107" s="147">
        <f t="shared" si="30"/>
        <v>3.4068264440385368E-2</v>
      </c>
      <c r="Y107" s="147">
        <f t="shared" si="29"/>
        <v>3.215719120831137E-2</v>
      </c>
      <c r="Z107" s="147">
        <f t="shared" si="29"/>
        <v>3.0316579999048951E-2</v>
      </c>
      <c r="AA107" s="147">
        <f t="shared" si="29"/>
        <v>2.8542801983871852E-2</v>
      </c>
      <c r="AB107" s="147">
        <f t="shared" si="29"/>
        <v>2.6833612821994323E-2</v>
      </c>
      <c r="AC107" s="147">
        <f t="shared" si="30"/>
        <v>2.5188320854167487E-2</v>
      </c>
      <c r="AD107" s="147">
        <f t="shared" si="29"/>
        <v>2.3603316958427108E-2</v>
      </c>
      <c r="AE107" s="147">
        <f t="shared" si="29"/>
        <v>2.2080707847875743E-2</v>
      </c>
      <c r="AF107" s="147">
        <f t="shared" si="29"/>
        <v>2.0623090820934196E-2</v>
      </c>
      <c r="AG107" s="147">
        <f t="shared" si="29"/>
        <v>1.9232112615081707E-2</v>
      </c>
      <c r="AH107" s="147">
        <f t="shared" si="30"/>
        <v>1.7909176951607875E-2</v>
      </c>
      <c r="AI107" s="147">
        <f t="shared" si="29"/>
        <v>1.6655056514091087E-2</v>
      </c>
      <c r="AJ107" s="147">
        <f t="shared" si="29"/>
        <v>1.5469351476745826E-2</v>
      </c>
      <c r="AK107" s="147">
        <f t="shared" si="29"/>
        <v>1.435130661474486E-2</v>
      </c>
      <c r="AL107" s="147">
        <f t="shared" si="29"/>
        <v>1.3299725670451689E-2</v>
      </c>
      <c r="AM107" s="147">
        <f t="shared" si="30"/>
        <v>1.2312302510230851E-2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2.023754590809124E-2</v>
      </c>
      <c r="N108" s="158">
        <f t="shared" si="30"/>
        <v>1.8889028573400409E-2</v>
      </c>
      <c r="O108" s="157">
        <f t="shared" si="30"/>
        <v>1.7609375588179235E-2</v>
      </c>
      <c r="P108" s="97">
        <f t="shared" si="30"/>
        <v>1.6399209145443842E-2</v>
      </c>
      <c r="Q108" s="97">
        <f t="shared" si="30"/>
        <v>1.5261043231525941E-2</v>
      </c>
      <c r="R108" s="97">
        <f t="shared" si="30"/>
        <v>1.4196334493248676E-2</v>
      </c>
      <c r="S108" s="158">
        <f t="shared" si="30"/>
        <v>1.3203181483422472E-2</v>
      </c>
      <c r="T108" s="158">
        <f t="shared" si="29"/>
        <v>1.2279836020917692E-2</v>
      </c>
      <c r="U108" s="158">
        <f t="shared" si="29"/>
        <v>1.1421311808335501E-2</v>
      </c>
      <c r="V108" s="158">
        <f t="shared" si="29"/>
        <v>1.0622413176405011E-2</v>
      </c>
      <c r="W108" s="158">
        <f t="shared" si="29"/>
        <v>9.878089840649416E-3</v>
      </c>
      <c r="X108" s="148">
        <f t="shared" si="30"/>
        <v>9.183559473187608E-3</v>
      </c>
      <c r="Y108" s="148">
        <f t="shared" si="29"/>
        <v>8.5352748254492652E-3</v>
      </c>
      <c r="Z108" s="148">
        <f t="shared" si="29"/>
        <v>7.9293724006437478E-3</v>
      </c>
      <c r="AA108" s="148">
        <f t="shared" si="29"/>
        <v>7.3626371792814413E-3</v>
      </c>
      <c r="AB108" s="148">
        <f t="shared" si="29"/>
        <v>6.8322632964116772E-3</v>
      </c>
      <c r="AC108" s="148">
        <f t="shared" si="30"/>
        <v>6.3359249215254867E-3</v>
      </c>
      <c r="AD108" s="148">
        <f t="shared" si="29"/>
        <v>5.8704765700579326E-3</v>
      </c>
      <c r="AE108" s="148">
        <f t="shared" si="29"/>
        <v>5.4345731297742363E-3</v>
      </c>
      <c r="AF108" s="148">
        <f t="shared" si="29"/>
        <v>5.0270775175654007E-3</v>
      </c>
      <c r="AG108" s="148">
        <f t="shared" si="29"/>
        <v>4.6466890381976246E-3</v>
      </c>
      <c r="AH108" s="148">
        <f t="shared" si="30"/>
        <v>4.2921765889262524E-3</v>
      </c>
      <c r="AI108" s="148">
        <f t="shared" si="29"/>
        <v>3.9622892837670558E-3</v>
      </c>
      <c r="AJ108" s="148">
        <f t="shared" si="29"/>
        <v>3.6556294068653553E-3</v>
      </c>
      <c r="AK108" s="148">
        <f t="shared" si="29"/>
        <v>3.370870913629964E-3</v>
      </c>
      <c r="AL108" s="148">
        <f t="shared" si="29"/>
        <v>3.106729369436948E-3</v>
      </c>
      <c r="AM108" s="148">
        <f t="shared" si="30"/>
        <v>2.8617860288573682E-3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253.4551037</v>
      </c>
      <c r="N5" s="128">
        <f>VLOOKUP($D5,Résultats!$B$2:$AX$212,N$2,FALSE)/1000000</f>
        <v>280.49839170000001</v>
      </c>
      <c r="O5" s="127">
        <f>VLOOKUP($D5,Résultats!$B$2:$AX$212,O$2,FALSE)/1000000</f>
        <v>309.67988739999998</v>
      </c>
      <c r="P5" s="31">
        <f>VLOOKUP($D5,Résultats!$B$2:$AX$212,P$2,FALSE)/1000000</f>
        <v>341.05348770000001</v>
      </c>
      <c r="Q5" s="31">
        <f>VLOOKUP($D5,Résultats!$B$2:$AX$212,Q$2,FALSE)/1000000</f>
        <v>374.50253330000004</v>
      </c>
      <c r="R5" s="31">
        <f>VLOOKUP($D5,Résultats!$B$2:$AX$212,R$2,FALSE)/1000000</f>
        <v>409.71030250000001</v>
      </c>
      <c r="S5" s="128">
        <f>VLOOKUP($D5,Résultats!$B$2:$AX$212,S$2,FALSE)/1000000</f>
        <v>446.26010919999999</v>
      </c>
      <c r="T5" s="131">
        <f>VLOOKUP($D5,Résultats!$B$2:$AX$212,T$2,FALSE)/1000000</f>
        <v>638.46055720000004</v>
      </c>
      <c r="U5" s="131">
        <f>VLOOKUP($D5,Résultats!$B$2:$AX$212,U$2,FALSE)/1000000</f>
        <v>828.73886920000007</v>
      </c>
      <c r="V5" s="31">
        <f>VLOOKUP($D5,Résultats!$B$2:$AX$212,V$2,FALSE)/1000000</f>
        <v>1015.722742</v>
      </c>
      <c r="W5" s="131">
        <f>VLOOKUP($D5,Résultats!$B$2:$AX$212,W$2,FALSE)/1000000</f>
        <v>1205.7380169999999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83.088793580000001</v>
      </c>
      <c r="N6" s="128">
        <f>VLOOKUP($D6,Résultats!$B$2:$AX$212,N$2,FALSE)/1000000</f>
        <v>89.958902209999906</v>
      </c>
      <c r="O6" s="127">
        <f>VLOOKUP($D6,Résultats!$B$2:$AX$212,O$2,FALSE)/1000000</f>
        <v>97.004938199999998</v>
      </c>
      <c r="P6" s="31">
        <f>VLOOKUP($D6,Résultats!$B$2:$AX$212,P$2,FALSE)/1000000</f>
        <v>103.403409</v>
      </c>
      <c r="Q6" s="31">
        <f>VLOOKUP($D6,Résultats!$B$2:$AX$212,Q$2,FALSE)/1000000</f>
        <v>108.7866654</v>
      </c>
      <c r="R6" s="31">
        <f>VLOOKUP($D6,Résultats!$B$2:$AX$212,R$2,FALSE)/1000000</f>
        <v>113.1755284</v>
      </c>
      <c r="S6" s="128">
        <f>VLOOKUP($D6,Résultats!$B$2:$AX$212,S$2,FALSE)/1000000</f>
        <v>116.7312967</v>
      </c>
      <c r="T6" s="131">
        <f>VLOOKUP($D6,Résultats!$B$2:$AX$212,T$2,FALSE)/1000000</f>
        <v>123.48121449999999</v>
      </c>
      <c r="U6" s="131">
        <f>VLOOKUP($D6,Résultats!$B$2:$AX$212,U$2,FALSE)/1000000</f>
        <v>121.2295171</v>
      </c>
      <c r="V6" s="31">
        <f>VLOOKUP($D6,Résultats!$B$2:$AX$212,V$2,FALSE)/1000000</f>
        <v>120.2864082</v>
      </c>
      <c r="W6" s="131">
        <f>VLOOKUP($D6,Résultats!$B$2:$AX$212,W$2,FALSE)/1000000</f>
        <v>121.31091809999999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614.4378322</v>
      </c>
      <c r="N7" s="128">
        <f>VLOOKUP($D7,Résultats!$B$2:$AX$212,N$2,FALSE)/1000000</f>
        <v>636.37667210000006</v>
      </c>
      <c r="O7" s="127">
        <f>VLOOKUP($D7,Résultats!$B$2:$AX$212,O$2,FALSE)/1000000</f>
        <v>660.06888629999992</v>
      </c>
      <c r="P7" s="31">
        <f>VLOOKUP($D7,Résultats!$B$2:$AX$212,P$2,FALSE)/1000000</f>
        <v>682.58834209999998</v>
      </c>
      <c r="Q7" s="31">
        <f>VLOOKUP($D7,Résultats!$B$2:$AX$212,Q$2,FALSE)/1000000</f>
        <v>702.12181550000003</v>
      </c>
      <c r="R7" s="31">
        <f>VLOOKUP($D7,Résultats!$B$2:$AX$212,R$2,FALSE)/1000000</f>
        <v>717.92630589999999</v>
      </c>
      <c r="S7" s="128">
        <f>VLOOKUP($D7,Résultats!$B$2:$AX$212,S$2,FALSE)/1000000</f>
        <v>730.12123370000006</v>
      </c>
      <c r="T7" s="131">
        <f>VLOOKUP($D7,Résultats!$B$2:$AX$212,T$2,FALSE)/1000000</f>
        <v>754.98297500000001</v>
      </c>
      <c r="U7" s="131">
        <f>VLOOKUP($D7,Résultats!$B$2:$AX$212,U$2,FALSE)/1000000</f>
        <v>751.63375459999997</v>
      </c>
      <c r="V7" s="31">
        <f>VLOOKUP($D7,Résultats!$B$2:$AX$212,V$2,FALSE)/1000000</f>
        <v>735.96690920000003</v>
      </c>
      <c r="W7" s="131">
        <f>VLOOKUP($D7,Résultats!$B$2:$AX$212,W$2,FALSE)/1000000</f>
        <v>710.37203270000009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843.07528720000005</v>
      </c>
      <c r="N8" s="128">
        <f>VLOOKUP($D8,Résultats!$B$2:$AX$212,N$2,FALSE)/1000000</f>
        <v>838.61026929999991</v>
      </c>
      <c r="O8" s="127">
        <f>VLOOKUP($D8,Résultats!$B$2:$AX$212,O$2,FALSE)/1000000</f>
        <v>832.90337750000003</v>
      </c>
      <c r="P8" s="31">
        <f>VLOOKUP($D8,Résultats!$B$2:$AX$212,P$2,FALSE)/1000000</f>
        <v>825.36882560000004</v>
      </c>
      <c r="Q8" s="31">
        <f>VLOOKUP($D8,Résultats!$B$2:$AX$212,Q$2,FALSE)/1000000</f>
        <v>816.10202920000006</v>
      </c>
      <c r="R8" s="31">
        <f>VLOOKUP($D8,Résultats!$B$2:$AX$212,R$2,FALSE)/1000000</f>
        <v>805.42077710000001</v>
      </c>
      <c r="S8" s="128">
        <f>VLOOKUP($D8,Résultats!$B$2:$AX$212,S$2,FALSE)/1000000</f>
        <v>793.69316079999999</v>
      </c>
      <c r="T8" s="131">
        <f>VLOOKUP($D8,Résultats!$B$2:$AX$212,T$2,FALSE)/1000000</f>
        <v>733.72543519999999</v>
      </c>
      <c r="U8" s="131">
        <f>VLOOKUP($D8,Résultats!$B$2:$AX$212,U$2,FALSE)/1000000</f>
        <v>680.15819770000007</v>
      </c>
      <c r="V8" s="31">
        <f>VLOOKUP($D8,Résultats!$B$2:$AX$212,V$2,FALSE)/1000000</f>
        <v>624.86521540000001</v>
      </c>
      <c r="W8" s="131">
        <f>VLOOKUP($D8,Résultats!$B$2:$AX$212,W$2,FALSE)/1000000</f>
        <v>564.22025910000002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589.23431789999995</v>
      </c>
      <c r="N9" s="128">
        <f>VLOOKUP($D9,Résultats!$B$2:$AX$212,N$2,FALSE)/1000000</f>
        <v>568.81567219999999</v>
      </c>
      <c r="O9" s="127">
        <f>VLOOKUP($D9,Résultats!$B$2:$AX$212,O$2,FALSE)/1000000</f>
        <v>546.48602340000002</v>
      </c>
      <c r="P9" s="31">
        <f>VLOOKUP($D9,Résultats!$B$2:$AX$212,P$2,FALSE)/1000000</f>
        <v>524.70283689999997</v>
      </c>
      <c r="Q9" s="31">
        <f>VLOOKUP($D9,Résultats!$B$2:$AX$212,Q$2,FALSE)/1000000</f>
        <v>504.86600469999996</v>
      </c>
      <c r="R9" s="31">
        <f>VLOOKUP($D9,Résultats!$B$2:$AX$212,R$2,FALSE)/1000000</f>
        <v>487.34467189999998</v>
      </c>
      <c r="S9" s="128">
        <f>VLOOKUP($D9,Résultats!$B$2:$AX$212,S$2,FALSE)/1000000</f>
        <v>471.99003060000001</v>
      </c>
      <c r="T9" s="131">
        <f>VLOOKUP($D9,Résultats!$B$2:$AX$212,T$2,FALSE)/1000000</f>
        <v>415.2271538</v>
      </c>
      <c r="U9" s="131">
        <f>VLOOKUP($D9,Résultats!$B$2:$AX$212,U$2,FALSE)/1000000</f>
        <v>372.06590689999996</v>
      </c>
      <c r="V9" s="31">
        <f>VLOOKUP($D9,Résultats!$B$2:$AX$212,V$2,FALSE)/1000000</f>
        <v>333.09360630000003</v>
      </c>
      <c r="W9" s="131">
        <f>VLOOKUP($D9,Résultats!$B$2:$AX$212,W$2,FALSE)/1000000</f>
        <v>296.7883865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295.36415619999997</v>
      </c>
      <c r="N10" s="128">
        <f>VLOOKUP($D10,Résultats!$B$2:$AX$212,N$2,FALSE)/1000000</f>
        <v>284.0113624</v>
      </c>
      <c r="O10" s="127">
        <f>VLOOKUP($D10,Résultats!$B$2:$AX$212,O$2,FALSE)/1000000</f>
        <v>271.47752869999999</v>
      </c>
      <c r="P10" s="31">
        <f>VLOOKUP($D10,Résultats!$B$2:$AX$212,P$2,FALSE)/1000000</f>
        <v>259.17452750000001</v>
      </c>
      <c r="Q10" s="31">
        <f>VLOOKUP($D10,Résultats!$B$2:$AX$212,Q$2,FALSE)/1000000</f>
        <v>247.898573</v>
      </c>
      <c r="R10" s="31">
        <f>VLOOKUP($D10,Résultats!$B$2:$AX$212,R$2,FALSE)/1000000</f>
        <v>237.86389819999999</v>
      </c>
      <c r="S10" s="128">
        <f>VLOOKUP($D10,Résultats!$B$2:$AX$212,S$2,FALSE)/1000000</f>
        <v>229.0011322</v>
      </c>
      <c r="T10" s="131">
        <f>VLOOKUP($D10,Résultats!$B$2:$AX$212,T$2,FALSE)/1000000</f>
        <v>195.89873650000001</v>
      </c>
      <c r="U10" s="131">
        <f>VLOOKUP($D10,Résultats!$B$2:$AX$212,U$2,FALSE)/1000000</f>
        <v>170.96549630000001</v>
      </c>
      <c r="V10" s="31">
        <f>VLOOKUP($D10,Résultats!$B$2:$AX$212,V$2,FALSE)/1000000</f>
        <v>148.8765219</v>
      </c>
      <c r="W10" s="131">
        <f>VLOOKUP($D10,Résultats!$B$2:$AX$212,W$2,FALSE)/1000000</f>
        <v>128.73643909999998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75.270259590000009</v>
      </c>
      <c r="N11" s="115">
        <f>VLOOKUP($D11,Résultats!$B$2:$AX$212,N$2,FALSE)/1000000</f>
        <v>69.981997939999999</v>
      </c>
      <c r="O11" s="114">
        <f>VLOOKUP($D11,Résultats!$B$2:$AX$212,O$2,FALSE)/1000000</f>
        <v>64.69546278</v>
      </c>
      <c r="P11" s="20">
        <f>VLOOKUP($D11,Résultats!$B$2:$AX$212,P$2,FALSE)/1000000</f>
        <v>59.77906282</v>
      </c>
      <c r="Q11" s="20">
        <f>VLOOKUP($D11,Résultats!$B$2:$AX$212,Q$2,FALSE)/1000000</f>
        <v>55.40009096</v>
      </c>
      <c r="R11" s="20">
        <f>VLOOKUP($D11,Résultats!$B$2:$AX$212,R$2,FALSE)/1000000</f>
        <v>51.570881299999996</v>
      </c>
      <c r="S11" s="115">
        <f>VLOOKUP($D11,Résultats!$B$2:$AX$212,S$2,FALSE)/1000000</f>
        <v>48.233287820000001</v>
      </c>
      <c r="T11" s="123">
        <f>VLOOKUP($D11,Résultats!$B$2:$AX$212,T$2,FALSE)/1000000</f>
        <v>36.368768070000002</v>
      </c>
      <c r="U11" s="123">
        <f>VLOOKUP($D11,Résultats!$B$2:$AX$212,U$2,FALSE)/1000000</f>
        <v>28.649479700000001</v>
      </c>
      <c r="V11" s="20">
        <f>VLOOKUP($D11,Résultats!$B$2:$AX$212,V$2,FALSE)/1000000</f>
        <v>23.059249949999998</v>
      </c>
      <c r="W11" s="123">
        <f>VLOOKUP($D11,Résultats!$B$2:$AX$212,W$2,FALSE)/1000000</f>
        <v>18.906341609999998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9.2034109380036852E-2</v>
      </c>
      <c r="N16" s="135">
        <f t="shared" si="2"/>
        <v>0.10132685290846012</v>
      </c>
      <c r="O16" s="134">
        <f t="shared" si="2"/>
        <v>0.11130291304959503</v>
      </c>
      <c r="P16" s="98">
        <f t="shared" si="2"/>
        <v>0.1219759976280312</v>
      </c>
      <c r="Q16" s="98">
        <f t="shared" si="2"/>
        <v>0.13329021036844102</v>
      </c>
      <c r="R16" s="98">
        <f t="shared" si="2"/>
        <v>0.14513230886964251</v>
      </c>
      <c r="S16" s="135">
        <f t="shared" si="2"/>
        <v>0.15735379022936943</v>
      </c>
      <c r="T16" s="98">
        <f t="shared" si="2"/>
        <v>0.22029974085077131</v>
      </c>
      <c r="U16" s="141">
        <f t="shared" si="2"/>
        <v>0.28060110457820381</v>
      </c>
      <c r="V16" s="98">
        <f t="shared" si="2"/>
        <v>0.33836326058383304</v>
      </c>
      <c r="W16" s="141">
        <f t="shared" si="2"/>
        <v>0.39595903232331986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3.0171036230733528E-2</v>
      </c>
      <c r="N17" s="137">
        <f t="shared" si="4"/>
        <v>3.2496630004881441E-2</v>
      </c>
      <c r="O17" s="136">
        <f t="shared" si="4"/>
        <v>3.4864815705354518E-2</v>
      </c>
      <c r="P17" s="92">
        <f t="shared" si="4"/>
        <v>3.6981688872241784E-2</v>
      </c>
      <c r="Q17" s="92">
        <f t="shared" si="4"/>
        <v>3.8718556557350799E-2</v>
      </c>
      <c r="R17" s="92">
        <f t="shared" si="4"/>
        <v>4.0090341014145721E-2</v>
      </c>
      <c r="S17" s="137">
        <f t="shared" si="4"/>
        <v>4.1160102808790525E-2</v>
      </c>
      <c r="T17" s="92">
        <f t="shared" si="4"/>
        <v>4.2606985267168357E-2</v>
      </c>
      <c r="U17" s="142">
        <f t="shared" si="4"/>
        <v>4.1046869731812798E-2</v>
      </c>
      <c r="V17" s="92">
        <f t="shared" si="4"/>
        <v>4.0070483409999212E-2</v>
      </c>
      <c r="W17" s="142">
        <f t="shared" si="4"/>
        <v>3.9837968998143902E-2</v>
      </c>
      <c r="X17" s="3"/>
      <c r="Y17" s="162" t="s">
        <v>369</v>
      </c>
      <c r="Z17" s="163">
        <f>I16+I17</f>
        <v>8.4486687438319052E-2</v>
      </c>
      <c r="AA17" s="163">
        <f>S16+S17</f>
        <v>0.19851389303815997</v>
      </c>
      <c r="AB17" s="164">
        <f>W16+W17</f>
        <v>0.43579700132146376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0.22311343441267437</v>
      </c>
      <c r="N18" s="137">
        <f t="shared" si="5"/>
        <v>0.22988383304962834</v>
      </c>
      <c r="O18" s="136">
        <f t="shared" si="5"/>
        <v>0.23723720153545858</v>
      </c>
      <c r="P18" s="92">
        <f t="shared" si="5"/>
        <v>0.24412415354083283</v>
      </c>
      <c r="Q18" s="92">
        <f t="shared" si="5"/>
        <v>0.24989407592951715</v>
      </c>
      <c r="R18" s="92">
        <f t="shared" si="5"/>
        <v>0.25431213649678791</v>
      </c>
      <c r="S18" s="137">
        <f t="shared" si="5"/>
        <v>0.25744479750967225</v>
      </c>
      <c r="T18" s="92">
        <f t="shared" si="5"/>
        <v>0.26050560502697306</v>
      </c>
      <c r="U18" s="142">
        <f t="shared" si="5"/>
        <v>0.25449423167833063</v>
      </c>
      <c r="V18" s="92">
        <f t="shared" si="5"/>
        <v>0.24516942742502637</v>
      </c>
      <c r="W18" s="142">
        <f t="shared" si="5"/>
        <v>0.2332830338694063</v>
      </c>
      <c r="X18" s="3"/>
      <c r="Y18" s="162" t="s">
        <v>370</v>
      </c>
      <c r="Z18" s="163">
        <f>I18+I19+I20</f>
        <v>0.75980315825318556</v>
      </c>
      <c r="AA18" s="163">
        <f>S18+S19+S20</f>
        <v>0.70373171245132815</v>
      </c>
      <c r="AB18" s="164">
        <f>W18+W19+W20</f>
        <v>0.51603446521437013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0.30613580892658421</v>
      </c>
      <c r="N19" s="137">
        <f t="shared" si="6"/>
        <v>0.30293841932529419</v>
      </c>
      <c r="O19" s="136">
        <f t="shared" si="6"/>
        <v>0.29935612862340677</v>
      </c>
      <c r="P19" s="92">
        <f t="shared" si="6"/>
        <v>0.29518884733468304</v>
      </c>
      <c r="Q19" s="92">
        <f t="shared" si="6"/>
        <v>0.29046108232074697</v>
      </c>
      <c r="R19" s="92">
        <f t="shared" si="6"/>
        <v>0.28530543722928398</v>
      </c>
      <c r="S19" s="137">
        <f t="shared" si="6"/>
        <v>0.27986061168428628</v>
      </c>
      <c r="T19" s="92">
        <f t="shared" si="6"/>
        <v>0.25317072669149276</v>
      </c>
      <c r="U19" s="142">
        <f t="shared" si="6"/>
        <v>0.23029345992516931</v>
      </c>
      <c r="V19" s="92">
        <f t="shared" si="6"/>
        <v>0.20815860762538993</v>
      </c>
      <c r="W19" s="142">
        <f t="shared" si="6"/>
        <v>0.18528743778545786</v>
      </c>
      <c r="X19" s="3"/>
      <c r="Y19" s="165" t="s">
        <v>375</v>
      </c>
      <c r="Z19" s="166">
        <f>I21+I22</f>
        <v>0.15571015449744879</v>
      </c>
      <c r="AA19" s="166">
        <f>S21+S22</f>
        <v>9.7754394517563972E-2</v>
      </c>
      <c r="AB19" s="167">
        <f>W21+W22</f>
        <v>4.8485236224790708E-2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0.21396158480307612</v>
      </c>
      <c r="N20" s="137">
        <f t="shared" si="7"/>
        <v>0.20547819044424226</v>
      </c>
      <c r="O20" s="136">
        <f t="shared" si="7"/>
        <v>0.19641406762313735</v>
      </c>
      <c r="P20" s="92">
        <f t="shared" si="7"/>
        <v>0.18765722767049609</v>
      </c>
      <c r="Q20" s="92">
        <f t="shared" si="7"/>
        <v>0.17968822635555004</v>
      </c>
      <c r="R20" s="92">
        <f t="shared" si="7"/>
        <v>0.17263285061806663</v>
      </c>
      <c r="S20" s="137">
        <f t="shared" si="7"/>
        <v>0.1664263032573696</v>
      </c>
      <c r="T20" s="92">
        <f t="shared" si="7"/>
        <v>0.14327343066815115</v>
      </c>
      <c r="U20" s="142">
        <f t="shared" si="7"/>
        <v>0.12597708196408453</v>
      </c>
      <c r="V20" s="92">
        <f t="shared" si="7"/>
        <v>0.11096201162668819</v>
      </c>
      <c r="W20" s="142">
        <f t="shared" si="7"/>
        <v>9.7463993559505926E-2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1.0000000000070521</v>
      </c>
      <c r="AB20" s="229">
        <f t="shared" si="8"/>
        <v>1.0003167027606246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0.10725204054611856</v>
      </c>
      <c r="N21" s="137">
        <f t="shared" si="9"/>
        <v>0.10259587360848371</v>
      </c>
      <c r="O21" s="136">
        <f t="shared" si="9"/>
        <v>9.7572496636780415E-2</v>
      </c>
      <c r="P21" s="92">
        <f t="shared" si="9"/>
        <v>9.2692415388503022E-2</v>
      </c>
      <c r="Q21" s="92">
        <f t="shared" si="9"/>
        <v>8.8230252153560867E-2</v>
      </c>
      <c r="R21" s="92">
        <f t="shared" si="9"/>
        <v>8.4258893495849072E-2</v>
      </c>
      <c r="S21" s="137">
        <f t="shared" si="9"/>
        <v>8.0747069647530353E-2</v>
      </c>
      <c r="T21" s="92">
        <f t="shared" si="9"/>
        <v>6.7594529367966311E-2</v>
      </c>
      <c r="U21" s="142">
        <f t="shared" si="9"/>
        <v>5.7886879558153609E-2</v>
      </c>
      <c r="V21" s="92">
        <f t="shared" si="9"/>
        <v>4.9594582548457326E-2</v>
      </c>
      <c r="W21" s="142">
        <f t="shared" si="9"/>
        <v>4.2276477254665511E-2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2.733198583513009E-2</v>
      </c>
      <c r="N22" s="139">
        <f t="shared" si="10"/>
        <v>2.5280200604824138E-2</v>
      </c>
      <c r="O22" s="138">
        <f t="shared" si="10"/>
        <v>2.325237692690291E-2</v>
      </c>
      <c r="P22" s="94">
        <f t="shared" si="10"/>
        <v>2.137966942930708E-2</v>
      </c>
      <c r="Q22" s="94">
        <f t="shared" si="10"/>
        <v>1.9717596336187897E-2</v>
      </c>
      <c r="R22" s="94">
        <f t="shared" si="10"/>
        <v>1.8268032382493655E-2</v>
      </c>
      <c r="S22" s="139">
        <f t="shared" si="10"/>
        <v>1.7007324870033622E-2</v>
      </c>
      <c r="T22" s="94">
        <f t="shared" si="10"/>
        <v>1.2548982220640154E-2</v>
      </c>
      <c r="U22" s="143">
        <f t="shared" si="10"/>
        <v>9.7003723949512892E-3</v>
      </c>
      <c r="V22" s="94">
        <f t="shared" si="10"/>
        <v>7.6816267639497121E-3</v>
      </c>
      <c r="W22" s="143">
        <f t="shared" si="10"/>
        <v>6.2087589701251963E-3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2023-07-31T12:28:38Z</dcterms:modified>
</cp:coreProperties>
</file>