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4 Trafic aérien domestique\"/>
    </mc:Choice>
  </mc:AlternateContent>
  <xr:revisionPtr revIDLastSave="0" documentId="13_ncr:1_{C4D31A86-D57B-45D3-9E2C-8F4F0378684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<sst xmlns="http://schemas.openxmlformats.org/spreadsheetml/2006/main" count="1237" uniqueCount="529">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</sst>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230.63623221020003</c:v>
                </c:pt>
                <c:pt idx="1">
                  <c:v>228.94463200910002</c:v>
                </c:pt>
                <c:pt idx="2">
                  <c:v>201.12723774670002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0.15571019725278715</c:v>
                </c:pt>
                <c:pt idx="1">
                  <c:v>9.7751098318591245E-2</c:v>
                </c:pt>
                <c:pt idx="2">
                  <c:v>4.8474153668769712E-2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0.75980312861343624</c:v>
                </c:pt>
                <c:pt idx="1">
                  <c:v>0.70373009441499068</c:v>
                </c:pt>
                <c:pt idx="2">
                  <c:v>0.51605289191713388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8.4486674248630628E-2</c:v>
                </c:pt>
                <c:pt idx="1">
                  <c:v>0.19851880726641796</c:v>
                </c:pt>
                <c:pt idx="2">
                  <c:v>0.43578964890572025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2.4817710320000002</c:v>
                </c:pt>
                <c:pt idx="1">
                  <c:v>2.7010937199999998</c:v>
                </c:pt>
                <c:pt idx="2">
                  <c:v>3.7810296509999999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69.139087380999996</c:v>
                </c:pt>
                <c:pt idx="1">
                  <c:v>65.619446417000006</c:v>
                </c:pt>
                <c:pt idx="2">
                  <c:v>60.023158531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10.3264281298</c:v>
                </c:pt>
                <c:pt idx="1">
                  <c:v>10.2296389534</c:v>
                </c:pt>
                <c:pt idx="2">
                  <c:v>13.051164951000001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23.560838023499997</c:v>
                </c:pt>
                <c:pt idx="1">
                  <c:v>18.231397848099999</c:v>
                </c:pt>
                <c:pt idx="2">
                  <c:v>17.440965872900001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36.426678324099996</c:v>
                </c:pt>
                <c:pt idx="1">
                  <c:v>36.444121397899998</c:v>
                </c:pt>
                <c:pt idx="2">
                  <c:v>47.400330522800004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8.6413757740777287E-3</c:v>
                </c:pt>
                <c:pt idx="1">
                  <c:v>6.9572056911930431E-3</c:v>
                </c:pt>
                <c:pt idx="2">
                  <c:v>7.0660959977672088E-3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0.69408091303435293</c:v>
                </c:pt>
                <c:pt idx="1">
                  <c:v>0.64846858624946258</c:v>
                </c:pt>
                <c:pt idx="2">
                  <c:v>0.37300389185040622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0.1025860132167933</c:v>
                </c:pt>
                <c:pt idx="1">
                  <c:v>0.10222058431115487</c:v>
                </c:pt>
                <c:pt idx="2">
                  <c:v>9.7911814006605091E-2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3.6998234288860281E-2</c:v>
                </c:pt>
                <c:pt idx="1">
                  <c:v>6.0326902218218563E-2</c:v>
                </c:pt>
                <c:pt idx="2">
                  <c:v>0.17656228753456432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8.3952357055206664E-2</c:v>
                </c:pt>
                <c:pt idx="1">
                  <c:v>0.13922108431710922</c:v>
                </c:pt>
                <c:pt idx="2">
                  <c:v>0.26336672850825876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7.3741106630709166E-2</c:v>
                </c:pt>
                <c:pt idx="1">
                  <c:v>4.280563721286177E-2</c:v>
                </c:pt>
                <c:pt idx="2">
                  <c:v>8.2089182102398336E-2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0.95161573824997725</c:v>
                </c:pt>
                <c:pt idx="1">
                  <c:v>0.93912696517407435</c:v>
                </c:pt>
                <c:pt idx="2">
                  <c:v>0.93651036759367101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4.8384261750022764E-2</c:v>
                </c:pt>
                <c:pt idx="1">
                  <c:v>6.0873034825925598E-2</c:v>
                </c:pt>
                <c:pt idx="2">
                  <c:v>6.3489632406328989E-2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0.98439656250200791</c:v>
                </c:pt>
                <c:pt idx="1">
                  <c:v>0.97850009739429555</c:v>
                </c:pt>
                <c:pt idx="2">
                  <c:v>0.95693676437570385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1.5603437497992187E-2</c:v>
                </c:pt>
                <c:pt idx="1">
                  <c:v>2.1499902605704467E-2</c:v>
                </c:pt>
                <c:pt idx="2">
                  <c:v>4.3063235624296106E-2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131.49414388154895</c:v>
                </c:pt>
                <c:pt idx="1">
                  <c:v>119.44372346182693</c:v>
                </c:pt>
                <c:pt idx="2">
                  <c:v>89.074484137588115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46.428276628895006</c:v>
                </c:pt>
                <c:pt idx="1">
                  <c:v>34.587861306430398</c:v>
                </c:pt>
                <c:pt idx="2">
                  <c:v>23.219221324232635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25.091395819987362</c:v>
                </c:pt>
                <c:pt idx="1">
                  <c:v>18.51910018329804</c:v>
                </c:pt>
                <c:pt idx="2">
                  <c:v>22.174941187196122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110.31466130515039</c:v>
                </c:pt>
                <c:pt idx="1">
                  <c:v>119.63965683736016</c:v>
                </c:pt>
                <c:pt idx="2">
                  <c:v>156.6408260074445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34.664561999999997</c:v>
                </c:pt>
                <c:pt idx="1">
                  <c:v>34.956362050000003</c:v>
                </c:pt>
                <c:pt idx="2">
                  <c:v>35.116180330000006</c:v>
                </c:pt>
                <c:pt idx="3">
                  <c:v>35.229786470000001</c:v>
                </c:pt>
                <c:pt idx="4">
                  <c:v>35.292575669999998</c:v>
                </c:pt>
                <c:pt idx="5">
                  <c:v>35.306746780000005</c:v>
                </c:pt>
                <c:pt idx="6">
                  <c:v>35.370827589999998</c:v>
                </c:pt>
                <c:pt idx="7">
                  <c:v>35.48446405</c:v>
                </c:pt>
                <c:pt idx="8">
                  <c:v>35.636328429999999</c:v>
                </c:pt>
                <c:pt idx="9">
                  <c:v>35.812298410000004</c:v>
                </c:pt>
                <c:pt idx="10">
                  <c:v>36.003444289999997</c:v>
                </c:pt>
                <c:pt idx="11">
                  <c:v>36.197411870000003</c:v>
                </c:pt>
                <c:pt idx="12">
                  <c:v>36.391120870000002</c:v>
                </c:pt>
                <c:pt idx="13">
                  <c:v>36.583465969999999</c:v>
                </c:pt>
                <c:pt idx="14">
                  <c:v>36.774691670000003</c:v>
                </c:pt>
                <c:pt idx="15">
                  <c:v>36.966399870000004</c:v>
                </c:pt>
                <c:pt idx="16">
                  <c:v>37.15672893</c:v>
                </c:pt>
                <c:pt idx="17">
                  <c:v>37.34777733</c:v>
                </c:pt>
                <c:pt idx="18">
                  <c:v>37.540911959999995</c:v>
                </c:pt>
                <c:pt idx="19">
                  <c:v>37.737388870000004</c:v>
                </c:pt>
                <c:pt idx="20">
                  <c:v>37.937586759999995</c:v>
                </c:pt>
                <c:pt idx="21">
                  <c:v>38.149793369999998</c:v>
                </c:pt>
                <c:pt idx="22">
                  <c:v>38.372236290000004</c:v>
                </c:pt>
                <c:pt idx="23">
                  <c:v>38.601827069999999</c:v>
                </c:pt>
                <c:pt idx="24">
                  <c:v>38.836842480000001</c:v>
                </c:pt>
                <c:pt idx="25">
                  <c:v>39.075120690000006</c:v>
                </c:pt>
                <c:pt idx="26">
                  <c:v>39.31475708</c:v>
                </c:pt>
                <c:pt idx="27">
                  <c:v>39.555672309999999</c:v>
                </c:pt>
                <c:pt idx="28">
                  <c:v>39.797594689999997</c:v>
                </c:pt>
                <c:pt idx="29">
                  <c:v>40.040289900000005</c:v>
                </c:pt>
                <c:pt idx="30">
                  <c:v>40.286161870000001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8.5700251772977843E-3</c:v>
                </c:pt>
                <c:pt idx="1">
                  <c:v>1.3125960737667778E-2</c:v>
                </c:pt>
                <c:pt idx="2">
                  <c:v>2.0938262680917266E-2</c:v>
                </c:pt>
                <c:pt idx="3">
                  <c:v>2.9339136894291823E-2</c:v>
                </c:pt>
                <c:pt idx="4">
                  <c:v>3.8419211782056942E-2</c:v>
                </c:pt>
                <c:pt idx="5">
                  <c:v>4.8287310938705523E-2</c:v>
                </c:pt>
                <c:pt idx="6">
                  <c:v>5.940187943450944E-2</c:v>
                </c:pt>
                <c:pt idx="7">
                  <c:v>7.1903367440038862E-2</c:v>
                </c:pt>
                <c:pt idx="8">
                  <c:v>8.5881080482566416E-2</c:v>
                </c:pt>
                <c:pt idx="9">
                  <c:v>0.10139279996578136</c:v>
                </c:pt>
                <c:pt idx="10">
                  <c:v>0.11849641933244048</c:v>
                </c:pt>
                <c:pt idx="11">
                  <c:v>0.13720076246987212</c:v>
                </c:pt>
                <c:pt idx="12">
                  <c:v>0.1575330025551917</c:v>
                </c:pt>
                <c:pt idx="13">
                  <c:v>0.17949695770720328</c:v>
                </c:pt>
                <c:pt idx="14">
                  <c:v>0.20306654089752699</c:v>
                </c:pt>
                <c:pt idx="15">
                  <c:v>0.22818431288045254</c:v>
                </c:pt>
                <c:pt idx="16">
                  <c:v>0.25472342460044423</c:v>
                </c:pt>
                <c:pt idx="17">
                  <c:v>0.28254787016531674</c:v>
                </c:pt>
                <c:pt idx="18">
                  <c:v>0.31147895720964797</c:v>
                </c:pt>
                <c:pt idx="19">
                  <c:v>0.34130663476399653</c:v>
                </c:pt>
                <c:pt idx="20">
                  <c:v>0.37179081761920696</c:v>
                </c:pt>
                <c:pt idx="21">
                  <c:v>0.40275004430515482</c:v>
                </c:pt>
                <c:pt idx="22">
                  <c:v>0.4339036926117083</c:v>
                </c:pt>
                <c:pt idx="23">
                  <c:v>0.46496761714030443</c:v>
                </c:pt>
                <c:pt idx="24">
                  <c:v>0.49568851020558041</c:v>
                </c:pt>
                <c:pt idx="25">
                  <c:v>0.52583385686786477</c:v>
                </c:pt>
                <c:pt idx="26">
                  <c:v>0.55520333689417767</c:v>
                </c:pt>
                <c:pt idx="27">
                  <c:v>0.58364344711601746</c:v>
                </c:pt>
                <c:pt idx="28">
                  <c:v>0.61102922775657831</c:v>
                </c:pt>
                <c:pt idx="29">
                  <c:v>0.63726548143698625</c:v>
                </c:pt>
                <c:pt idx="30">
                  <c:v>0.66230253197361733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0.10383939548695294</c:v>
                </c:pt>
                <c:pt idx="1">
                  <c:v>5.8121964444418993E-2</c:v>
                </c:pt>
                <c:pt idx="2">
                  <c:v>1.5174689990888427E-2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0.71137261783374051</c:v>
                </c:pt>
                <c:pt idx="1">
                  <c:v>0.6122517010996783</c:v>
                </c:pt>
                <c:pt idx="2">
                  <c:v>0.2219370253203026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0.17621796155393513</c:v>
                </c:pt>
                <c:pt idx="1">
                  <c:v>0.21112991525956029</c:v>
                </c:pt>
                <c:pt idx="2">
                  <c:v>0.10058575287157281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8.5700251772977843E-3</c:v>
                </c:pt>
                <c:pt idx="1">
                  <c:v>0.11849641933244048</c:v>
                </c:pt>
                <c:pt idx="2">
                  <c:v>0.66230253197361733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70.538086540999998</v>
      </c>
      <c r="J7" s="84">
        <f t="shared" si="1"/>
        <v>70.927732509000009</v>
      </c>
      <c r="K7" s="6">
        <f t="shared" si="1"/>
        <v>71.026559743999996</v>
      </c>
      <c r="L7" s="6">
        <f t="shared" si="1"/>
        <v>71.107821267999896</v>
      </c>
      <c r="M7" s="6">
        <f t="shared" si="1"/>
        <v>70.503710251000001</v>
      </c>
      <c r="N7" s="85">
        <f t="shared" si="1"/>
        <v>69.574060261999989</v>
      </c>
      <c r="O7" s="84">
        <f t="shared" si="1"/>
        <v>69.056766807999892</v>
      </c>
      <c r="P7" s="6">
        <f t="shared" si="1"/>
        <v>68.794947268000001</v>
      </c>
      <c r="Q7" s="6">
        <f t="shared" si="1"/>
        <v>68.730663565</v>
      </c>
      <c r="R7" s="6">
        <f t="shared" si="1"/>
        <v>68.804141940999997</v>
      </c>
      <c r="S7" s="85">
        <f>SUM(S8:S9)</f>
        <v>68.962386886999994</v>
      </c>
      <c r="T7" s="94">
        <f>SUM(T8:T9)</f>
        <v>68.192707018000007</v>
      </c>
      <c r="U7" s="94">
        <f>SUM(U8:U9)</f>
        <v>66.722616544000005</v>
      </c>
      <c r="V7" s="94">
        <f>SUM(V8:V9)</f>
        <v>65.207345458999995</v>
      </c>
      <c r="W7" s="94">
        <f>SUM(W8:W9)</f>
        <v>64.010654881000008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67.192842839999997</v>
      </c>
      <c r="J8" s="22">
        <f>VLOOKUP($D8,Résultats!$B$2:$AX$476,J$5,FALSE)</f>
        <v>67.381005450000004</v>
      </c>
      <c r="K8" s="16">
        <f>VLOOKUP($D8,Résultats!$B$2:$AX$476,K$5,FALSE)</f>
        <v>67.296098000000001</v>
      </c>
      <c r="L8" s="16">
        <f>VLOOKUP($D8,Résultats!$B$2:$AX$476,L$5,FALSE)</f>
        <v>67.198423629999894</v>
      </c>
      <c r="M8" s="16">
        <f>VLOOKUP($D8,Résultats!$B$2:$AX$476,M$5,FALSE)</f>
        <v>66.513909440000006</v>
      </c>
      <c r="N8" s="86">
        <f>VLOOKUP($D8,Résultats!$B$2:$AX$476,N$5,FALSE)</f>
        <v>65.524215389999995</v>
      </c>
      <c r="O8" s="22">
        <f>VLOOKUP($D8,Résultats!$B$2:$AX$476,O$5,FALSE)</f>
        <v>65.041226499999894</v>
      </c>
      <c r="P8" s="16">
        <f>VLOOKUP($D8,Résultats!$B$2:$AX$476,P$5,FALSE)</f>
        <v>64.798812429999998</v>
      </c>
      <c r="Q8" s="16">
        <f>VLOOKUP($D8,Résultats!$B$2:$AX$476,Q$5,FALSE)</f>
        <v>64.742444680000006</v>
      </c>
      <c r="R8" s="16">
        <f>VLOOKUP($D8,Résultats!$B$2:$AX$476,R$5,FALSE)</f>
        <v>64.815292290000002</v>
      </c>
      <c r="S8" s="86">
        <f>VLOOKUP($D8,Résultats!$B$2:$AX$476,S$5,FALSE)</f>
        <v>64.967932039999994</v>
      </c>
      <c r="T8" s="95">
        <f>VLOOKUP($D8,Résultats!$B$2:$AX$476,T$5,FALSE)</f>
        <v>64.280441550000006</v>
      </c>
      <c r="U8" s="95">
        <f>VLOOKUP($D8,Résultats!$B$2:$AX$476,U$5,FALSE)</f>
        <v>62.90657745</v>
      </c>
      <c r="V8" s="95">
        <f>VLOOKUP($D8,Résultats!$B$2:$AX$476,V$5,FALSE)</f>
        <v>61.418377749999998</v>
      </c>
      <c r="W8" s="95">
        <f>VLOOKUP($D8,Résultats!$B$2:$AX$476,W$5,FALSE)</f>
        <v>60.199806610000003</v>
      </c>
      <c r="X8" s="45">
        <f>W8-'[1]Cibles THREEME'!$H4</f>
        <v>49.79919937880851</v>
      </c>
      <c r="Y8" s="75"/>
      <c r="Z8" s="198" t="s">
        <v>68</v>
      </c>
      <c r="AA8" s="199">
        <f>I27</f>
        <v>230.63623221020003</v>
      </c>
      <c r="AB8" s="199">
        <f>S27</f>
        <v>228.94463200910002</v>
      </c>
      <c r="AC8" s="89">
        <f>W27</f>
        <v>201.12723774670002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3.3452437009999998</v>
      </c>
      <c r="J9" s="22">
        <f>VLOOKUP($D9,Résultats!$B$2:$AX$476,J$5,FALSE)</f>
        <v>3.5467270590000002</v>
      </c>
      <c r="K9" s="16">
        <f>VLOOKUP($D9,Résultats!$B$2:$AX$476,K$5,FALSE)</f>
        <v>3.7304617439999999</v>
      </c>
      <c r="L9" s="16">
        <f>VLOOKUP($D9,Résultats!$B$2:$AX$476,L$5,FALSE)</f>
        <v>3.9093976380000002</v>
      </c>
      <c r="M9" s="16">
        <f>VLOOKUP($D9,Résultats!$B$2:$AX$476,M$5,FALSE)</f>
        <v>3.9898008109999998</v>
      </c>
      <c r="N9" s="86">
        <f>VLOOKUP($D9,Résultats!$B$2:$AX$476,N$5,FALSE)</f>
        <v>4.0498448720000004</v>
      </c>
      <c r="O9" s="22">
        <f>VLOOKUP($D9,Résultats!$B$2:$AX$476,O$5,FALSE)</f>
        <v>4.0155403080000003</v>
      </c>
      <c r="P9" s="16">
        <f>VLOOKUP($D9,Résultats!$B$2:$AX$476,P$5,FALSE)</f>
        <v>3.9961348380000001</v>
      </c>
      <c r="Q9" s="16">
        <f>VLOOKUP($D9,Résultats!$B$2:$AX$476,Q$5,FALSE)</f>
        <v>3.9882188850000002</v>
      </c>
      <c r="R9" s="16">
        <f>VLOOKUP($D9,Résultats!$B$2:$AX$476,R$5,FALSE)</f>
        <v>3.9888496510000002</v>
      </c>
      <c r="S9" s="86">
        <f>VLOOKUP($D9,Résultats!$B$2:$AX$476,S$5,FALSE)</f>
        <v>3.9944548470000001</v>
      </c>
      <c r="T9" s="95">
        <f>VLOOKUP($D9,Résultats!$B$2:$AX$476,T$5,FALSE)</f>
        <v>3.9122654680000002</v>
      </c>
      <c r="U9" s="95">
        <f>VLOOKUP($D9,Résultats!$B$2:$AX$476,U$5,FALSE)</f>
        <v>3.8160390940000002</v>
      </c>
      <c r="V9" s="95">
        <f>VLOOKUP($D9,Résultats!$B$2:$AX$476,V$5,FALSE)</f>
        <v>3.788967709</v>
      </c>
      <c r="W9" s="95">
        <f>VLOOKUP($D9,Résultats!$B$2:$AX$476,W$5,FALSE)</f>
        <v>3.8108482709999998</v>
      </c>
      <c r="X9" s="45">
        <f>W9-'[1]Cibles THREEME'!$H5</f>
        <v>0.31400705542291707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122.98468006090002</v>
      </c>
      <c r="J10" s="21">
        <f t="shared" si="2"/>
        <v>118.49085141139997</v>
      </c>
      <c r="K10" s="8">
        <f t="shared" si="2"/>
        <v>115.3294710867</v>
      </c>
      <c r="L10" s="8">
        <f t="shared" si="2"/>
        <v>112.8574788443</v>
      </c>
      <c r="M10" s="8">
        <f t="shared" si="2"/>
        <v>120.61207588859999</v>
      </c>
      <c r="N10" s="87">
        <f t="shared" si="2"/>
        <v>128.65217270180003</v>
      </c>
      <c r="O10" s="21">
        <f t="shared" si="2"/>
        <v>128.44892907089999</v>
      </c>
      <c r="P10" s="8">
        <f t="shared" si="2"/>
        <v>128.27431416140001</v>
      </c>
      <c r="Q10" s="8">
        <f t="shared" si="2"/>
        <v>128.29579120220001</v>
      </c>
      <c r="R10" s="8">
        <f t="shared" si="2"/>
        <v>128.2249679187</v>
      </c>
      <c r="S10" s="87">
        <f>SUM(S11:S18)</f>
        <v>128.34490563510002</v>
      </c>
      <c r="T10" s="96">
        <f>SUM(T11:T18)</f>
        <v>117.17873436899998</v>
      </c>
      <c r="U10" s="96">
        <f>SUM(U11:U18)</f>
        <v>110.07638824589999</v>
      </c>
      <c r="V10" s="96">
        <f>SUM(V11:V18)</f>
        <v>104.6855668052</v>
      </c>
      <c r="W10" s="96">
        <f>SUM(W11:W18)</f>
        <v>102.42582933790001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103.25536750000001</v>
      </c>
      <c r="J11" s="22">
        <f>VLOOKUP($D11,Résultats!$B$2:$AX$476,J$5,FALSE)</f>
        <v>99.533243479999996</v>
      </c>
      <c r="K11" s="16">
        <f>VLOOKUP($D11,Résultats!$B$2:$AX$476,K$5,FALSE)</f>
        <v>96.967163389999996</v>
      </c>
      <c r="L11" s="16">
        <f>VLOOKUP($D11,Résultats!$B$2:$AX$476,L$5,FALSE)</f>
        <v>95.014166529999997</v>
      </c>
      <c r="M11" s="16">
        <f>VLOOKUP($D11,Résultats!$B$2:$AX$476,M$5,FALSE)</f>
        <v>101.96945599999999</v>
      </c>
      <c r="N11" s="86">
        <f>VLOOKUP($D11,Résultats!$B$2:$AX$476,N$5,FALSE)</f>
        <v>109.2131825</v>
      </c>
      <c r="O11" s="22">
        <f>VLOOKUP($D11,Résultats!$B$2:$AX$476,O$5,FALSE)</f>
        <v>108.6856823</v>
      </c>
      <c r="P11" s="16">
        <f>VLOOKUP($D11,Résultats!$B$2:$AX$476,P$5,FALSE)</f>
        <v>108.1984966</v>
      </c>
      <c r="Q11" s="16">
        <f>VLOOKUP($D11,Résultats!$B$2:$AX$476,Q$5,FALSE)</f>
        <v>107.8919198</v>
      </c>
      <c r="R11" s="16">
        <f>VLOOKUP($D11,Résultats!$B$2:$AX$476,R$5,FALSE)</f>
        <v>107.56022040000001</v>
      </c>
      <c r="S11" s="86">
        <f>VLOOKUP($D11,Résultats!$B$2:$AX$476,S$5,FALSE)</f>
        <v>107.401025</v>
      </c>
      <c r="T11" s="95">
        <f>VLOOKUP($D11,Résultats!$B$2:$AX$476,T$5,FALSE)</f>
        <v>93.41541977</v>
      </c>
      <c r="U11" s="95">
        <f>VLOOKUP($D11,Résultats!$B$2:$AX$476,U$5,FALSE)</f>
        <v>82.570289459999998</v>
      </c>
      <c r="V11" s="95">
        <f>VLOOKUP($D11,Résultats!$B$2:$AX$476,V$5,FALSE)</f>
        <v>73.166741700000003</v>
      </c>
      <c r="W11" s="95">
        <f>VLOOKUP($D11,Résultats!$B$2:$AX$476,W$5,FALSE)</f>
        <v>64.611117230000005</v>
      </c>
      <c r="X11" s="45">
        <f>W11-'[1]Cibles THREEME'!$H10</f>
        <v>61.953413798435868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0.32742659029999999</v>
      </c>
      <c r="J12" s="22">
        <f>VLOOKUP($D12,Résultats!$B$2:$AX$476,J$5,FALSE)</f>
        <v>0.51370105889999995</v>
      </c>
      <c r="K12" s="16">
        <f>VLOOKUP($D12,Résultats!$B$2:$AX$476,K$5,FALSE)</f>
        <v>0.68481961199999997</v>
      </c>
      <c r="L12" s="16">
        <f>VLOOKUP($D12,Résultats!$B$2:$AX$476,L$5,FALSE)</f>
        <v>0.84370450060000002</v>
      </c>
      <c r="M12" s="16">
        <f>VLOOKUP($D12,Résultats!$B$2:$AX$476,M$5,FALSE)</f>
        <v>0.7825489417</v>
      </c>
      <c r="N12" s="86">
        <f>VLOOKUP($D12,Résultats!$B$2:$AX$476,N$5,FALSE)</f>
        <v>0.70825457469999997</v>
      </c>
      <c r="O12" s="22">
        <f>VLOOKUP($D12,Résultats!$B$2:$AX$476,O$5,FALSE)</f>
        <v>0.69933716930000001</v>
      </c>
      <c r="P12" s="16">
        <f>VLOOKUP($D12,Résultats!$B$2:$AX$476,P$5,FALSE)</f>
        <v>0.69071752139999998</v>
      </c>
      <c r="Q12" s="16">
        <f>VLOOKUP($D12,Résultats!$B$2:$AX$476,Q$5,FALSE)</f>
        <v>0.68327772450000002</v>
      </c>
      <c r="R12" s="16">
        <f>VLOOKUP($D12,Résultats!$B$2:$AX$476,R$5,FALSE)</f>
        <v>0.67590679399999998</v>
      </c>
      <c r="S12" s="86">
        <f>VLOOKUP($D12,Résultats!$B$2:$AX$476,S$5,FALSE)</f>
        <v>0.66964498269999995</v>
      </c>
      <c r="T12" s="95">
        <f>VLOOKUP($D12,Résultats!$B$2:$AX$476,T$5,FALSE)</f>
        <v>0.68592808959999996</v>
      </c>
      <c r="U12" s="95">
        <f>VLOOKUP($D12,Résultats!$B$2:$AX$476,U$5,FALSE)</f>
        <v>0.64367140919999999</v>
      </c>
      <c r="V12" s="95">
        <f>VLOOKUP($D12,Résultats!$B$2:$AX$476,V$5,FALSE)</f>
        <v>0.68523613670000005</v>
      </c>
      <c r="W12" s="95">
        <f>VLOOKUP($D12,Résultats!$B$2:$AX$476,W$5,FALSE)</f>
        <v>0.71416494419999998</v>
      </c>
      <c r="X12" s="45">
        <f>W12-'[1]Cibles THREEME'!$H11</f>
        <v>0.71416494419999998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5.7509499819999998</v>
      </c>
      <c r="J13" s="22">
        <f>VLOOKUP($D13,Résultats!$B$2:$AX$476,J$5,FALSE)</f>
        <v>4.2132276700000002</v>
      </c>
      <c r="K13" s="16">
        <f>VLOOKUP($D13,Résultats!$B$2:$AX$476,K$5,FALSE)</f>
        <v>2.8624049130000002</v>
      </c>
      <c r="L13" s="16">
        <f>VLOOKUP($D13,Résultats!$B$2:$AX$476,L$5,FALSE)</f>
        <v>1.6374425880000001</v>
      </c>
      <c r="M13" s="16">
        <f>VLOOKUP($D13,Résultats!$B$2:$AX$476,M$5,FALSE)</f>
        <v>1.6707714170000001</v>
      </c>
      <c r="N13" s="86">
        <f>VLOOKUP($D13,Résultats!$B$2:$AX$476,N$5,FALSE)</f>
        <v>1.699704275</v>
      </c>
      <c r="O13" s="22">
        <f>VLOOKUP($D13,Résultats!$B$2:$AX$476,O$5,FALSE)</f>
        <v>1.677045433</v>
      </c>
      <c r="P13" s="16">
        <f>VLOOKUP($D13,Résultats!$B$2:$AX$476,P$5,FALSE)</f>
        <v>1.655217071</v>
      </c>
      <c r="Q13" s="16">
        <f>VLOOKUP($D13,Résultats!$B$2:$AX$476,Q$5,FALSE)</f>
        <v>1.6363291390000001</v>
      </c>
      <c r="R13" s="16">
        <f>VLOOKUP($D13,Résultats!$B$2:$AX$476,R$5,FALSE)</f>
        <v>1.6183257440000001</v>
      </c>
      <c r="S13" s="86">
        <f>VLOOKUP($D13,Résultats!$B$2:$AX$476,S$5,FALSE)</f>
        <v>1.602983789</v>
      </c>
      <c r="T13" s="95">
        <f>VLOOKUP($D13,Résultats!$B$2:$AX$476,T$5,FALSE)</f>
        <v>1.524284473</v>
      </c>
      <c r="U13" s="95">
        <f>VLOOKUP($D13,Résultats!$B$2:$AX$476,U$5,FALSE)</f>
        <v>1.4882999459999999</v>
      </c>
      <c r="V13" s="95">
        <f>VLOOKUP($D13,Résultats!$B$2:$AX$476,V$5,FALSE)</f>
        <v>1.476689073</v>
      </c>
      <c r="W13" s="95">
        <f>VLOOKUP($D13,Résultats!$B$2:$AX$476,W$5,FALSE)</f>
        <v>4.2031263599999997</v>
      </c>
      <c r="X13" s="45">
        <f>W13-'[1]Cibles THREEME'!$H12</f>
        <v>1.9102057523760392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0.90240307559999999</v>
      </c>
      <c r="J14" s="22">
        <f>VLOOKUP($D14,Résultats!$B$2:$AX$476,J$5,FALSE)</f>
        <v>0.70873975850000004</v>
      </c>
      <c r="K14" s="16">
        <f>VLOOKUP($D14,Résultats!$B$2:$AX$476,K$5,FALSE)</f>
        <v>0.54075812670000001</v>
      </c>
      <c r="L14" s="16">
        <f>VLOOKUP($D14,Résultats!$B$2:$AX$476,L$5,FALSE)</f>
        <v>0.38990819269999999</v>
      </c>
      <c r="M14" s="16">
        <f>VLOOKUP($D14,Résultats!$B$2:$AX$476,M$5,FALSE)</f>
        <v>0.33043116490000002</v>
      </c>
      <c r="N14" s="86">
        <f>VLOOKUP($D14,Résultats!$B$2:$AX$476,N$5,FALSE)</f>
        <v>0.26000770109999999</v>
      </c>
      <c r="O14" s="22">
        <f>VLOOKUP($D14,Résultats!$B$2:$AX$476,O$5,FALSE)</f>
        <v>0.25867361560000002</v>
      </c>
      <c r="P14" s="16">
        <f>VLOOKUP($D14,Résultats!$B$2:$AX$476,P$5,FALSE)</f>
        <v>0.25743953800000002</v>
      </c>
      <c r="Q14" s="16">
        <f>VLOOKUP($D14,Résultats!$B$2:$AX$476,Q$5,FALSE)</f>
        <v>0.25663905770000001</v>
      </c>
      <c r="R14" s="16">
        <f>VLOOKUP($D14,Résultats!$B$2:$AX$476,R$5,FALSE)</f>
        <v>0.25576709669999997</v>
      </c>
      <c r="S14" s="86">
        <f>VLOOKUP($D14,Résultats!$B$2:$AX$476,S$5,FALSE)</f>
        <v>0.25530669839999998</v>
      </c>
      <c r="T14" s="95">
        <f>VLOOKUP($D14,Résultats!$B$2:$AX$476,T$5,FALSE)</f>
        <v>0.2458840994</v>
      </c>
      <c r="U14" s="95">
        <f>VLOOKUP($D14,Résultats!$B$2:$AX$476,U$5,FALSE)</f>
        <v>0.2434602287</v>
      </c>
      <c r="V14" s="95">
        <f>VLOOKUP($D14,Résultats!$B$2:$AX$476,V$5,FALSE)</f>
        <v>0.2453389175</v>
      </c>
      <c r="W14" s="95">
        <f>VLOOKUP($D14,Résultats!$B$2:$AX$476,W$5,FALSE)</f>
        <v>0.25115808369999998</v>
      </c>
      <c r="X14" s="45">
        <f>W14-'[1]Cibles THREEME'!$H13</f>
        <v>0.25115808369999998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3.6745055419999999</v>
      </c>
      <c r="J15" s="22">
        <f>VLOOKUP($D15,Résultats!$B$2:$AX$476,J$5,FALSE)</f>
        <v>3.747723701</v>
      </c>
      <c r="K15" s="16">
        <f>VLOOKUP($D15,Résultats!$B$2:$AX$476,K$5,FALSE)</f>
        <v>3.8469021630000002</v>
      </c>
      <c r="L15" s="16">
        <f>VLOOKUP($D15,Résultats!$B$2:$AX$476,L$5,FALSE)</f>
        <v>3.957100971</v>
      </c>
      <c r="M15" s="16">
        <f>VLOOKUP($D15,Résultats!$B$2:$AX$476,M$5,FALSE)</f>
        <v>4.5064558630000002</v>
      </c>
      <c r="N15" s="86">
        <f>VLOOKUP($D15,Résultats!$B$2:$AX$476,N$5,FALSE)</f>
        <v>5.0887103949999997</v>
      </c>
      <c r="O15" s="22">
        <f>VLOOKUP($D15,Résultats!$B$2:$AX$476,O$5,FALSE)</f>
        <v>5.404940259</v>
      </c>
      <c r="P15" s="16">
        <f>VLOOKUP($D15,Résultats!$B$2:$AX$476,P$5,FALSE)</f>
        <v>5.7207393959999999</v>
      </c>
      <c r="Q15" s="16">
        <f>VLOOKUP($D15,Résultats!$B$2:$AX$476,Q$5,FALSE)</f>
        <v>6.0443640209999998</v>
      </c>
      <c r="R15" s="16">
        <f>VLOOKUP($D15,Résultats!$B$2:$AX$476,R$5,FALSE)</f>
        <v>6.2580679420000003</v>
      </c>
      <c r="S15" s="86">
        <f>VLOOKUP($D15,Résultats!$B$2:$AX$476,S$5,FALSE)</f>
        <v>6.4808543619999996</v>
      </c>
      <c r="T15" s="95">
        <f>VLOOKUP($D15,Résultats!$B$2:$AX$476,T$5,FALSE)</f>
        <v>8.0510203009999994</v>
      </c>
      <c r="U15" s="95">
        <f>VLOOKUP($D15,Résultats!$B$2:$AX$476,U$5,FALSE)</f>
        <v>9.8296444750000003</v>
      </c>
      <c r="V15" s="95">
        <f>VLOOKUP($D15,Résultats!$B$2:$AX$476,V$5,FALSE)</f>
        <v>11.786311639999999</v>
      </c>
      <c r="W15" s="95">
        <f>VLOOKUP($D15,Résultats!$B$2:$AX$476,W$5,FALSE)</f>
        <v>13.88159418</v>
      </c>
      <c r="X15" s="45">
        <f>W15-'[1]Cibles THREEME'!$H14</f>
        <v>-3.8914066798452254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1.6193734360000001</v>
      </c>
      <c r="J16" s="22">
        <f>VLOOKUP($D16,Résultats!$B$2:$AX$476,J$5,FALSE)</f>
        <v>1.6516410539999999</v>
      </c>
      <c r="K16" s="16">
        <f>VLOOKUP($D16,Résultats!$B$2:$AX$476,K$5,FALSE)</f>
        <v>1.6953495110000001</v>
      </c>
      <c r="L16" s="16">
        <f>VLOOKUP($D16,Résultats!$B$2:$AX$476,L$5,FALSE)</f>
        <v>1.7439146910000001</v>
      </c>
      <c r="M16" s="16">
        <f>VLOOKUP($D16,Résultats!$B$2:$AX$476,M$5,FALSE)</f>
        <v>1.9066891560000001</v>
      </c>
      <c r="N16" s="86">
        <f>VLOOKUP($D16,Résultats!$B$2:$AX$476,N$5,FALSE)</f>
        <v>2.077416001</v>
      </c>
      <c r="O16" s="22">
        <f>VLOOKUP($D16,Résultats!$B$2:$AX$476,O$5,FALSE)</f>
        <v>2.2205181199999999</v>
      </c>
      <c r="P16" s="16">
        <f>VLOOKUP($D16,Résultats!$B$2:$AX$476,P$5,FALSE)</f>
        <v>2.3633445169999998</v>
      </c>
      <c r="Q16" s="16">
        <f>VLOOKUP($D16,Résultats!$B$2:$AX$476,Q$5,FALSE)</f>
        <v>2.5093363860000002</v>
      </c>
      <c r="R16" s="16">
        <f>VLOOKUP($D16,Résultats!$B$2:$AX$476,R$5,FALSE)</f>
        <v>2.6569928850000002</v>
      </c>
      <c r="S16" s="86">
        <f>VLOOKUP($D16,Résultats!$B$2:$AX$476,S$5,FALSE)</f>
        <v>2.8082662140000001</v>
      </c>
      <c r="T16" s="95">
        <f>VLOOKUP($D16,Résultats!$B$2:$AX$476,T$5,FALSE)</f>
        <v>4.4411899459999997</v>
      </c>
      <c r="U16" s="95">
        <f>VLOOKUP($D16,Résultats!$B$2:$AX$476,U$5,FALSE)</f>
        <v>6.2041776100000003</v>
      </c>
      <c r="V16" s="95">
        <f>VLOOKUP($D16,Résultats!$B$2:$AX$476,V$5,FALSE)</f>
        <v>8.1126667050000005</v>
      </c>
      <c r="W16" s="95">
        <f>VLOOKUP($D16,Résultats!$B$2:$AX$476,W$5,FALSE)</f>
        <v>9.3062857129999994</v>
      </c>
      <c r="X16" s="45">
        <f>W16-'[1]Cibles THREEME'!$H17</f>
        <v>-1.1838260668796217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4.8256882110000001</v>
      </c>
      <c r="J17" s="22">
        <f>VLOOKUP($D17,Résultats!$B$2:$AX$476,J$5,FALSE)</f>
        <v>4.9186301649999997</v>
      </c>
      <c r="K17" s="16">
        <f>VLOOKUP($D17,Résultats!$B$2:$AX$476,K$5,FALSE)</f>
        <v>5.0455004409999997</v>
      </c>
      <c r="L17" s="16">
        <f>VLOOKUP($D17,Résultats!$B$2:$AX$476,L$5,FALSE)</f>
        <v>5.1866506210000001</v>
      </c>
      <c r="M17" s="16">
        <f>VLOOKUP($D17,Résultats!$B$2:$AX$476,M$5,FALSE)</f>
        <v>5.2233197870000003</v>
      </c>
      <c r="N17" s="86">
        <f>VLOOKUP($D17,Résultats!$B$2:$AX$476,N$5,FALSE)</f>
        <v>5.2460174390000001</v>
      </c>
      <c r="O17" s="22">
        <f>VLOOKUP($D17,Résultats!$B$2:$AX$476,O$5,FALSE)</f>
        <v>5.2061221089999998</v>
      </c>
      <c r="P17" s="16">
        <f>VLOOKUP($D17,Résultats!$B$2:$AX$476,P$5,FALSE)</f>
        <v>5.1684109490000001</v>
      </c>
      <c r="Q17" s="16">
        <f>VLOOKUP($D17,Résultats!$B$2:$AX$476,Q$5,FALSE)</f>
        <v>5.1395486860000004</v>
      </c>
      <c r="R17" s="16">
        <f>VLOOKUP($D17,Résultats!$B$2:$AX$476,R$5,FALSE)</f>
        <v>5.1191729629999996</v>
      </c>
      <c r="S17" s="86">
        <f>VLOOKUP($D17,Résultats!$B$2:$AX$476,S$5,FALSE)</f>
        <v>5.1070500780000003</v>
      </c>
      <c r="T17" s="95">
        <f>VLOOKUP($D17,Résultats!$B$2:$AX$476,T$5,FALSE)</f>
        <v>5.0566056829999999</v>
      </c>
      <c r="U17" s="95">
        <f>VLOOKUP($D17,Résultats!$B$2:$AX$476,U$5,FALSE)</f>
        <v>5.1228964120000002</v>
      </c>
      <c r="V17" s="95">
        <f>VLOOKUP($D17,Résultats!$B$2:$AX$476,V$5,FALSE)</f>
        <v>5.243493462</v>
      </c>
      <c r="W17" s="95">
        <f>VLOOKUP($D17,Résultats!$B$2:$AX$476,W$5,FALSE)</f>
        <v>5.3896842390000002</v>
      </c>
      <c r="X17" s="45">
        <f>W17-'[1]Cibles THREEME'!$H18</f>
        <v>-7.0332957904556181E-2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2.6289657239999999</v>
      </c>
      <c r="J18" s="88">
        <f>VLOOKUP($D18,Résultats!$B$2:$AX$476,J$5,FALSE)</f>
        <v>3.2039445240000002</v>
      </c>
      <c r="K18" s="17">
        <f>VLOOKUP($D18,Résultats!$B$2:$AX$476,K$5,FALSE)</f>
        <v>3.6865729300000001</v>
      </c>
      <c r="L18" s="17">
        <f>VLOOKUP($D18,Résultats!$B$2:$AX$476,L$5,FALSE)</f>
        <v>4.0845907500000003</v>
      </c>
      <c r="M18" s="17">
        <f>VLOOKUP($D18,Résultats!$B$2:$AX$476,M$5,FALSE)</f>
        <v>4.222403559</v>
      </c>
      <c r="N18" s="89">
        <f>VLOOKUP($D18,Résultats!$B$2:$AX$476,N$5,FALSE)</f>
        <v>4.358879816</v>
      </c>
      <c r="O18" s="88">
        <f>VLOOKUP($D18,Résultats!$B$2:$AX$476,O$5,FALSE)</f>
        <v>4.2966100650000003</v>
      </c>
      <c r="P18" s="17">
        <f>VLOOKUP($D18,Résultats!$B$2:$AX$476,P$5,FALSE)</f>
        <v>4.2199485689999996</v>
      </c>
      <c r="Q18" s="17">
        <f>VLOOKUP($D18,Résultats!$B$2:$AX$476,Q$5,FALSE)</f>
        <v>4.1343763879999997</v>
      </c>
      <c r="R18" s="17">
        <f>VLOOKUP($D18,Résultats!$B$2:$AX$476,R$5,FALSE)</f>
        <v>4.0805140939999998</v>
      </c>
      <c r="S18" s="89">
        <f>VLOOKUP($D18,Résultats!$B$2:$AX$476,S$5,FALSE)</f>
        <v>4.0197745109999996</v>
      </c>
      <c r="T18" s="97">
        <f>VLOOKUP($D18,Résultats!$B$2:$AX$476,T$5,FALSE)</f>
        <v>3.7584020069999999</v>
      </c>
      <c r="U18" s="97">
        <f>VLOOKUP($D18,Résultats!$B$2:$AX$476,U$5,FALSE)</f>
        <v>3.9739487050000002</v>
      </c>
      <c r="V18" s="97">
        <f>VLOOKUP($D18,Résultats!$B$2:$AX$476,V$5,FALSE)</f>
        <v>3.9690891709999998</v>
      </c>
      <c r="W18" s="97">
        <f>VLOOKUP($D18,Résultats!$B$2:$AX$476,W$5,FALSE)</f>
        <v>4.0686985880000002</v>
      </c>
      <c r="X18" s="45">
        <f>W18-'[1]Cibles THREEME'!$H19</f>
        <v>2.9065715743695177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34.631694576299999</v>
      </c>
      <c r="J19" s="84">
        <f t="shared" si="3"/>
        <v>33.398157113099998</v>
      </c>
      <c r="K19" s="6">
        <f t="shared" si="3"/>
        <v>32.578411893200006</v>
      </c>
      <c r="L19" s="6">
        <f t="shared" si="3"/>
        <v>31.926726101700002</v>
      </c>
      <c r="M19" s="6">
        <f t="shared" si="3"/>
        <v>31.240604459800004</v>
      </c>
      <c r="N19" s="85">
        <f t="shared" si="3"/>
        <v>30.475015530399997</v>
      </c>
      <c r="O19" s="84">
        <f t="shared" si="3"/>
        <v>29.856839090300003</v>
      </c>
      <c r="P19" s="6">
        <f t="shared" si="3"/>
        <v>29.439567006799997</v>
      </c>
      <c r="Q19" s="6">
        <f t="shared" si="3"/>
        <v>29.178367269200002</v>
      </c>
      <c r="R19" s="6">
        <f t="shared" si="3"/>
        <v>29.0224399809</v>
      </c>
      <c r="S19" s="85">
        <f>SUM(S20:S25)</f>
        <v>28.936245766999999</v>
      </c>
      <c r="T19" s="94">
        <f>SUM(T20:T25)</f>
        <v>29.091128001600001</v>
      </c>
      <c r="U19" s="94">
        <f>SUM(U20:U25)</f>
        <v>29.728582979799995</v>
      </c>
      <c r="V19" s="94">
        <f>SUM(V20:V25)</f>
        <v>30.272087633200002</v>
      </c>
      <c r="W19" s="94">
        <f>SUM(W20:W25)</f>
        <v>30.909723876799998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23.757283489999999</v>
      </c>
      <c r="J20" s="22">
        <f>VLOOKUP($D20,Résultats!$B$2:$AX$476,J$5,FALSE)</f>
        <v>22.81563396</v>
      </c>
      <c r="K20" s="16">
        <f>VLOOKUP($D20,Résultats!$B$2:$AX$476,K$5,FALSE)</f>
        <v>22.163643180000001</v>
      </c>
      <c r="L20" s="16">
        <f>VLOOKUP($D20,Résultats!$B$2:$AX$476,L$5,FALSE)</f>
        <v>21.631205699999999</v>
      </c>
      <c r="M20" s="16">
        <f>VLOOKUP($D20,Résultats!$B$2:$AX$476,M$5,FALSE)</f>
        <v>20.95894367</v>
      </c>
      <c r="N20" s="86">
        <f>VLOOKUP($D20,Résultats!$B$2:$AX$476,N$5,FALSE)</f>
        <v>20.240244709999999</v>
      </c>
      <c r="O20" s="22">
        <f>VLOOKUP($D20,Résultats!$B$2:$AX$476,O$5,FALSE)</f>
        <v>19.629812210000001</v>
      </c>
      <c r="P20" s="16">
        <f>VLOOKUP($D20,Résultats!$B$2:$AX$476,P$5,FALSE)</f>
        <v>19.15799603</v>
      </c>
      <c r="Q20" s="16">
        <f>VLOOKUP($D20,Résultats!$B$2:$AX$476,Q$5,FALSE)</f>
        <v>18.791896390000002</v>
      </c>
      <c r="R20" s="16">
        <f>VLOOKUP($D20,Résultats!$B$2:$AX$476,R$5,FALSE)</f>
        <v>18.49105913</v>
      </c>
      <c r="S20" s="86">
        <f>VLOOKUP($D20,Résultats!$B$2:$AX$476,S$5,FALSE)</f>
        <v>18.236002469999999</v>
      </c>
      <c r="T20" s="95">
        <f>VLOOKUP($D20,Résultats!$B$2:$AX$476,T$5,FALSE)</f>
        <v>17.46172954</v>
      </c>
      <c r="U20" s="95">
        <f>VLOOKUP($D20,Résultats!$B$2:$AX$476,U$5,FALSE)</f>
        <v>17.437129519999999</v>
      </c>
      <c r="V20" s="95">
        <f>VLOOKUP($D20,Résultats!$B$2:$AX$476,V$5,FALSE)</f>
        <v>17.230502619999999</v>
      </c>
      <c r="W20" s="95">
        <f>VLOOKUP($D20,Résultats!$B$2:$AX$476,W$5,FALSE)</f>
        <v>17.040903149999998</v>
      </c>
      <c r="X20" s="45">
        <f>W20-'[1]Cibles THREEME'!$H28</f>
        <v>11.60212042044054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6.5735057929999998</v>
      </c>
      <c r="J21" s="22">
        <f>VLOOKUP($D21,Résultats!$B$2:$AX$476,J$5,FALSE)</f>
        <v>6.5556106070000002</v>
      </c>
      <c r="K21" s="16">
        <f>VLOOKUP($D21,Résultats!$B$2:$AX$476,K$5,FALSE)</f>
        <v>6.601975199</v>
      </c>
      <c r="L21" s="16">
        <f>VLOOKUP($D21,Résultats!$B$2:$AX$476,L$5,FALSE)</f>
        <v>6.6695276669999997</v>
      </c>
      <c r="M21" s="16">
        <f>VLOOKUP($D21,Résultats!$B$2:$AX$476,M$5,FALSE)</f>
        <v>6.5437055769999999</v>
      </c>
      <c r="N21" s="86">
        <f>VLOOKUP($D21,Résultats!$B$2:$AX$476,N$5,FALSE)</f>
        <v>6.4007879609999998</v>
      </c>
      <c r="O21" s="22">
        <f>VLOOKUP($D21,Résultats!$B$2:$AX$476,O$5,FALSE)</f>
        <v>6.3500328240000004</v>
      </c>
      <c r="P21" s="16">
        <f>VLOOKUP($D21,Résultats!$B$2:$AX$476,P$5,FALSE)</f>
        <v>6.3394209239999997</v>
      </c>
      <c r="Q21" s="16">
        <f>VLOOKUP($D21,Résultats!$B$2:$AX$476,Q$5,FALSE)</f>
        <v>6.3607722610000001</v>
      </c>
      <c r="R21" s="16">
        <f>VLOOKUP($D21,Résultats!$B$2:$AX$476,R$5,FALSE)</f>
        <v>6.4045245729999998</v>
      </c>
      <c r="S21" s="86">
        <f>VLOOKUP($D21,Résultats!$B$2:$AX$476,S$5,FALSE)</f>
        <v>6.4631382679999998</v>
      </c>
      <c r="T21" s="95">
        <f>VLOOKUP($D21,Résultats!$B$2:$AX$476,T$5,FALSE)</f>
        <v>6.907998299</v>
      </c>
      <c r="U21" s="95">
        <f>VLOOKUP($D21,Résultats!$B$2:$AX$476,U$5,FALSE)</f>
        <v>7.1386949099999999</v>
      </c>
      <c r="V21" s="95">
        <f>VLOOKUP($D21,Résultats!$B$2:$AX$476,V$5,FALSE)</f>
        <v>7.4323983279999997</v>
      </c>
      <c r="W21" s="95">
        <f>VLOOKUP($D21,Résultats!$B$2:$AX$476,W$5,FALSE)</f>
        <v>7.5993931149999998</v>
      </c>
      <c r="X21" s="45">
        <f>W21-'[1]Cibles THREEME'!$H29</f>
        <v>-4.3117927206686684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0.36763006349999999</v>
      </c>
      <c r="J22" s="22">
        <f>VLOOKUP($D22,Résultats!$B$2:$AX$476,J$5,FALSE)</f>
        <v>0.33218445559999998</v>
      </c>
      <c r="K22" s="16">
        <f>VLOOKUP($D22,Résultats!$B$2:$AX$476,K$5,FALSE)</f>
        <v>0.3025994588</v>
      </c>
      <c r="L22" s="16">
        <f>VLOOKUP($D22,Résultats!$B$2:$AX$476,L$5,FALSE)</f>
        <v>0.27589810809999998</v>
      </c>
      <c r="M22" s="16">
        <f>VLOOKUP($D22,Résultats!$B$2:$AX$476,M$5,FALSE)</f>
        <v>0.34671956100000001</v>
      </c>
      <c r="N22" s="86">
        <f>VLOOKUP($D22,Résultats!$B$2:$AX$476,N$5,FALSE)</f>
        <v>0.4140535521</v>
      </c>
      <c r="O22" s="22">
        <f>VLOOKUP($D22,Résultats!$B$2:$AX$476,O$5,FALSE)</f>
        <v>0.40545731159999998</v>
      </c>
      <c r="P22" s="16">
        <f>VLOOKUP($D22,Résultats!$B$2:$AX$476,P$5,FALSE)</f>
        <v>0.39959537239999998</v>
      </c>
      <c r="Q22" s="16">
        <f>VLOOKUP($D22,Résultats!$B$2:$AX$476,Q$5,FALSE)</f>
        <v>0.39585554340000001</v>
      </c>
      <c r="R22" s="16">
        <f>VLOOKUP($D22,Résultats!$B$2:$AX$476,R$5,FALSE)</f>
        <v>0.39344091599999997</v>
      </c>
      <c r="S22" s="86">
        <f>VLOOKUP($D22,Résultats!$B$2:$AX$476,S$5,FALSE)</f>
        <v>0.39197327809999999</v>
      </c>
      <c r="T22" s="95">
        <f>VLOOKUP($D22,Résultats!$B$2:$AX$476,T$5,FALSE)</f>
        <v>0.46708543810000003</v>
      </c>
      <c r="U22" s="95">
        <f>VLOOKUP($D22,Résultats!$B$2:$AX$476,U$5,FALSE)</f>
        <v>0.56980026189999999</v>
      </c>
      <c r="V22" s="95">
        <f>VLOOKUP($D22,Résultats!$B$2:$AX$476,V$5,FALSE)</f>
        <v>0.66551221419999995</v>
      </c>
      <c r="W22" s="95">
        <f>VLOOKUP($D22,Résultats!$B$2:$AX$476,W$5,FALSE)</f>
        <v>0.75106442289999997</v>
      </c>
      <c r="X22" s="45">
        <f>W22-'[1]Cibles THREEME'!$H30</f>
        <v>-11.574544889625271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1.4183111749999999</v>
      </c>
      <c r="J23" s="22">
        <f>VLOOKUP($D23,Résultats!$B$2:$AX$476,J$5,FALSE)</f>
        <v>1.196162645</v>
      </c>
      <c r="K23" s="16">
        <f>VLOOKUP($D23,Résultats!$B$2:$AX$476,K$5,FALSE)</f>
        <v>1.002813384</v>
      </c>
      <c r="L23" s="16">
        <f>VLOOKUP($D23,Résultats!$B$2:$AX$476,L$5,FALSE)</f>
        <v>0.82532136659999999</v>
      </c>
      <c r="M23" s="16">
        <f>VLOOKUP($D23,Résultats!$B$2:$AX$476,M$5,FALSE)</f>
        <v>0.81712345620000004</v>
      </c>
      <c r="N23" s="86">
        <f>VLOOKUP($D23,Résultats!$B$2:$AX$476,N$5,FALSE)</f>
        <v>0.80649590370000002</v>
      </c>
      <c r="O23" s="22">
        <f>VLOOKUP($D23,Résultats!$B$2:$AX$476,O$5,FALSE)</f>
        <v>0.78867947000000005</v>
      </c>
      <c r="P23" s="16">
        <f>VLOOKUP($D23,Résultats!$B$2:$AX$476,P$5,FALSE)</f>
        <v>0.77621643510000005</v>
      </c>
      <c r="Q23" s="16">
        <f>VLOOKUP($D23,Résultats!$B$2:$AX$476,Q$5,FALSE)</f>
        <v>0.76789761030000003</v>
      </c>
      <c r="R23" s="16">
        <f>VLOOKUP($D23,Résultats!$B$2:$AX$476,R$5,FALSE)</f>
        <v>0.76202376989999998</v>
      </c>
      <c r="S23" s="86">
        <f>VLOOKUP($D23,Résultats!$B$2:$AX$476,S$5,FALSE)</f>
        <v>0.75799361210000005</v>
      </c>
      <c r="T23" s="95">
        <f>VLOOKUP($D23,Résultats!$B$2:$AX$476,T$5,FALSE)</f>
        <v>0.734331811</v>
      </c>
      <c r="U23" s="95">
        <f>VLOOKUP($D23,Résultats!$B$2:$AX$476,U$5,FALSE)</f>
        <v>0.73433345090000002</v>
      </c>
      <c r="V23" s="95">
        <f>VLOOKUP($D23,Résultats!$B$2:$AX$476,V$5,FALSE)</f>
        <v>0.73951301520000001</v>
      </c>
      <c r="W23" s="95">
        <f>VLOOKUP($D23,Résultats!$B$2:$AX$476,W$5,FALSE)</f>
        <v>0.75807694749999999</v>
      </c>
      <c r="X23" s="45">
        <f>W23-'[1]Cibles THREEME'!$H31</f>
        <v>-3.3443596507217177E-2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0.32150886680000001</v>
      </c>
      <c r="J24" s="22">
        <f>VLOOKUP($D24,Résultats!$B$2:$AX$476,J$5,FALSE)</f>
        <v>0.30072832049999998</v>
      </c>
      <c r="K24" s="16">
        <f>VLOOKUP($D24,Résultats!$B$2:$AX$476,K$5,FALSE)</f>
        <v>0.28440067740000002</v>
      </c>
      <c r="L24" s="16">
        <f>VLOOKUP($D24,Résultats!$B$2:$AX$476,L$5,FALSE)</f>
        <v>0.27009098599999998</v>
      </c>
      <c r="M24" s="16">
        <f>VLOOKUP($D24,Résultats!$B$2:$AX$476,M$5,FALSE)</f>
        <v>0.26871428860000002</v>
      </c>
      <c r="N24" s="86">
        <f>VLOOKUP($D24,Résultats!$B$2:$AX$476,N$5,FALSE)</f>
        <v>0.2665092966</v>
      </c>
      <c r="O24" s="22">
        <f>VLOOKUP($D24,Résultats!$B$2:$AX$476,O$5,FALSE)</f>
        <v>0.26412712869999999</v>
      </c>
      <c r="P24" s="16">
        <f>VLOOKUP($D24,Résultats!$B$2:$AX$476,P$5,FALSE)</f>
        <v>0.26342336230000002</v>
      </c>
      <c r="Q24" s="16">
        <f>VLOOKUP($D24,Résultats!$B$2:$AX$476,Q$5,FALSE)</f>
        <v>0.26405320450000003</v>
      </c>
      <c r="R24" s="16">
        <f>VLOOKUP($D24,Résultats!$B$2:$AX$476,R$5,FALSE)</f>
        <v>0.26551500900000002</v>
      </c>
      <c r="S24" s="86">
        <f>VLOOKUP($D24,Résultats!$B$2:$AX$476,S$5,FALSE)</f>
        <v>0.26759527579999998</v>
      </c>
      <c r="T24" s="95">
        <f>VLOOKUP($D24,Résultats!$B$2:$AX$476,T$5,FALSE)</f>
        <v>0.26152370850000001</v>
      </c>
      <c r="U24" s="95">
        <f>VLOOKUP($D24,Résultats!$B$2:$AX$476,U$5,FALSE)</f>
        <v>0.263649731</v>
      </c>
      <c r="V24" s="95">
        <f>VLOOKUP($D24,Résultats!$B$2:$AX$476,V$5,FALSE)</f>
        <v>0.26807599780000002</v>
      </c>
      <c r="W24" s="95">
        <f>VLOOKUP($D24,Résultats!$B$2:$AX$476,W$5,FALSE)</f>
        <v>0.27657586839999998</v>
      </c>
      <c r="X24" s="45">
        <f>W24-'[1]Cibles THREEME'!$H32</f>
        <v>1.8622300042304363E-2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2.1934551880000002</v>
      </c>
      <c r="J25" s="88">
        <f>VLOOKUP($D25,Résultats!$B$2:$AX$476,J$5,FALSE)</f>
        <v>2.1978371249999999</v>
      </c>
      <c r="K25" s="17">
        <f>VLOOKUP($D25,Résultats!$B$2:$AX$476,K$5,FALSE)</f>
        <v>2.2229799940000001</v>
      </c>
      <c r="L25" s="17">
        <f>VLOOKUP($D25,Résultats!$B$2:$AX$476,L$5,FALSE)</f>
        <v>2.2546822739999999</v>
      </c>
      <c r="M25" s="17">
        <f>VLOOKUP($D25,Résultats!$B$2:$AX$476,M$5,FALSE)</f>
        <v>2.3053979070000001</v>
      </c>
      <c r="N25" s="89">
        <f>VLOOKUP($D25,Résultats!$B$2:$AX$476,N$5,FALSE)</f>
        <v>2.346924107</v>
      </c>
      <c r="O25" s="88">
        <f>VLOOKUP($D25,Résultats!$B$2:$AX$476,O$5,FALSE)</f>
        <v>2.4187301460000001</v>
      </c>
      <c r="P25" s="17">
        <f>VLOOKUP($D25,Résultats!$B$2:$AX$476,P$5,FALSE)</f>
        <v>2.5029148829999999</v>
      </c>
      <c r="Q25" s="17">
        <f>VLOOKUP($D25,Résultats!$B$2:$AX$476,Q$5,FALSE)</f>
        <v>2.5978922600000001</v>
      </c>
      <c r="R25" s="17">
        <f>VLOOKUP($D25,Résultats!$B$2:$AX$476,R$5,FALSE)</f>
        <v>2.7058765829999998</v>
      </c>
      <c r="S25" s="89">
        <f>VLOOKUP($D25,Résultats!$B$2:$AX$476,S$5,FALSE)</f>
        <v>2.8195428630000001</v>
      </c>
      <c r="T25" s="97">
        <f>VLOOKUP($D25,Résultats!$B$2:$AX$476,T$5,FALSE)</f>
        <v>3.2584592049999999</v>
      </c>
      <c r="U25" s="97">
        <f>VLOOKUP($D25,Résultats!$B$2:$AX$476,U$5,FALSE)</f>
        <v>3.5849751059999999</v>
      </c>
      <c r="V25" s="97">
        <f>VLOOKUP($D25,Résultats!$B$2:$AX$476,V$5,FALSE)</f>
        <v>3.936085458</v>
      </c>
      <c r="W25" s="97">
        <f>VLOOKUP($D25,Résultats!$B$2:$AX$476,W$5,FALSE)</f>
        <v>4.4837103730000001</v>
      </c>
      <c r="X25" s="45">
        <f>W25-'[1]Cibles THREEME'!$H33</f>
        <v>-2.9974529699693901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2.4817710320000002</v>
      </c>
      <c r="J26" s="84">
        <f>VLOOKUP($D26,Résultats!$B$2:$AX$476,J$5,FALSE)</f>
        <v>2.4116725450000001</v>
      </c>
      <c r="K26" s="6">
        <f>VLOOKUP($D26,Résultats!$B$2:$AX$476,K$5,FALSE)</f>
        <v>2.404156199</v>
      </c>
      <c r="L26" s="6">
        <f>VLOOKUP($D26,Résultats!$B$2:$AX$476,L$5,FALSE)</f>
        <v>2.4274623910000002</v>
      </c>
      <c r="M26" s="6">
        <f>VLOOKUP($D26,Résultats!$B$2:$AX$476,M$5,FALSE)</f>
        <v>2.4536637859999999</v>
      </c>
      <c r="N26" s="85">
        <f>VLOOKUP($D26,Résultats!$B$2:$AX$476,N$5,FALSE)</f>
        <v>2.4787169379999998</v>
      </c>
      <c r="O26" s="84">
        <f>VLOOKUP($D26,Résultats!$B$2:$AX$476,O$5,FALSE)</f>
        <v>2.5168790190000001</v>
      </c>
      <c r="P26" s="6">
        <f>VLOOKUP($D26,Résultats!$B$2:$AX$476,P$5,FALSE)</f>
        <v>2.559194185</v>
      </c>
      <c r="Q26" s="6">
        <f>VLOOKUP($D26,Résultats!$B$2:$AX$476,Q$5,FALSE)</f>
        <v>2.6042371630000001</v>
      </c>
      <c r="R26" s="6">
        <f>VLOOKUP($D26,Résultats!$B$2:$AX$476,R$5,FALSE)</f>
        <v>2.6514837170000001</v>
      </c>
      <c r="S26" s="85">
        <f>VLOOKUP($D26,Résultats!$B$2:$AX$476,S$5,FALSE)</f>
        <v>2.7010937199999998</v>
      </c>
      <c r="T26" s="94">
        <f>VLOOKUP($D26,Résultats!$B$2:$AX$476,T$5,FALSE)</f>
        <v>2.95090626</v>
      </c>
      <c r="U26" s="94">
        <f>VLOOKUP($D26,Résultats!$B$2:$AX$476,U$5,FALSE)</f>
        <v>3.206789294</v>
      </c>
      <c r="V26" s="94">
        <f>VLOOKUP($D26,Résultats!$B$2:$AX$476,V$5,FALSE)</f>
        <v>3.4729740179999999</v>
      </c>
      <c r="W26" s="94">
        <f>VLOOKUP($D26,Résultats!$B$2:$AX$476,W$5,FALSE)</f>
        <v>3.7810296509999999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230.63623221020003</v>
      </c>
      <c r="J27" s="23">
        <f t="shared" si="4"/>
        <v>225.22841357849998</v>
      </c>
      <c r="K27" s="9">
        <f t="shared" si="4"/>
        <v>221.33859892289999</v>
      </c>
      <c r="L27" s="9">
        <f t="shared" si="4"/>
        <v>218.31948860499989</v>
      </c>
      <c r="M27" s="9">
        <f t="shared" si="4"/>
        <v>224.81005438539998</v>
      </c>
      <c r="N27" s="90">
        <f t="shared" si="4"/>
        <v>231.17996543220002</v>
      </c>
      <c r="O27" s="23">
        <f t="shared" si="4"/>
        <v>229.87941398819987</v>
      </c>
      <c r="P27" s="9">
        <f t="shared" si="4"/>
        <v>229.06802262119999</v>
      </c>
      <c r="Q27" s="9">
        <f t="shared" si="4"/>
        <v>228.8090591994</v>
      </c>
      <c r="R27" s="9">
        <f t="shared" si="4"/>
        <v>228.70303355760001</v>
      </c>
      <c r="S27" s="90">
        <f>S26+S19+S10+S7</f>
        <v>228.94463200910002</v>
      </c>
      <c r="T27" s="98">
        <f>T26+T19+T10+T7</f>
        <v>217.41347564860001</v>
      </c>
      <c r="U27" s="98">
        <f>U26+U19+U10+U7</f>
        <v>209.73437706369998</v>
      </c>
      <c r="V27" s="98">
        <f>V26+V19+V10+V7</f>
        <v>203.63797391539998</v>
      </c>
      <c r="W27" s="98">
        <f>W26+W19+W10+W7</f>
        <v>201.12723774670002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69.139087380999996</v>
      </c>
      <c r="J33" s="84">
        <f t="shared" si="5"/>
        <v>69.052462509000009</v>
      </c>
      <c r="K33" s="6">
        <f t="shared" si="5"/>
        <v>68.688601673999997</v>
      </c>
      <c r="L33" s="6">
        <f t="shared" si="5"/>
        <v>68.315435707999995</v>
      </c>
      <c r="M33" s="6">
        <f t="shared" si="5"/>
        <v>67.587725601000002</v>
      </c>
      <c r="N33" s="85">
        <f t="shared" si="5"/>
        <v>66.552395481999994</v>
      </c>
      <c r="O33" s="84">
        <f t="shared" si="5"/>
        <v>65.991958928000003</v>
      </c>
      <c r="P33" s="6">
        <f t="shared" si="5"/>
        <v>65.676527047999997</v>
      </c>
      <c r="Q33" s="6">
        <f t="shared" si="5"/>
        <v>65.550114194999992</v>
      </c>
      <c r="R33" s="6">
        <f t="shared" si="5"/>
        <v>65.544442160999992</v>
      </c>
      <c r="S33" s="85">
        <f>SUM(S34:S35)</f>
        <v>65.619446417000006</v>
      </c>
      <c r="T33" s="94">
        <f>SUM(T34:T35)</f>
        <v>64.553005597999999</v>
      </c>
      <c r="U33" s="94">
        <f>SUM(U34:U35)</f>
        <v>62.836808454</v>
      </c>
      <c r="V33" s="94">
        <f>SUM(V34:V35)</f>
        <v>61.198306978999994</v>
      </c>
      <c r="W33" s="94">
        <f>SUM(W34:W35)</f>
        <v>60.023158531</v>
      </c>
      <c r="X33" s="3"/>
      <c r="Z33" s="197" t="s">
        <v>42</v>
      </c>
      <c r="AA33" s="201">
        <f>(I38+I40)/I36</f>
        <v>8.6413757740777287E-3</v>
      </c>
      <c r="AB33" s="201">
        <f>(S38+S40)/S36</f>
        <v>6.9572056911930431E-3</v>
      </c>
      <c r="AC33" s="202">
        <f>(W38+W40)/W36</f>
        <v>7.0660959977672088E-3</v>
      </c>
      <c r="AE33" s="197" t="s">
        <v>96</v>
      </c>
      <c r="AF33" s="201">
        <f>I34/I33</f>
        <v>0.95161573824997725</v>
      </c>
      <c r="AG33" s="201">
        <f>S34/S33</f>
        <v>0.93912696517407435</v>
      </c>
      <c r="AH33" s="202">
        <f>W34/W33</f>
        <v>0.93651036759367101</v>
      </c>
      <c r="AJ33" s="197" t="s">
        <v>66</v>
      </c>
      <c r="AK33" s="201">
        <f>I46/(I46+I48)</f>
        <v>0.98439656250200791</v>
      </c>
      <c r="AL33" s="201">
        <f>S46/(S46+S48)</f>
        <v>0.97850009739429555</v>
      </c>
      <c r="AM33" s="202">
        <f>W46/(W46+W48)</f>
        <v>0.95693676437570385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65.793843679999995</v>
      </c>
      <c r="J34" s="22">
        <f>VLOOKUP($D34,Résultats!$B$2:$AX$476,J$5,FALSE)</f>
        <v>65.505735450000003</v>
      </c>
      <c r="K34" s="16">
        <f>VLOOKUP($D34,Résultats!$B$2:$AX$476,K$5,FALSE)</f>
        <v>64.958139930000002</v>
      </c>
      <c r="L34" s="16">
        <f>VLOOKUP($D34,Résultats!$B$2:$AX$476,L$5,FALSE)</f>
        <v>64.406038069999994</v>
      </c>
      <c r="M34" s="16">
        <f>VLOOKUP($D34,Résultats!$B$2:$AX$476,M$5,FALSE)</f>
        <v>63.59792479</v>
      </c>
      <c r="N34" s="86">
        <f>VLOOKUP($D34,Résultats!$B$2:$AX$476,N$5,FALSE)</f>
        <v>62.50255061</v>
      </c>
      <c r="O34" s="22">
        <f>VLOOKUP($D34,Résultats!$B$2:$AX$476,O$5,FALSE)</f>
        <v>61.976418619999997</v>
      </c>
      <c r="P34" s="16">
        <f>VLOOKUP($D34,Résultats!$B$2:$AX$476,P$5,FALSE)</f>
        <v>61.680392210000001</v>
      </c>
      <c r="Q34" s="16">
        <f>VLOOKUP($D34,Résultats!$B$2:$AX$476,Q$5,FALSE)</f>
        <v>61.561895309999997</v>
      </c>
      <c r="R34" s="16">
        <f>VLOOKUP($D34,Résultats!$B$2:$AX$476,R$5,FALSE)</f>
        <v>61.555592509999997</v>
      </c>
      <c r="S34" s="86">
        <f>VLOOKUP($D34,Résultats!$B$2:$AX$476,S$5,FALSE)</f>
        <v>61.624991569999999</v>
      </c>
      <c r="T34" s="95">
        <f>VLOOKUP($D34,Résultats!$B$2:$AX$476,T$5,FALSE)</f>
        <v>60.640740129999998</v>
      </c>
      <c r="U34" s="95">
        <f>VLOOKUP($D34,Résultats!$B$2:$AX$476,U$5,FALSE)</f>
        <v>59.020769360000003</v>
      </c>
      <c r="V34" s="95">
        <f>VLOOKUP($D34,Résultats!$B$2:$AX$476,V$5,FALSE)</f>
        <v>57.409339269999997</v>
      </c>
      <c r="W34" s="95">
        <f>VLOOKUP($D34,Résultats!$B$2:$AX$476,W$5,FALSE)</f>
        <v>56.212310260000002</v>
      </c>
      <c r="X34" s="45">
        <f>W34-'[1]Cibles THREEME'!$AJ4</f>
        <v>46.530207652514036</v>
      </c>
      <c r="Z34" s="197" t="s">
        <v>61</v>
      </c>
      <c r="AA34" s="201">
        <f>I37/I36</f>
        <v>0.69408091303435293</v>
      </c>
      <c r="AB34" s="201">
        <f>S37/S36</f>
        <v>0.64846858624946258</v>
      </c>
      <c r="AC34" s="202">
        <f>W37/W36</f>
        <v>0.37300389185040622</v>
      </c>
      <c r="AE34" s="198" t="s">
        <v>65</v>
      </c>
      <c r="AF34" s="203">
        <f>I35/I33</f>
        <v>4.8384261750022764E-2</v>
      </c>
      <c r="AG34" s="203">
        <f>S35/S33</f>
        <v>6.0873034825925598E-2</v>
      </c>
      <c r="AH34" s="204">
        <f>W35/W33</f>
        <v>6.3489632406328989E-2</v>
      </c>
      <c r="AJ34" s="198" t="s">
        <v>67</v>
      </c>
      <c r="AK34" s="203">
        <f>I48/(I46+I48)</f>
        <v>1.5603437497992187E-2</v>
      </c>
      <c r="AL34" s="203">
        <f>S48/(S46+S48)</f>
        <v>2.1499902605704467E-2</v>
      </c>
      <c r="AM34" s="204">
        <f>W48/(W46+W48)</f>
        <v>4.3063235624296106E-2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3.3452437009999998</v>
      </c>
      <c r="J35" s="22">
        <f>VLOOKUP($D35,Résultats!$B$2:$AX$476,J$5,FALSE)</f>
        <v>3.5467270590000002</v>
      </c>
      <c r="K35" s="16">
        <f>VLOOKUP($D35,Résultats!$B$2:$AX$476,K$5,FALSE)</f>
        <v>3.7304617439999999</v>
      </c>
      <c r="L35" s="16">
        <f>VLOOKUP($D35,Résultats!$B$2:$AX$476,L$5,FALSE)</f>
        <v>3.9093976380000002</v>
      </c>
      <c r="M35" s="16">
        <f>VLOOKUP($D35,Résultats!$B$2:$AX$476,M$5,FALSE)</f>
        <v>3.9898008109999998</v>
      </c>
      <c r="N35" s="86">
        <f>VLOOKUP($D35,Résultats!$B$2:$AX$476,N$5,FALSE)</f>
        <v>4.0498448720000004</v>
      </c>
      <c r="O35" s="22">
        <f>VLOOKUP($D35,Résultats!$B$2:$AX$476,O$5,FALSE)</f>
        <v>4.0155403080000003</v>
      </c>
      <c r="P35" s="16">
        <f>VLOOKUP($D35,Résultats!$B$2:$AX$476,P$5,FALSE)</f>
        <v>3.9961348380000001</v>
      </c>
      <c r="Q35" s="16">
        <f>VLOOKUP($D35,Résultats!$B$2:$AX$476,Q$5,FALSE)</f>
        <v>3.9882188850000002</v>
      </c>
      <c r="R35" s="16">
        <f>VLOOKUP($D35,Résultats!$B$2:$AX$476,R$5,FALSE)</f>
        <v>3.9888496510000002</v>
      </c>
      <c r="S35" s="86">
        <f>VLOOKUP($D35,Résultats!$B$2:$AX$476,S$5,FALSE)</f>
        <v>3.9944548470000001</v>
      </c>
      <c r="T35" s="95">
        <f>VLOOKUP($D35,Résultats!$B$2:$AX$476,T$5,FALSE)</f>
        <v>3.9122654680000002</v>
      </c>
      <c r="U35" s="95">
        <f>VLOOKUP($D35,Résultats!$B$2:$AX$476,U$5,FALSE)</f>
        <v>3.8160390940000002</v>
      </c>
      <c r="V35" s="95">
        <f>VLOOKUP($D35,Résultats!$B$2:$AX$476,V$5,FALSE)</f>
        <v>3.788967709</v>
      </c>
      <c r="W35" s="95">
        <f>VLOOKUP($D35,Résultats!$B$2:$AX$476,W$5,FALSE)</f>
        <v>3.8108482709999998</v>
      </c>
      <c r="X35" s="45">
        <f>W35-'[1]Cibles THREEME'!$AJ5</f>
        <v>0.31400705542291707</v>
      </c>
      <c r="Z35" s="197" t="s">
        <v>93</v>
      </c>
      <c r="AA35" s="201">
        <f>I43/I36</f>
        <v>0.1025860132167933</v>
      </c>
      <c r="AB35" s="201">
        <f>S43/S36</f>
        <v>0.10222058431115487</v>
      </c>
      <c r="AC35" s="202">
        <f>W43/W36</f>
        <v>9.7911814006605091E-2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36.426678324099996</v>
      </c>
      <c r="J36" s="21">
        <f t="shared" si="9"/>
        <v>35.8281542641</v>
      </c>
      <c r="K36" s="8">
        <f t="shared" si="9"/>
        <v>35.667389613600001</v>
      </c>
      <c r="L36" s="8">
        <f t="shared" si="9"/>
        <v>35.737631045099995</v>
      </c>
      <c r="M36" s="8">
        <f t="shared" si="9"/>
        <v>35.8904422114</v>
      </c>
      <c r="N36" s="87">
        <f t="shared" si="9"/>
        <v>36.076752661999997</v>
      </c>
      <c r="O36" s="21">
        <f t="shared" si="9"/>
        <v>36.056682501600001</v>
      </c>
      <c r="P36" s="8">
        <f t="shared" si="9"/>
        <v>36.050173280799996</v>
      </c>
      <c r="Q36" s="8">
        <f t="shared" si="9"/>
        <v>36.112557265500001</v>
      </c>
      <c r="R36" s="8">
        <f t="shared" si="9"/>
        <v>36.244956382700003</v>
      </c>
      <c r="S36" s="87">
        <f>SUM(S37:S44)</f>
        <v>36.444121397899998</v>
      </c>
      <c r="T36" s="96">
        <f>SUM(T37:T44)</f>
        <v>38.71898187659999</v>
      </c>
      <c r="U36" s="96">
        <f>SUM(U37:U44)</f>
        <v>41.677856128699993</v>
      </c>
      <c r="V36" s="96">
        <f>SUM(V37:V44)</f>
        <v>44.596533522800001</v>
      </c>
      <c r="W36" s="96">
        <f>SUM(W37:W44)</f>
        <v>47.400330522800004</v>
      </c>
      <c r="X36" s="3"/>
      <c r="Z36" s="197" t="s">
        <v>62</v>
      </c>
      <c r="AA36" s="201">
        <f>I42/I36</f>
        <v>3.6998234288860281E-2</v>
      </c>
      <c r="AB36" s="201">
        <f>S42/S36</f>
        <v>6.0326902218218563E-2</v>
      </c>
      <c r="AC36" s="202">
        <f>W42/W36</f>
        <v>0.17656228753456432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25.283062149999999</v>
      </c>
      <c r="J37" s="22">
        <f>VLOOKUP($D37,Résultats!$B$2:$AX$476,J$5,FALSE)</f>
        <v>24.831082120000001</v>
      </c>
      <c r="K37" s="16">
        <f>VLOOKUP($D37,Résultats!$B$2:$AX$476,K$5,FALSE)</f>
        <v>24.684781950000001</v>
      </c>
      <c r="L37" s="16">
        <f>VLOOKUP($D37,Résultats!$B$2:$AX$476,L$5,FALSE)</f>
        <v>24.699867529999999</v>
      </c>
      <c r="M37" s="16">
        <f>VLOOKUP($D37,Résultats!$B$2:$AX$476,M$5,FALSE)</f>
        <v>24.717349689999999</v>
      </c>
      <c r="N37" s="86">
        <f>VLOOKUP($D37,Résultats!$B$2:$AX$476,N$5,FALSE)</f>
        <v>24.758133399999998</v>
      </c>
      <c r="O37" s="22">
        <f>VLOOKUP($D37,Résultats!$B$2:$AX$476,O$5,FALSE)</f>
        <v>24.43743336</v>
      </c>
      <c r="P37" s="16">
        <f>VLOOKUP($D37,Résultats!$B$2:$AX$476,P$5,FALSE)</f>
        <v>24.131308239999999</v>
      </c>
      <c r="Q37" s="16">
        <f>VLOOKUP($D37,Résultats!$B$2:$AX$476,Q$5,FALSE)</f>
        <v>23.875868789999998</v>
      </c>
      <c r="R37" s="16">
        <f>VLOOKUP($D37,Résultats!$B$2:$AX$476,R$5,FALSE)</f>
        <v>23.73168888</v>
      </c>
      <c r="S37" s="86">
        <f>VLOOKUP($D37,Résultats!$B$2:$AX$476,S$5,FALSE)</f>
        <v>23.632867879999999</v>
      </c>
      <c r="T37" s="95">
        <f>VLOOKUP($D37,Résultats!$B$2:$AX$476,T$5,FALSE)</f>
        <v>22.508692610000001</v>
      </c>
      <c r="U37" s="95">
        <f>VLOOKUP($D37,Résultats!$B$2:$AX$476,U$5,FALSE)</f>
        <v>21.228334539999999</v>
      </c>
      <c r="V37" s="95">
        <f>VLOOKUP($D37,Résultats!$B$2:$AX$476,V$5,FALSE)</f>
        <v>19.78470424</v>
      </c>
      <c r="W37" s="95">
        <f>VLOOKUP($D37,Résultats!$B$2:$AX$476,W$5,FALSE)</f>
        <v>17.680507760000001</v>
      </c>
      <c r="X37" s="45">
        <f>W37-'[1]Cibles THREEME'!$AJ8</f>
        <v>17.059448628454305</v>
      </c>
      <c r="Z37" s="197" t="s">
        <v>63</v>
      </c>
      <c r="AA37" s="201">
        <f>I41/I36</f>
        <v>8.3952357055206664E-2</v>
      </c>
      <c r="AB37" s="201">
        <f>S41/S36</f>
        <v>0.13922108431710922</v>
      </c>
      <c r="AC37" s="202">
        <f>W41/W36</f>
        <v>0.26336672850825876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0.1059496341</v>
      </c>
      <c r="J38" s="22">
        <f>VLOOKUP($D38,Résultats!$B$2:$AX$476,J$5,FALSE)</f>
        <v>0.16983677080000001</v>
      </c>
      <c r="K38" s="16">
        <f>VLOOKUP($D38,Résultats!$B$2:$AX$476,K$5,FALSE)</f>
        <v>0.23169490500000001</v>
      </c>
      <c r="L38" s="16">
        <f>VLOOKUP($D38,Résultats!$B$2:$AX$476,L$5,FALSE)</f>
        <v>0.29234199350000001</v>
      </c>
      <c r="M38" s="16">
        <f>VLOOKUP($D38,Résultats!$B$2:$AX$476,M$5,FALSE)</f>
        <v>0.25381275990000002</v>
      </c>
      <c r="N38" s="86">
        <f>VLOOKUP($D38,Résultats!$B$2:$AX$476,N$5,FALSE)</f>
        <v>0.21562467690000001</v>
      </c>
      <c r="O38" s="22">
        <f>VLOOKUP($D38,Résultats!$B$2:$AX$476,O$5,FALSE)</f>
        <v>0.21152497679999999</v>
      </c>
      <c r="P38" s="16">
        <f>VLOOKUP($D38,Résultats!$B$2:$AX$476,P$5,FALSE)</f>
        <v>0.2075746426</v>
      </c>
      <c r="Q38" s="16">
        <f>VLOOKUP($D38,Résultats!$B$2:$AX$476,Q$5,FALSE)</f>
        <v>0.20408024599999999</v>
      </c>
      <c r="R38" s="16">
        <f>VLOOKUP($D38,Résultats!$B$2:$AX$476,R$5,FALSE)</f>
        <v>0.20155680100000001</v>
      </c>
      <c r="S38" s="86">
        <f>VLOOKUP($D38,Résultats!$B$2:$AX$476,S$5,FALSE)</f>
        <v>0.19942784199999999</v>
      </c>
      <c r="T38" s="95">
        <f>VLOOKUP($D38,Résultats!$B$2:$AX$476,T$5,FALSE)</f>
        <v>0.22283574310000001</v>
      </c>
      <c r="U38" s="95">
        <f>VLOOKUP($D38,Résultats!$B$2:$AX$476,U$5,FALSE)</f>
        <v>0.2249652707</v>
      </c>
      <c r="V38" s="95">
        <f>VLOOKUP($D38,Résultats!$B$2:$AX$476,V$5,FALSE)</f>
        <v>0.2520065635</v>
      </c>
      <c r="W38" s="95">
        <f>VLOOKUP($D38,Résultats!$B$2:$AX$476,W$5,FALSE)</f>
        <v>0.26718582629999998</v>
      </c>
      <c r="X38" s="45">
        <f>W38-'[1]Cibles THREEME'!$AJ9</f>
        <v>0.25718582629999998</v>
      </c>
      <c r="Z38" s="198" t="s">
        <v>64</v>
      </c>
      <c r="AA38" s="203">
        <f>(I39+I44)/I36</f>
        <v>7.3741106630709166E-2</v>
      </c>
      <c r="AB38" s="203">
        <f>(S39+S44)/S36</f>
        <v>4.280563721286177E-2</v>
      </c>
      <c r="AC38" s="204">
        <f>(W39+W44)/W36</f>
        <v>8.2089182102398336E-2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2.2419517990000002</v>
      </c>
      <c r="J39" s="22">
        <f>VLOOKUP($D39,Résultats!$B$2:$AX$476,J$5,FALSE)</f>
        <v>1.6761364110000001</v>
      </c>
      <c r="K39" s="16">
        <f>VLOOKUP($D39,Résultats!$B$2:$AX$476,K$5,FALSE)</f>
        <v>1.163880815</v>
      </c>
      <c r="L39" s="16">
        <f>VLOOKUP($D39,Résultats!$B$2:$AX$476,L$5,FALSE)</f>
        <v>0.68101994079999995</v>
      </c>
      <c r="M39" s="16">
        <f>VLOOKUP($D39,Résultats!$B$2:$AX$476,M$5,FALSE)</f>
        <v>0.65514086530000004</v>
      </c>
      <c r="N39" s="86">
        <f>VLOOKUP($D39,Résultats!$B$2:$AX$476,N$5,FALSE)</f>
        <v>0.62994873409999996</v>
      </c>
      <c r="O39" s="22">
        <f>VLOOKUP($D39,Résultats!$B$2:$AX$476,O$5,FALSE)</f>
        <v>0.62261248049999995</v>
      </c>
      <c r="P39" s="16">
        <f>VLOOKUP($D39,Résultats!$B$2:$AX$476,P$5,FALSE)</f>
        <v>0.61563293409999997</v>
      </c>
      <c r="Q39" s="16">
        <f>VLOOKUP($D39,Résultats!$B$2:$AX$476,Q$5,FALSE)</f>
        <v>0.60993389730000003</v>
      </c>
      <c r="R39" s="16">
        <f>VLOOKUP($D39,Résultats!$B$2:$AX$476,R$5,FALSE)</f>
        <v>0.60704374429999997</v>
      </c>
      <c r="S39" s="86">
        <f>VLOOKUP($D39,Résultats!$B$2:$AX$476,S$5,FALSE)</f>
        <v>0.60530816789999997</v>
      </c>
      <c r="T39" s="95">
        <f>VLOOKUP($D39,Résultats!$B$2:$AX$476,T$5,FALSE)</f>
        <v>0.63990337159999999</v>
      </c>
      <c r="U39" s="95">
        <f>VLOOKUP($D39,Résultats!$B$2:$AX$476,U$5,FALSE)</f>
        <v>0.68464452090000005</v>
      </c>
      <c r="V39" s="95">
        <f>VLOOKUP($D39,Résultats!$B$2:$AX$476,V$5,FALSE)</f>
        <v>0.72823445549999999</v>
      </c>
      <c r="W39" s="95">
        <f>VLOOKUP($D39,Résultats!$B$2:$AX$476,W$5,FALSE)</f>
        <v>2.152026797</v>
      </c>
      <c r="X39" s="45">
        <f>W39-'[1]Cibles THREEME'!$AJ10</f>
        <v>1.0560400942722987</v>
      </c>
      <c r="Z39" s="189" t="s">
        <v>92</v>
      </c>
      <c r="AA39" s="205">
        <f>SUM(AA33:AA38)</f>
        <v>1</v>
      </c>
      <c r="AB39" s="205">
        <f t="shared" ref="AB39:AC39" si="10">SUM(AB33:AB38)</f>
        <v>1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0.20882698150000001</v>
      </c>
      <c r="J40" s="22">
        <f>VLOOKUP($D40,Résultats!$B$2:$AX$476,J$5,FALSE)</f>
        <v>0.16785881450000001</v>
      </c>
      <c r="K40" s="16">
        <f>VLOOKUP($D40,Résultats!$B$2:$AX$476,K$5,FALSE)</f>
        <v>0.1312890136</v>
      </c>
      <c r="L40" s="16">
        <f>VLOOKUP($D40,Résultats!$B$2:$AX$476,L$5,FALSE)</f>
        <v>9.7120503900000002E-2</v>
      </c>
      <c r="M40" s="16">
        <f>VLOOKUP($D40,Résultats!$B$2:$AX$476,M$5,FALSE)</f>
        <v>7.6709726800000003E-2</v>
      </c>
      <c r="N40" s="86">
        <f>VLOOKUP($D40,Résultats!$B$2:$AX$476,N$5,FALSE)</f>
        <v>5.64251266E-2</v>
      </c>
      <c r="O40" s="22">
        <f>VLOOKUP($D40,Résultats!$B$2:$AX$476,O$5,FALSE)</f>
        <v>5.5748261299999997E-2</v>
      </c>
      <c r="P40" s="16">
        <f>VLOOKUP($D40,Résultats!$B$2:$AX$476,P$5,FALSE)</f>
        <v>5.5103685700000002E-2</v>
      </c>
      <c r="Q40" s="16">
        <f>VLOOKUP($D40,Résultats!$B$2:$AX$476,Q$5,FALSE)</f>
        <v>5.4574025700000001E-2</v>
      </c>
      <c r="R40" s="16">
        <f>VLOOKUP($D40,Résultats!$B$2:$AX$476,R$5,FALSE)</f>
        <v>5.4296012300000002E-2</v>
      </c>
      <c r="S40" s="86">
        <f>VLOOKUP($D40,Résultats!$B$2:$AX$476,S$5,FALSE)</f>
        <v>5.4121406800000001E-2</v>
      </c>
      <c r="T40" s="95">
        <f>VLOOKUP($D40,Résultats!$B$2:$AX$476,T$5,FALSE)</f>
        <v>5.7143519900000002E-2</v>
      </c>
      <c r="U40" s="95">
        <f>VLOOKUP($D40,Résultats!$B$2:$AX$476,U$5,FALSE)</f>
        <v>6.1125401099999997E-2</v>
      </c>
      <c r="V40" s="95">
        <f>VLOOKUP($D40,Résultats!$B$2:$AX$476,V$5,FALSE)</f>
        <v>6.5004074800000006E-2</v>
      </c>
      <c r="W40" s="95">
        <f>VLOOKUP($D40,Résultats!$B$2:$AX$476,W$5,FALSE)</f>
        <v>6.7749459499999998E-2</v>
      </c>
      <c r="X40" s="45">
        <f>W40-'[1]Cibles THREEME'!$AJ11</f>
        <v>5.7749459499999996E-2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3.0581055049999999</v>
      </c>
      <c r="J41" s="22">
        <f>VLOOKUP($D41,Résultats!$B$2:$AX$476,J$5,FALSE)</f>
        <v>3.158591607</v>
      </c>
      <c r="K41" s="16">
        <f>VLOOKUP($D41,Résultats!$B$2:$AX$476,K$5,FALSE)</f>
        <v>3.288244057</v>
      </c>
      <c r="L41" s="16">
        <f>VLOOKUP($D41,Résultats!$B$2:$AX$476,L$5,FALSE)</f>
        <v>3.432965287</v>
      </c>
      <c r="M41" s="16">
        <f>VLOOKUP($D41,Résultats!$B$2:$AX$476,M$5,FALSE)</f>
        <v>3.742938246</v>
      </c>
      <c r="N41" s="86">
        <f>VLOOKUP($D41,Résultats!$B$2:$AX$476,N$5,FALSE)</f>
        <v>4.0556309119999998</v>
      </c>
      <c r="O41" s="22">
        <f>VLOOKUP($D41,Résultats!$B$2:$AX$476,O$5,FALSE)</f>
        <v>4.2856582369999998</v>
      </c>
      <c r="P41" s="16">
        <f>VLOOKUP($D41,Résultats!$B$2:$AX$476,P$5,FALSE)</f>
        <v>4.5132227739999999</v>
      </c>
      <c r="Q41" s="16">
        <f>VLOOKUP($D41,Résultats!$B$2:$AX$476,Q$5,FALSE)</f>
        <v>4.7459537569999997</v>
      </c>
      <c r="R41" s="16">
        <f>VLOOKUP($D41,Résultats!$B$2:$AX$476,R$5,FALSE)</f>
        <v>4.9058587879999997</v>
      </c>
      <c r="S41" s="86">
        <f>VLOOKUP($D41,Résultats!$B$2:$AX$476,S$5,FALSE)</f>
        <v>5.0737900979999999</v>
      </c>
      <c r="T41" s="95">
        <f>VLOOKUP($D41,Résultats!$B$2:$AX$476,T$5,FALSE)</f>
        <v>6.6495289189999998</v>
      </c>
      <c r="U41" s="95">
        <f>VLOOKUP($D41,Résultats!$B$2:$AX$476,U$5,FALSE)</f>
        <v>8.4952037189999903</v>
      </c>
      <c r="V41" s="95">
        <f>VLOOKUP($D41,Résultats!$B$2:$AX$476,V$5,FALSE)</f>
        <v>10.503786890000001</v>
      </c>
      <c r="W41" s="95">
        <f>VLOOKUP($D41,Résultats!$B$2:$AX$476,W$5,FALSE)</f>
        <v>12.48366998</v>
      </c>
      <c r="X41" s="45">
        <f>W41-'[1]Cibles THREEME'!$AJ12</f>
        <v>-0.10191065632310092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1.3477227789999999</v>
      </c>
      <c r="J42" s="22">
        <f>VLOOKUP($D42,Résultats!$B$2:$AX$476,J$5,FALSE)</f>
        <v>1.3920075190000001</v>
      </c>
      <c r="K42" s="16">
        <f>VLOOKUP($D42,Résultats!$B$2:$AX$476,K$5,FALSE)</f>
        <v>1.4491460190000001</v>
      </c>
      <c r="L42" s="16">
        <f>VLOOKUP($D42,Résultats!$B$2:$AX$476,L$5,FALSE)</f>
        <v>1.512925407</v>
      </c>
      <c r="M42" s="16">
        <f>VLOOKUP($D42,Résultats!$B$2:$AX$476,M$5,FALSE)</f>
        <v>1.583643551</v>
      </c>
      <c r="N42" s="86">
        <f>VLOOKUP($D42,Résultats!$B$2:$AX$476,N$5,FALSE)</f>
        <v>1.6556714560000001</v>
      </c>
      <c r="O42" s="22">
        <f>VLOOKUP($D42,Résultats!$B$2:$AX$476,O$5,FALSE)</f>
        <v>1.760682138</v>
      </c>
      <c r="P42" s="16">
        <f>VLOOKUP($D42,Résultats!$B$2:$AX$476,P$5,FALSE)</f>
        <v>1.8644967990000001</v>
      </c>
      <c r="Q42" s="16">
        <f>VLOOKUP($D42,Résultats!$B$2:$AX$476,Q$5,FALSE)</f>
        <v>1.9702973560000001</v>
      </c>
      <c r="R42" s="16">
        <f>VLOOKUP($D42,Résultats!$B$2:$AX$476,R$5,FALSE)</f>
        <v>2.0828843680000002</v>
      </c>
      <c r="S42" s="86">
        <f>VLOOKUP($D42,Résultats!$B$2:$AX$476,S$5,FALSE)</f>
        <v>2.1985609479999999</v>
      </c>
      <c r="T42" s="95">
        <f>VLOOKUP($D42,Résultats!$B$2:$AX$476,T$5,FALSE)</f>
        <v>3.6680842770000002</v>
      </c>
      <c r="U42" s="95">
        <f>VLOOKUP($D42,Résultats!$B$2:$AX$476,U$5,FALSE)</f>
        <v>5.3619185150000002</v>
      </c>
      <c r="V42" s="95">
        <f>VLOOKUP($D42,Résultats!$B$2:$AX$476,V$5,FALSE)</f>
        <v>7.2298887690000004</v>
      </c>
      <c r="W42" s="95">
        <f>VLOOKUP($D42,Résultats!$B$2:$AX$476,W$5,FALSE)</f>
        <v>8.3691107870000003</v>
      </c>
      <c r="X42" s="45">
        <f>W42-'[1]Cibles THREEME'!$AJ13</f>
        <v>0.94075646851224715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3.7368677039999998</v>
      </c>
      <c r="J43" s="22">
        <f>VLOOKUP($D43,Résultats!$B$2:$AX$476,J$5,FALSE)</f>
        <v>3.8596572120000001</v>
      </c>
      <c r="K43" s="16">
        <f>VLOOKUP($D43,Résultats!$B$2:$AX$476,K$5,FALSE)</f>
        <v>4.0180866880000004</v>
      </c>
      <c r="L43" s="16">
        <f>VLOOKUP($D43,Résultats!$B$2:$AX$476,L$5,FALSE)</f>
        <v>4.1949295380000002</v>
      </c>
      <c r="M43" s="16">
        <f>VLOOKUP($D43,Résultats!$B$2:$AX$476,M$5,FALSE)</f>
        <v>4.0375807740000003</v>
      </c>
      <c r="N43" s="86">
        <f>VLOOKUP($D43,Résultats!$B$2:$AX$476,N$5,FALSE)</f>
        <v>3.8844599550000001</v>
      </c>
      <c r="O43" s="22">
        <f>VLOOKUP($D43,Résultats!$B$2:$AX$476,O$5,FALSE)</f>
        <v>3.8374749010000002</v>
      </c>
      <c r="P43" s="16">
        <f>VLOOKUP($D43,Résultats!$B$2:$AX$476,P$5,FALSE)</f>
        <v>3.7927194100000001</v>
      </c>
      <c r="Q43" s="16">
        <f>VLOOKUP($D43,Résultats!$B$2:$AX$476,Q$5,FALSE)</f>
        <v>3.7558793349999999</v>
      </c>
      <c r="R43" s="16">
        <f>VLOOKUP($D43,Résultats!$B$2:$AX$476,R$5,FALSE)</f>
        <v>3.7370518009999998</v>
      </c>
      <c r="S43" s="86">
        <f>VLOOKUP($D43,Résultats!$B$2:$AX$476,S$5,FALSE)</f>
        <v>3.7253393840000002</v>
      </c>
      <c r="T43" s="95">
        <f>VLOOKUP($D43,Résultats!$B$2:$AX$476,T$5,FALSE)</f>
        <v>3.9254937000000001</v>
      </c>
      <c r="U43" s="95">
        <f>VLOOKUP($D43,Résultats!$B$2:$AX$476,U$5,FALSE)</f>
        <v>4.1932952490000002</v>
      </c>
      <c r="V43" s="95">
        <f>VLOOKUP($D43,Résultats!$B$2:$AX$476,V$5,FALSE)</f>
        <v>4.4547799489999997</v>
      </c>
      <c r="W43" s="95">
        <f>VLOOKUP($D43,Résultats!$B$2:$AX$476,W$5,FALSE)</f>
        <v>4.6410523460000004</v>
      </c>
      <c r="X43" s="45">
        <f>W43-'[1]Cibles THREEME'!$AJ14</f>
        <v>0.77465481137727688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0.4441917715</v>
      </c>
      <c r="J44" s="88">
        <f>VLOOKUP($D44,Résultats!$B$2:$AX$476,J$5,FALSE)</f>
        <v>0.57298380979999997</v>
      </c>
      <c r="K44" s="17">
        <f>VLOOKUP($D44,Résultats!$B$2:$AX$476,K$5,FALSE)</f>
        <v>0.70026616600000002</v>
      </c>
      <c r="L44" s="17">
        <f>VLOOKUP($D44,Résultats!$B$2:$AX$476,L$5,FALSE)</f>
        <v>0.82646084490000005</v>
      </c>
      <c r="M44" s="17">
        <f>VLOOKUP($D44,Résultats!$B$2:$AX$476,M$5,FALSE)</f>
        <v>0.82326659840000005</v>
      </c>
      <c r="N44" s="89">
        <f>VLOOKUP($D44,Résultats!$B$2:$AX$476,N$5,FALSE)</f>
        <v>0.82085840139999999</v>
      </c>
      <c r="O44" s="88">
        <f>VLOOKUP($D44,Résultats!$B$2:$AX$476,O$5,FALSE)</f>
        <v>0.84554814700000003</v>
      </c>
      <c r="P44" s="17">
        <f>VLOOKUP($D44,Résultats!$B$2:$AX$476,P$5,FALSE)</f>
        <v>0.87011479540000003</v>
      </c>
      <c r="Q44" s="17">
        <f>VLOOKUP($D44,Résultats!$B$2:$AX$476,Q$5,FALSE)</f>
        <v>0.89596985849999999</v>
      </c>
      <c r="R44" s="17">
        <f>VLOOKUP($D44,Résultats!$B$2:$AX$476,R$5,FALSE)</f>
        <v>0.92457598809999997</v>
      </c>
      <c r="S44" s="89">
        <f>VLOOKUP($D44,Résultats!$B$2:$AX$476,S$5,FALSE)</f>
        <v>0.95470567120000005</v>
      </c>
      <c r="T44" s="97">
        <f>VLOOKUP($D44,Résultats!$B$2:$AX$476,T$5,FALSE)</f>
        <v>1.047299736</v>
      </c>
      <c r="U44" s="97">
        <f>VLOOKUP($D44,Résultats!$B$2:$AX$476,U$5,FALSE)</f>
        <v>1.4283689129999999</v>
      </c>
      <c r="V44" s="97">
        <f>VLOOKUP($D44,Résultats!$B$2:$AX$476,V$5,FALSE)</f>
        <v>1.5781285810000001</v>
      </c>
      <c r="W44" s="97">
        <f>VLOOKUP($D44,Résultats!$B$2:$AX$476,W$5,FALSE)</f>
        <v>1.7390275669999999</v>
      </c>
      <c r="X44" s="45">
        <f>W44-'[1]Cibles THREEME'!$AJ15</f>
        <v>1.4284980012271513</v>
      </c>
      <c r="Z44" s="197" t="s">
        <v>486</v>
      </c>
      <c r="AA44" s="16">
        <f>I36</f>
        <v>36.426678324099996</v>
      </c>
      <c r="AB44" s="16">
        <f>S36</f>
        <v>36.444121397899998</v>
      </c>
      <c r="AC44" s="86">
        <f>W36</f>
        <v>47.400330522800004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33.887266153299997</v>
      </c>
      <c r="J45" s="84">
        <f t="shared" si="11"/>
        <v>32.732661515099998</v>
      </c>
      <c r="K45" s="6">
        <f t="shared" si="11"/>
        <v>31.9792378637</v>
      </c>
      <c r="L45" s="6">
        <f t="shared" si="11"/>
        <v>31.3874317842</v>
      </c>
      <c r="M45" s="6">
        <f t="shared" si="11"/>
        <v>30.699330641000003</v>
      </c>
      <c r="N45" s="85">
        <f t="shared" si="11"/>
        <v>29.934285941099997</v>
      </c>
      <c r="O45" s="84">
        <f t="shared" si="11"/>
        <v>29.3351113087</v>
      </c>
      <c r="P45" s="6">
        <f t="shared" si="11"/>
        <v>28.933037750499999</v>
      </c>
      <c r="Q45" s="6">
        <f t="shared" si="11"/>
        <v>28.684154986700001</v>
      </c>
      <c r="R45" s="6">
        <f t="shared" si="11"/>
        <v>28.538348652599996</v>
      </c>
      <c r="S45" s="85">
        <f>SUM(S46:S51)</f>
        <v>28.461036801500001</v>
      </c>
      <c r="T45" s="94">
        <f>SUM(T46:T51)</f>
        <v>28.641968158499999</v>
      </c>
      <c r="U45" s="94">
        <f>SUM(U46:U51)</f>
        <v>29.293683149799996</v>
      </c>
      <c r="V45" s="94">
        <f>SUM(V46:V51)</f>
        <v>29.849081850700003</v>
      </c>
      <c r="W45" s="94">
        <f>SUM(W46:W51)</f>
        <v>30.492130823899998</v>
      </c>
      <c r="X45" s="3"/>
      <c r="Z45" s="197" t="s">
        <v>487</v>
      </c>
      <c r="AA45" s="16">
        <f>SUM(I47,I49:I51)</f>
        <v>10.3264281298</v>
      </c>
      <c r="AB45" s="16">
        <f>S47+SUM(S49:S51)</f>
        <v>10.2296389534</v>
      </c>
      <c r="AC45" s="86">
        <f>W47+SUM(W49:W51)</f>
        <v>13.051164951000001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23.193207959999999</v>
      </c>
      <c r="J46" s="22">
        <f>VLOOKUP($D46,Résultats!$B$2:$AX$476,J$5,FALSE)</f>
        <v>22.300290230000002</v>
      </c>
      <c r="K46" s="16">
        <f>VLOOKUP($D46,Résultats!$B$2:$AX$476,K$5,FALSE)</f>
        <v>21.68870721</v>
      </c>
      <c r="L46" s="16">
        <f>VLOOKUP($D46,Résultats!$B$2:$AX$476,L$5,FALSE)</f>
        <v>21.192802709999999</v>
      </c>
      <c r="M46" s="16">
        <f>VLOOKUP($D46,Résultats!$B$2:$AX$476,M$5,FALSE)</f>
        <v>20.515249310000002</v>
      </c>
      <c r="N46" s="86">
        <f>VLOOKUP($D46,Résultats!$B$2:$AX$476,N$5,FALSE)</f>
        <v>19.793531049999999</v>
      </c>
      <c r="O46" s="22">
        <f>VLOOKUP($D46,Résultats!$B$2:$AX$476,O$5,FALSE)</f>
        <v>19.19796608</v>
      </c>
      <c r="P46" s="16">
        <f>VLOOKUP($D46,Résultats!$B$2:$AX$476,P$5,FALSE)</f>
        <v>18.73789124</v>
      </c>
      <c r="Q46" s="16">
        <f>VLOOKUP($D46,Résultats!$B$2:$AX$476,Q$5,FALSE)</f>
        <v>18.381155369999998</v>
      </c>
      <c r="R46" s="16">
        <f>VLOOKUP($D46,Résultats!$B$2:$AX$476,R$5,FALSE)</f>
        <v>18.087914009999999</v>
      </c>
      <c r="S46" s="86">
        <f>VLOOKUP($D46,Résultats!$B$2:$AX$476,S$5,FALSE)</f>
        <v>17.839424569999998</v>
      </c>
      <c r="T46" s="95">
        <f>VLOOKUP($D46,Résultats!$B$2:$AX$476,T$5,FALSE)</f>
        <v>17.085752429999999</v>
      </c>
      <c r="U46" s="95">
        <f>VLOOKUP($D46,Résultats!$B$2:$AX$476,U$5,FALSE)</f>
        <v>17.07241312</v>
      </c>
      <c r="V46" s="95">
        <f>VLOOKUP($D46,Résultats!$B$2:$AX$476,V$5,FALSE)</f>
        <v>16.87526196</v>
      </c>
      <c r="W46" s="95">
        <f>VLOOKUP($D46,Résultats!$B$2:$AX$476,W$5,FALSE)</f>
        <v>16.689901450000001</v>
      </c>
      <c r="X46" s="45">
        <f>W46-'[1]Cibles THREEME'!$AJ17</f>
        <v>15.292841639378224</v>
      </c>
      <c r="Z46" s="197" t="s">
        <v>488</v>
      </c>
      <c r="AA46" s="16">
        <f>I46+I48</f>
        <v>23.560838023499997</v>
      </c>
      <c r="AB46" s="16">
        <f>S46+S48</f>
        <v>18.231397848099999</v>
      </c>
      <c r="AC46" s="86">
        <f>W46+W48</f>
        <v>17.440965872900001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6.5735057929999998</v>
      </c>
      <c r="J47" s="22">
        <f>VLOOKUP($D47,Résultats!$B$2:$AX$476,J$5,FALSE)</f>
        <v>6.5556106070000002</v>
      </c>
      <c r="K47" s="16">
        <f>VLOOKUP($D47,Résultats!$B$2:$AX$476,K$5,FALSE)</f>
        <v>6.601975199</v>
      </c>
      <c r="L47" s="16">
        <f>VLOOKUP($D47,Résultats!$B$2:$AX$476,L$5,FALSE)</f>
        <v>6.6695276669999997</v>
      </c>
      <c r="M47" s="16">
        <f>VLOOKUP($D47,Résultats!$B$2:$AX$476,M$5,FALSE)</f>
        <v>6.5437055769999999</v>
      </c>
      <c r="N47" s="86">
        <f>VLOOKUP($D47,Résultats!$B$2:$AX$476,N$5,FALSE)</f>
        <v>6.4007879609999998</v>
      </c>
      <c r="O47" s="22">
        <f>VLOOKUP($D47,Résultats!$B$2:$AX$476,O$5,FALSE)</f>
        <v>6.3500328240000004</v>
      </c>
      <c r="P47" s="16">
        <f>VLOOKUP($D47,Résultats!$B$2:$AX$476,P$5,FALSE)</f>
        <v>6.3394209239999997</v>
      </c>
      <c r="Q47" s="16">
        <f>VLOOKUP($D47,Résultats!$B$2:$AX$476,Q$5,FALSE)</f>
        <v>6.3607722610000001</v>
      </c>
      <c r="R47" s="16">
        <f>VLOOKUP($D47,Résultats!$B$2:$AX$476,R$5,FALSE)</f>
        <v>6.4045245729999998</v>
      </c>
      <c r="S47" s="86">
        <f>VLOOKUP($D47,Résultats!$B$2:$AX$476,S$5,FALSE)</f>
        <v>6.4631382679999998</v>
      </c>
      <c r="T47" s="95">
        <f>VLOOKUP($D47,Résultats!$B$2:$AX$476,T$5,FALSE)</f>
        <v>6.907998299</v>
      </c>
      <c r="U47" s="95">
        <f>VLOOKUP($D47,Résultats!$B$2:$AX$476,U$5,FALSE)</f>
        <v>7.1386949099999999</v>
      </c>
      <c r="V47" s="95">
        <f>VLOOKUP($D47,Résultats!$B$2:$AX$476,V$5,FALSE)</f>
        <v>7.4323983279999997</v>
      </c>
      <c r="W47" s="95">
        <f>VLOOKUP($D47,Résultats!$B$2:$AX$476,W$5,FALSE)</f>
        <v>7.5993931149999998</v>
      </c>
      <c r="X47" s="45">
        <f>W47-'[1]Cibles THREEME'!$AJ18</f>
        <v>-2.8332596865308783</v>
      </c>
      <c r="Z47" s="197" t="s">
        <v>489</v>
      </c>
      <c r="AA47" s="16">
        <f>I33</f>
        <v>69.139087380999996</v>
      </c>
      <c r="AB47" s="16">
        <f>S33</f>
        <v>65.619446417000006</v>
      </c>
      <c r="AC47" s="86">
        <f>W33</f>
        <v>60.023158531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0.36763006349999999</v>
      </c>
      <c r="J48" s="22">
        <f>VLOOKUP($D48,Résultats!$B$2:$AX$476,J$5,FALSE)</f>
        <v>0.33218445559999998</v>
      </c>
      <c r="K48" s="16">
        <f>VLOOKUP($D48,Résultats!$B$2:$AX$476,K$5,FALSE)</f>
        <v>0.3025994588</v>
      </c>
      <c r="L48" s="16">
        <f>VLOOKUP($D48,Résultats!$B$2:$AX$476,L$5,FALSE)</f>
        <v>0.27589810809999998</v>
      </c>
      <c r="M48" s="16">
        <f>VLOOKUP($D48,Résultats!$B$2:$AX$476,M$5,FALSE)</f>
        <v>0.34671956100000001</v>
      </c>
      <c r="N48" s="86">
        <f>VLOOKUP($D48,Résultats!$B$2:$AX$476,N$5,FALSE)</f>
        <v>0.4140535521</v>
      </c>
      <c r="O48" s="22">
        <f>VLOOKUP($D48,Résultats!$B$2:$AX$476,O$5,FALSE)</f>
        <v>0.40545731159999998</v>
      </c>
      <c r="P48" s="16">
        <f>VLOOKUP($D48,Résultats!$B$2:$AX$476,P$5,FALSE)</f>
        <v>0.39959537239999998</v>
      </c>
      <c r="Q48" s="16">
        <f>VLOOKUP($D48,Résultats!$B$2:$AX$476,Q$5,FALSE)</f>
        <v>0.39585554340000001</v>
      </c>
      <c r="R48" s="16">
        <f>VLOOKUP($D48,Résultats!$B$2:$AX$476,R$5,FALSE)</f>
        <v>0.39344091599999997</v>
      </c>
      <c r="S48" s="86">
        <f>VLOOKUP($D48,Résultats!$B$2:$AX$476,S$5,FALSE)</f>
        <v>0.39197327809999999</v>
      </c>
      <c r="T48" s="95">
        <f>VLOOKUP($D48,Résultats!$B$2:$AX$476,T$5,FALSE)</f>
        <v>0.46708543810000003</v>
      </c>
      <c r="U48" s="95">
        <f>VLOOKUP($D48,Résultats!$B$2:$AX$476,U$5,FALSE)</f>
        <v>0.56980026189999999</v>
      </c>
      <c r="V48" s="95">
        <f>VLOOKUP($D48,Résultats!$B$2:$AX$476,V$5,FALSE)</f>
        <v>0.66551221419999995</v>
      </c>
      <c r="W48" s="95">
        <f>VLOOKUP($D48,Résultats!$B$2:$AX$476,W$5,FALSE)</f>
        <v>0.75106442289999997</v>
      </c>
      <c r="X48" s="45">
        <f>W48-'[1]Cibles THREEME'!$AJ19</f>
        <v>-11.550020616607219</v>
      </c>
      <c r="Z48" s="198" t="s">
        <v>42</v>
      </c>
      <c r="AA48" s="17">
        <f>I52</f>
        <v>2.4817710320000002</v>
      </c>
      <c r="AB48" s="17">
        <f>S52</f>
        <v>2.7010937199999998</v>
      </c>
      <c r="AC48" s="89">
        <f>W52</f>
        <v>3.7810296509999999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1.2379582819999999</v>
      </c>
      <c r="J49" s="22">
        <f>VLOOKUP($D49,Résultats!$B$2:$AX$476,J$5,FALSE)</f>
        <v>1.046010777</v>
      </c>
      <c r="K49" s="16">
        <f>VLOOKUP($D49,Résultats!$B$2:$AX$476,K$5,FALSE)</f>
        <v>0.87857532449999998</v>
      </c>
      <c r="L49" s="16">
        <f>VLOOKUP($D49,Résultats!$B$2:$AX$476,L$5,FALSE)</f>
        <v>0.72443003910000003</v>
      </c>
      <c r="M49" s="16">
        <f>VLOOKUP($D49,Résultats!$B$2:$AX$476,M$5,FALSE)</f>
        <v>0.71954399739999997</v>
      </c>
      <c r="N49" s="86">
        <f>VLOOKUP($D49,Résultats!$B$2:$AX$476,N$5,FALSE)</f>
        <v>0.71247997439999999</v>
      </c>
      <c r="O49" s="22">
        <f>VLOOKUP($D49,Résultats!$B$2:$AX$476,O$5,FALSE)</f>
        <v>0.69879781839999999</v>
      </c>
      <c r="P49" s="16">
        <f>VLOOKUP($D49,Résultats!$B$2:$AX$476,P$5,FALSE)</f>
        <v>0.68979196880000004</v>
      </c>
      <c r="Q49" s="16">
        <f>VLOOKUP($D49,Résultats!$B$2:$AX$476,Q$5,FALSE)</f>
        <v>0.6844263478</v>
      </c>
      <c r="R49" s="16">
        <f>VLOOKUP($D49,Résultats!$B$2:$AX$476,R$5,FALSE)</f>
        <v>0.68107756159999999</v>
      </c>
      <c r="S49" s="86">
        <f>VLOOKUP($D49,Résultats!$B$2:$AX$476,S$5,FALSE)</f>
        <v>0.67936254659999995</v>
      </c>
      <c r="T49" s="95">
        <f>VLOOKUP($D49,Résultats!$B$2:$AX$476,T$5,FALSE)</f>
        <v>0.66114907789999999</v>
      </c>
      <c r="U49" s="95">
        <f>VLOOKUP($D49,Résultats!$B$2:$AX$476,U$5,FALSE)</f>
        <v>0.66415002089999997</v>
      </c>
      <c r="V49" s="95">
        <f>VLOOKUP($D49,Résultats!$B$2:$AX$476,V$5,FALSE)</f>
        <v>0.67174789270000002</v>
      </c>
      <c r="W49" s="95">
        <f>VLOOKUP($D49,Résultats!$B$2:$AX$476,W$5,FALSE)</f>
        <v>0.69148559460000003</v>
      </c>
      <c r="X49" s="45">
        <f>W49-'[1]Cibles THREEME'!$AJ20</f>
        <v>-7.6441405141142171E-3</v>
      </c>
      <c r="Z49" s="189" t="s">
        <v>521</v>
      </c>
      <c r="AA49" s="189">
        <f>SUM(AA44:AA48)</f>
        <v>141.93480289039999</v>
      </c>
      <c r="AB49" s="189">
        <f t="shared" ref="AB49:AC49" si="12">SUM(AB44:AB48)</f>
        <v>133.22569833639997</v>
      </c>
      <c r="AC49" s="189">
        <f t="shared" si="12"/>
        <v>141.69664952870002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0.32150886680000001</v>
      </c>
      <c r="J50" s="22">
        <f>VLOOKUP($D50,Résultats!$B$2:$AX$476,J$5,FALSE)</f>
        <v>0.30072832049999998</v>
      </c>
      <c r="K50" s="16">
        <f>VLOOKUP($D50,Résultats!$B$2:$AX$476,K$5,FALSE)</f>
        <v>0.28440067740000002</v>
      </c>
      <c r="L50" s="16">
        <f>VLOOKUP($D50,Résultats!$B$2:$AX$476,L$5,FALSE)</f>
        <v>0.27009098599999998</v>
      </c>
      <c r="M50" s="16">
        <f>VLOOKUP($D50,Résultats!$B$2:$AX$476,M$5,FALSE)</f>
        <v>0.26871428860000002</v>
      </c>
      <c r="N50" s="86">
        <f>VLOOKUP($D50,Résultats!$B$2:$AX$476,N$5,FALSE)</f>
        <v>0.2665092966</v>
      </c>
      <c r="O50" s="22">
        <f>VLOOKUP($D50,Résultats!$B$2:$AX$476,O$5,FALSE)</f>
        <v>0.26412712869999999</v>
      </c>
      <c r="P50" s="16">
        <f>VLOOKUP($D50,Résultats!$B$2:$AX$476,P$5,FALSE)</f>
        <v>0.26342336230000002</v>
      </c>
      <c r="Q50" s="16">
        <f>VLOOKUP($D50,Résultats!$B$2:$AX$476,Q$5,FALSE)</f>
        <v>0.26405320450000003</v>
      </c>
      <c r="R50" s="16">
        <f>VLOOKUP($D50,Résultats!$B$2:$AX$476,R$5,FALSE)</f>
        <v>0.26551500900000002</v>
      </c>
      <c r="S50" s="86">
        <f>VLOOKUP($D50,Résultats!$B$2:$AX$476,S$5,FALSE)</f>
        <v>0.26759527579999998</v>
      </c>
      <c r="T50" s="95">
        <f>VLOOKUP($D50,Résultats!$B$2:$AX$476,T$5,FALSE)</f>
        <v>0.26152370850000001</v>
      </c>
      <c r="U50" s="95">
        <f>VLOOKUP($D50,Résultats!$B$2:$AX$476,U$5,FALSE)</f>
        <v>0.263649731</v>
      </c>
      <c r="V50" s="95">
        <f>VLOOKUP($D50,Résultats!$B$2:$AX$476,V$5,FALSE)</f>
        <v>0.26807599780000002</v>
      </c>
      <c r="W50" s="95">
        <f>VLOOKUP($D50,Résultats!$B$2:$AX$476,W$5,FALSE)</f>
        <v>0.27657586839999998</v>
      </c>
      <c r="X50" s="45">
        <f>W50-'[1]Cibles THREEME'!$AJ21</f>
        <v>-0.66638800162405043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2.1934551880000002</v>
      </c>
      <c r="J51" s="88">
        <f>VLOOKUP($D51,Résultats!$B$2:$AX$476,J$5,FALSE)</f>
        <v>2.1978371249999999</v>
      </c>
      <c r="K51" s="17">
        <f>VLOOKUP($D51,Résultats!$B$2:$AX$476,K$5,FALSE)</f>
        <v>2.2229799940000001</v>
      </c>
      <c r="L51" s="17">
        <f>VLOOKUP($D51,Résultats!$B$2:$AX$476,L$5,FALSE)</f>
        <v>2.2546822739999999</v>
      </c>
      <c r="M51" s="17">
        <f>VLOOKUP($D51,Résultats!$B$2:$AX$476,M$5,FALSE)</f>
        <v>2.3053979070000001</v>
      </c>
      <c r="N51" s="89">
        <f>VLOOKUP($D51,Résultats!$B$2:$AX$476,N$5,FALSE)</f>
        <v>2.346924107</v>
      </c>
      <c r="O51" s="88">
        <f>VLOOKUP($D51,Résultats!$B$2:$AX$476,O$5,FALSE)</f>
        <v>2.4187301460000001</v>
      </c>
      <c r="P51" s="17">
        <f>VLOOKUP($D51,Résultats!$B$2:$AX$476,P$5,FALSE)</f>
        <v>2.5029148829999999</v>
      </c>
      <c r="Q51" s="17">
        <f>VLOOKUP($D51,Résultats!$B$2:$AX$476,Q$5,FALSE)</f>
        <v>2.5978922600000001</v>
      </c>
      <c r="R51" s="17">
        <f>VLOOKUP($D51,Résultats!$B$2:$AX$476,R$5,FALSE)</f>
        <v>2.7058765829999998</v>
      </c>
      <c r="S51" s="89">
        <f>VLOOKUP($D51,Résultats!$B$2:$AX$476,S$5,FALSE)</f>
        <v>2.8195428630000001</v>
      </c>
      <c r="T51" s="97">
        <f>VLOOKUP($D51,Résultats!$B$2:$AX$476,T$5,FALSE)</f>
        <v>3.2584592049999999</v>
      </c>
      <c r="U51" s="97">
        <f>VLOOKUP($D51,Résultats!$B$2:$AX$476,U$5,FALSE)</f>
        <v>3.5849751059999999</v>
      </c>
      <c r="V51" s="97">
        <f>VLOOKUP($D51,Résultats!$B$2:$AX$476,V$5,FALSE)</f>
        <v>3.936085458</v>
      </c>
      <c r="W51" s="97">
        <f>VLOOKUP($D51,Résultats!$B$2:$AX$476,W$5,FALSE)</f>
        <v>4.4837103730000001</v>
      </c>
      <c r="X51" s="45">
        <f>W51-'[1]Cibles THREEME'!$AJ22</f>
        <v>-2.2776100185324086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2.4817710320000002</v>
      </c>
      <c r="J52" s="84">
        <f>VLOOKUP($D52,Résultats!$B$2:$AX$476,J$5,FALSE)</f>
        <v>2.4116725450000001</v>
      </c>
      <c r="K52" s="6">
        <f>VLOOKUP($D52,Résultats!$B$2:$AX$476,K$5,FALSE)</f>
        <v>2.404156199</v>
      </c>
      <c r="L52" s="6">
        <f>VLOOKUP($D52,Résultats!$B$2:$AX$476,L$5,FALSE)</f>
        <v>2.4274623910000002</v>
      </c>
      <c r="M52" s="6">
        <f>VLOOKUP($D52,Résultats!$B$2:$AX$476,M$5,FALSE)</f>
        <v>2.4536637859999999</v>
      </c>
      <c r="N52" s="85">
        <f>VLOOKUP($D52,Résultats!$B$2:$AX$476,N$5,FALSE)</f>
        <v>2.4787169379999998</v>
      </c>
      <c r="O52" s="84">
        <f>VLOOKUP($D52,Résultats!$B$2:$AX$476,O$5,FALSE)</f>
        <v>2.5168790190000001</v>
      </c>
      <c r="P52" s="6">
        <f>VLOOKUP($D52,Résultats!$B$2:$AX$476,P$5,FALSE)</f>
        <v>2.559194185</v>
      </c>
      <c r="Q52" s="6">
        <f>VLOOKUP($D52,Résultats!$B$2:$AX$476,Q$5,FALSE)</f>
        <v>2.6042371630000001</v>
      </c>
      <c r="R52" s="6">
        <f>VLOOKUP($D52,Résultats!$B$2:$AX$476,R$5,FALSE)</f>
        <v>2.6514837170000001</v>
      </c>
      <c r="S52" s="85">
        <f>VLOOKUP($D52,Résultats!$B$2:$AX$476,S$5,FALSE)</f>
        <v>2.7010937199999998</v>
      </c>
      <c r="T52" s="94">
        <f>VLOOKUP($D52,Résultats!$B$2:$AX$476,T$5,FALSE)</f>
        <v>2.95090626</v>
      </c>
      <c r="U52" s="94">
        <f>VLOOKUP($D52,Résultats!$B$2:$AX$476,U$5,FALSE)</f>
        <v>3.206789294</v>
      </c>
      <c r="V52" s="94">
        <f>VLOOKUP($D52,Résultats!$B$2:$AX$476,V$5,FALSE)</f>
        <v>3.4729740179999999</v>
      </c>
      <c r="W52" s="94">
        <f>VLOOKUP($D52,Résultats!$B$2:$AX$476,W$5,FALSE)</f>
        <v>3.7810296509999999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141.93480289039999</v>
      </c>
      <c r="J53" s="23">
        <f t="shared" si="13"/>
        <v>140.02495083320002</v>
      </c>
      <c r="K53" s="9">
        <f t="shared" si="13"/>
        <v>138.73938535029998</v>
      </c>
      <c r="L53" s="9">
        <f t="shared" si="13"/>
        <v>137.86796092829999</v>
      </c>
      <c r="M53" s="9">
        <f t="shared" si="13"/>
        <v>136.6311622394</v>
      </c>
      <c r="N53" s="90">
        <f t="shared" si="13"/>
        <v>135.04215102309999</v>
      </c>
      <c r="O53" s="23">
        <f t="shared" si="13"/>
        <v>133.9006317573</v>
      </c>
      <c r="P53" s="9">
        <f t="shared" si="13"/>
        <v>133.21893226430001</v>
      </c>
      <c r="Q53" s="9">
        <f t="shared" si="13"/>
        <v>132.95106361019998</v>
      </c>
      <c r="R53" s="9">
        <f t="shared" si="13"/>
        <v>132.9792309133</v>
      </c>
      <c r="S53" s="90">
        <f>S52+S45+S36+S33</f>
        <v>133.2256983364</v>
      </c>
      <c r="T53" s="98">
        <f>T52+T45+T36+T33</f>
        <v>134.8648618931</v>
      </c>
      <c r="U53" s="98">
        <f>U52+U45+U36+U33</f>
        <v>137.01513702649999</v>
      </c>
      <c r="V53" s="98">
        <f>V52+V45+V36+V33</f>
        <v>139.1168963705</v>
      </c>
      <c r="W53" s="98">
        <f>W52+W45+W36+W33</f>
        <v>141.69664952869999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1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43.832794730000003</v>
      </c>
      <c r="J24" s="8">
        <f>SUM(J25:J26)</f>
        <v>1.3140861685999998</v>
      </c>
      <c r="K24" s="8">
        <f>SUM(K25:K26)</f>
        <v>0.19266291922180001</v>
      </c>
      <c r="L24" s="96">
        <f t="shared" ref="L24:L33" si="3">SUM(H24:K24)</f>
        <v>45.339543817821806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24.40329693</v>
      </c>
      <c r="J25" s="16">
        <f>VLOOKUP(F25,Résultats!$B$2:$AX$476,'T energie vecteurs'!I5,FALSE)</f>
        <v>5.6293069600000002E-2</v>
      </c>
      <c r="K25" s="16">
        <f>VLOOKUP(G51,Résultats!$B$2:$AX$476,'T energie vecteurs'!I5,FALSE)</f>
        <v>2.85809218E-5</v>
      </c>
      <c r="L25" s="95">
        <f t="shared" si="3"/>
        <v>24.459618580521798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19.4294978</v>
      </c>
      <c r="J26" s="16">
        <f>VLOOKUP(F26,Résultats!$B$2:$AX$476,'T energie vecteurs'!I5,FALSE)</f>
        <v>1.2577930989999999</v>
      </c>
      <c r="K26" s="16">
        <f>VLOOKUP(G26,Résultats!$B$2:$AX$476,'T energie vecteurs'!I5,FALSE)</f>
        <v>0.19263433830000001</v>
      </c>
      <c r="L26" s="95">
        <f t="shared" si="3"/>
        <v>20.8799252373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0.26094221979999999</v>
      </c>
      <c r="I27" s="8">
        <f>VLOOKUP(E27,Résultats!$B$2:$AX$476,'T energie vecteurs'!I5,FALSE)</f>
        <v>6.8811602550000002</v>
      </c>
      <c r="J27" s="8">
        <f>VLOOKUP(F27,Résultats!$B$2:$AX$476,'T energie vecteurs'!I5,FALSE)</f>
        <v>13.83958638</v>
      </c>
      <c r="K27" s="8">
        <f>VLOOKUP(G27,Résultats!$B$2:$AX$476,'T energie vecteurs'!I5,FALSE)+6</f>
        <v>20.020064779999998</v>
      </c>
      <c r="L27" s="96">
        <f t="shared" si="3"/>
        <v>41.001753634799996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3.2043880480000002</v>
      </c>
      <c r="J28" s="8">
        <f>VLOOKUP(F28,Résultats!$B$2:$AX$476,'T energie vecteurs'!I5,FALSE)</f>
        <v>11.64644273</v>
      </c>
      <c r="K28" s="8">
        <f>VLOOKUP(G28,Résultats!$B$2:$AX$476,'T energie vecteurs'!I5,FALSE)</f>
        <v>7.062489019</v>
      </c>
      <c r="L28" s="96">
        <f t="shared" si="3"/>
        <v>21.913319797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3.1266897893000003</v>
      </c>
      <c r="I29" s="8">
        <f>SUM(I30:I32)</f>
        <v>17.181667523000002</v>
      </c>
      <c r="J29" s="8">
        <f>SUM(J30:J32)</f>
        <v>9.6265630435999903</v>
      </c>
      <c r="K29" s="8">
        <f>SUM(K30:K32)</f>
        <v>14.6317174927</v>
      </c>
      <c r="L29" s="96">
        <f t="shared" si="3"/>
        <v>44.566637848599996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2.2208288120000002</v>
      </c>
      <c r="I30" s="16">
        <f>VLOOKUP(E30,Résultats!$B$2:$AX$476,'T energie vecteurs'!I5,FALSE)</f>
        <v>12.67519354</v>
      </c>
      <c r="J30" s="16">
        <f>VLOOKUP(F30,Résultats!$B$2:$AX$476,'T energie vecteurs'!I5,FALSE)</f>
        <v>9.3349273509999904</v>
      </c>
      <c r="K30" s="16">
        <f>VLOOKUP(G30,Résultats!$B$2:$AX$476,'T energie vecteurs'!I5,FALSE)</f>
        <v>12.29473205</v>
      </c>
      <c r="L30" s="95">
        <f t="shared" si="3"/>
        <v>36.525681752999994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0.90586097730000004</v>
      </c>
      <c r="I31" s="16">
        <f>VLOOKUP(E31,Résultats!$B$2:$AX$476,'T energie vecteurs'!I5,FALSE)</f>
        <v>1.960923172</v>
      </c>
      <c r="J31" s="16">
        <f>VLOOKUP(F31,Résultats!$B$2:$AX$476,'T energie vecteurs'!I5,FALSE)</f>
        <v>0</v>
      </c>
      <c r="K31" s="16">
        <f>VLOOKUP(G31,Résultats!$B$2:$AX$476,'T energie vecteurs'!I5,FALSE)</f>
        <v>2.0196680680000001</v>
      </c>
      <c r="L31" s="95">
        <f t="shared" si="3"/>
        <v>4.8864522173000005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2.545550811</v>
      </c>
      <c r="J32" s="16">
        <f>VLOOKUP(F32,Résultats!$B$2:$AX$476,'T energie vecteurs'!I5,FALSE)</f>
        <v>0.2916356926</v>
      </c>
      <c r="K32" s="16">
        <f>VLOOKUP(G32,Résultats!$B$2:$AX$476,'T energie vecteurs'!I5,FALSE)</f>
        <v>0.31731737469999999</v>
      </c>
      <c r="L32" s="95">
        <f t="shared" si="3"/>
        <v>3.1545038782999999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3.3876320091000003</v>
      </c>
      <c r="I33" s="9">
        <f>SUM(I24,I27:I29)</f>
        <v>71.100010556000001</v>
      </c>
      <c r="J33" s="9">
        <f>SUM(J24,J27:J29)</f>
        <v>36.42667832219999</v>
      </c>
      <c r="K33" s="9">
        <f>SUM(K24,K27:K29)</f>
        <v>41.906934210921797</v>
      </c>
      <c r="L33" s="98">
        <f t="shared" si="3"/>
        <v>152.8212550982218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42.340794539999997</v>
      </c>
      <c r="J37" s="8">
        <f>SUM(J38:J39)</f>
        <v>1.655568683</v>
      </c>
      <c r="K37" s="8">
        <f>SUM(K38:K39)</f>
        <v>0.19992156464370001</v>
      </c>
      <c r="L37" s="96">
        <f t="shared" ref="L37:L46" si="6">SUM(H37:K37)</f>
        <v>44.196284787643698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22.678796899999998</v>
      </c>
      <c r="J38" s="16">
        <f>VLOOKUP(F38,Résultats!$B$2:$AX$476,'T energie vecteurs'!N5,FALSE)</f>
        <v>0.32305602100000003</v>
      </c>
      <c r="K38" s="16">
        <f>VLOOKUP(G51,Résultats!$B$2:$AX$476,'T energie vecteurs'!N5,FALSE)</f>
        <v>4.2858243700000001E-5</v>
      </c>
      <c r="L38" s="95">
        <f t="shared" si="6"/>
        <v>23.001895779243696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19.661997639999999</v>
      </c>
      <c r="J39" s="16">
        <f>VLOOKUP(F39,Résultats!$B$2:$AX$476,'T energie vecteurs'!N5,FALSE)</f>
        <v>1.3325126620000001</v>
      </c>
      <c r="K39" s="16">
        <f>VLOOKUP(G39,Résultats!$B$2:$AX$476,'T energie vecteurs'!N5,FALSE)</f>
        <v>0.19987870639999999</v>
      </c>
      <c r="L39" s="95">
        <f t="shared" si="6"/>
        <v>21.194389008399998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0.2213449918</v>
      </c>
      <c r="I40" s="8">
        <f>VLOOKUP(E40,Résultats!$B$2:$AX$476,'T energie vecteurs'!N5,FALSE)</f>
        <v>5.9734084699999999</v>
      </c>
      <c r="J40" s="8">
        <f>VLOOKUP(F40,Résultats!$B$2:$AX$476,'T energie vecteurs'!N5,FALSE)</f>
        <v>14.071138510000001</v>
      </c>
      <c r="K40" s="8">
        <f>VLOOKUP(G40,Résultats!$B$2:$AX$476,'T energie vecteurs'!N5,FALSE)+8</f>
        <v>20.292470529999999</v>
      </c>
      <c r="L40" s="96">
        <f t="shared" si="6"/>
        <v>40.558362501800005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2.9026762050000001</v>
      </c>
      <c r="J41" s="8">
        <f>VLOOKUP(F41,Résultats!$B$2:$AX$476,'T energie vecteurs'!N5,FALSE)</f>
        <v>10.42655199</v>
      </c>
      <c r="K41" s="8">
        <f>VLOOKUP(G41,Résultats!$B$2:$AX$476,'T energie vecteurs'!N5,FALSE)</f>
        <v>5.4917214090000002</v>
      </c>
      <c r="L41" s="96">
        <f t="shared" si="6"/>
        <v>18.820949603999999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3.1658354337000003</v>
      </c>
      <c r="I42" s="8">
        <f>SUM(I43:I45)</f>
        <v>17.304273052999999</v>
      </c>
      <c r="J42" s="8">
        <f>SUM(J43:J45)</f>
        <v>9.9234937778999992</v>
      </c>
      <c r="K42" s="8">
        <f>SUM(K43:K45)</f>
        <v>13.9132410494</v>
      </c>
      <c r="L42" s="96">
        <f t="shared" si="6"/>
        <v>44.306843313999998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2.2573719470000002</v>
      </c>
      <c r="I43" s="16">
        <f>VLOOKUP(E43,Résultats!$B$2:$AX$476,'T energie vecteurs'!N5,FALSE)</f>
        <v>12.750585259999999</v>
      </c>
      <c r="J43" s="16">
        <f>VLOOKUP(F43,Résultats!$B$2:$AX$476,'T energie vecteurs'!N5,FALSE)</f>
        <v>9.6068225890000001</v>
      </c>
      <c r="K43" s="16">
        <f>VLOOKUP(G43,Résultats!$B$2:$AX$476,'T energie vecteurs'!N5,FALSE)</f>
        <v>11.626170889999999</v>
      </c>
      <c r="L43" s="95">
        <f t="shared" si="6"/>
        <v>36.240950685999998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0.90846348669999999</v>
      </c>
      <c r="I44" s="16">
        <f>VLOOKUP(E44,Résultats!$B$2:$AX$476,'T energie vecteurs'!N5,FALSE)</f>
        <v>1.968757117</v>
      </c>
      <c r="J44" s="16">
        <f>VLOOKUP(F44,Résultats!$B$2:$AX$476,'T energie vecteurs'!N5,FALSE)</f>
        <v>0</v>
      </c>
      <c r="K44" s="16">
        <f>VLOOKUP(G44,Résultats!$B$2:$AX$476,'T energie vecteurs'!N5,FALSE)</f>
        <v>1.963068606</v>
      </c>
      <c r="L44" s="95">
        <f t="shared" si="6"/>
        <v>4.8402892096999999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2.5849306759999999</v>
      </c>
      <c r="J45" s="16">
        <f>VLOOKUP(F45,Résultats!$B$2:$AX$476,'T energie vecteurs'!N5,FALSE)</f>
        <v>0.31667118890000001</v>
      </c>
      <c r="K45" s="16">
        <f>VLOOKUP(G45,Résultats!$B$2:$AX$476,'T energie vecteurs'!N5,FALSE)</f>
        <v>0.32400155339999998</v>
      </c>
      <c r="L45" s="95">
        <f t="shared" si="6"/>
        <v>3.2256034183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3.3871804255000004</v>
      </c>
      <c r="I46" s="9">
        <f>SUM(I37,I40:I42)</f>
        <v>68.521152267999994</v>
      </c>
      <c r="J46" s="9">
        <f>SUM(J37,J40:J42)</f>
        <v>36.076752960900002</v>
      </c>
      <c r="K46" s="9">
        <f>SUM(K37,K40:K42)</f>
        <v>39.897354553043698</v>
      </c>
      <c r="L46" s="98">
        <f t="shared" si="6"/>
        <v>147.88244020744369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40.475567509999998</v>
      </c>
      <c r="J50" s="8">
        <f>SUM(J51:J52)</f>
        <v>2.1395705016000002</v>
      </c>
      <c r="K50" s="8">
        <f>SUM(K51:K52)</f>
        <v>0.20382800611970001</v>
      </c>
      <c r="L50" s="96">
        <f>SUM(H50:K50)</f>
        <v>42.818966017719696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20.510897199999999</v>
      </c>
      <c r="J51" s="16">
        <f>VLOOKUP(F51,Résultats!$B$2:$AX$476,'T energie vecteurs'!S5,FALSE)</f>
        <v>0.8084187786</v>
      </c>
      <c r="K51" s="16">
        <f>VLOOKUP(G51,Résultats!$B$2:$AX$476,'T energie vecteurs'!S5,FALSE)</f>
        <v>5.7775619700000003E-5</v>
      </c>
      <c r="L51" s="95">
        <f t="shared" ref="L51:L58" si="9">SUM(H51:K51)</f>
        <v>21.319373754219701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19.964670309999999</v>
      </c>
      <c r="J52" s="16">
        <f>VLOOKUP(F52,Résultats!$B$2:$AX$476,'T energie vecteurs'!S5,FALSE)</f>
        <v>1.3311517230000001</v>
      </c>
      <c r="K52" s="16">
        <f>VLOOKUP(G52,Résultats!$B$2:$AX$476,'T energie vecteurs'!S5,FALSE)</f>
        <v>0.20377023050000001</v>
      </c>
      <c r="L52" s="95">
        <f t="shared" si="9"/>
        <v>21.499592263500002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0.17728777609999999</v>
      </c>
      <c r="I53" s="294">
        <f>VLOOKUP(E53,Résultats!$B$2:$AX$476,'T energie vecteurs'!S5,FALSE)</f>
        <v>5.3167142849999998</v>
      </c>
      <c r="J53" s="8">
        <f>VLOOKUP(F53,Résultats!$B$2:$AX$476,'T energie vecteurs'!S5,FALSE)</f>
        <v>13.585623699999999</v>
      </c>
      <c r="K53" s="8">
        <f>VLOOKUP(G53,Résultats!$B$2:$AX$476,'T energie vecteurs'!S5,FALSE)+8</f>
        <v>18.719239989999998</v>
      </c>
      <c r="L53" s="96">
        <f>SUM(H53:K53)</f>
        <v>37.798865751099996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3.1483203959999999</v>
      </c>
      <c r="J54" s="8">
        <f>VLOOKUP(F54,Résultats!$B$2:$AX$476,'T energie vecteurs'!S5,FALSE)</f>
        <v>10.311867850000001</v>
      </c>
      <c r="K54" s="8">
        <f>VLOOKUP(G54,Résultats!$B$2:$AX$476,'T energie vecteurs'!S5,FALSE)</f>
        <v>5.3161263710000002</v>
      </c>
      <c r="L54" s="96">
        <f t="shared" si="9"/>
        <v>18.776314617000001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3.4738206940999996</v>
      </c>
      <c r="I55" s="8">
        <f>SUM(I56:I58)</f>
        <v>18.784350703000001</v>
      </c>
      <c r="J55" s="8">
        <f>SUM(J56:J58)</f>
        <v>10.4070593363</v>
      </c>
      <c r="K55" s="8">
        <f>SUM(K56:K58)</f>
        <v>14.264878334799999</v>
      </c>
      <c r="L55" s="96">
        <f t="shared" si="9"/>
        <v>46.930109068199997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2.5238059439999998</v>
      </c>
      <c r="I56" s="16">
        <f>VLOOKUP(E56,Résultats!$B$2:$AX$476,'T energie vecteurs'!S5,FALSE)</f>
        <v>13.964302500000001</v>
      </c>
      <c r="J56" s="16">
        <f>VLOOKUP(F56,Résultats!$B$2:$AX$476,'T energie vecteurs'!S5,FALSE)</f>
        <v>10.08943837</v>
      </c>
      <c r="K56" s="16">
        <f>VLOOKUP(G56,Résultats!$B$2:$AX$476,'T energie vecteurs'!S5,FALSE)</f>
        <v>11.893576599999999</v>
      </c>
      <c r="L56" s="95">
        <f t="shared" si="9"/>
        <v>38.471123414000004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0.95001475010000003</v>
      </c>
      <c r="I57" s="16">
        <f>VLOOKUP(E57,Résultats!$B$2:$AX$476,'T energie vecteurs'!S5,FALSE)</f>
        <v>2.1055064689999998</v>
      </c>
      <c r="J57" s="16">
        <f>VLOOKUP(F57,Résultats!$B$2:$AX$476,'T energie vecteurs'!S5,FALSE)</f>
        <v>0</v>
      </c>
      <c r="K57" s="16">
        <f>VLOOKUP(G57,Résultats!$B$2:$AX$476,'T energie vecteurs'!S5,FALSE)</f>
        <v>2.0430358979999999</v>
      </c>
      <c r="L57" s="95">
        <f>SUM(H57:K57)</f>
        <v>5.0985571171000004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2.714541734</v>
      </c>
      <c r="J58" s="16">
        <f>VLOOKUP(F58,Résultats!$B$2:$AX$476,'T energie vecteurs'!S5,FALSE)</f>
        <v>0.31762096629999997</v>
      </c>
      <c r="K58" s="16">
        <f>VLOOKUP(G58,Résultats!$B$2:$AX$476,'T energie vecteurs'!S5,FALSE)</f>
        <v>0.32826583679999999</v>
      </c>
      <c r="L58" s="95">
        <f t="shared" si="9"/>
        <v>3.3604285370999998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3.6511084701999996</v>
      </c>
      <c r="I59" s="9">
        <f>SUM(I50,I53:I55)</f>
        <v>67.724952893999998</v>
      </c>
      <c r="J59" s="9">
        <f>SUM(J50,J53:J55)</f>
        <v>36.444121387899997</v>
      </c>
      <c r="K59" s="9">
        <f>SUM(K50,K53:K55)</f>
        <v>38.504072701919696</v>
      </c>
      <c r="L59" s="98">
        <f>SUM(H59:K59)</f>
        <v>146.32425545401969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37.728026220000004</v>
      </c>
      <c r="J63" s="8">
        <f>SUM(J64:J65)</f>
        <v>2.9726006950000001</v>
      </c>
      <c r="K63" s="8">
        <f>SUM(K64:K65)</f>
        <v>0.57129380871720004</v>
      </c>
      <c r="L63" s="96">
        <f t="shared" ref="L63:L72" si="12">SUM(H63:K63)</f>
        <v>41.271920723717201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17.861006339999999</v>
      </c>
      <c r="J64" s="38">
        <f>VLOOKUP(F64,Résultats!$B$2:$AX$476,'T energie vecteurs'!T5,FALSE)</f>
        <v>1.5983800770000001</v>
      </c>
      <c r="K64" s="16">
        <f>VLOOKUP(G64,Résultats!$B$2:$AX$476,'T energie vecteurs'!T5,FALSE)</f>
        <v>6.45656172E-5</v>
      </c>
      <c r="L64" s="95">
        <f t="shared" si="12"/>
        <v>19.459450982617202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19.867019880000001</v>
      </c>
      <c r="J65" s="16">
        <f>VLOOKUP(F65,Résultats!$B$2:$AX$476,'T energie vecteurs'!T5,FALSE)</f>
        <v>1.3742206180000001</v>
      </c>
      <c r="K65" s="16">
        <f>VLOOKUP(G65,Résultats!$B$2:$AX$476,'T energie vecteurs'!T5,FALSE)</f>
        <v>0.57122924310000001</v>
      </c>
      <c r="L65" s="95">
        <f t="shared" si="12"/>
        <v>21.812469741099999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0.15089124719999999</v>
      </c>
      <c r="I66" s="294">
        <f>VLOOKUP(E66,Résultats!$B$2:$AX$476,'T energie vecteurs'!T5,FALSE)</f>
        <v>4.7883961370000003</v>
      </c>
      <c r="J66" s="8">
        <f>VLOOKUP(F66,Résultats!$B$2:$AX$476,'T energie vecteurs'!T5,FALSE)</f>
        <v>13.39398207</v>
      </c>
      <c r="K66" s="8">
        <f>VLOOKUP(G66,Résultats!$B$2:$AX$476,'T energie vecteurs'!T5,FALSE)+8</f>
        <v>17.647018461999998</v>
      </c>
      <c r="L66" s="96">
        <f t="shared" si="12"/>
        <v>35.980287916199998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3.534071575</v>
      </c>
      <c r="J67" s="8">
        <f>VLOOKUP(F67,Résultats!$B$2:$AX$476,'T energie vecteurs'!T5,FALSE)</f>
        <v>11.03487572</v>
      </c>
      <c r="K67" s="8">
        <f>VLOOKUP(G67,Résultats!$B$2:$AX$476,'T energie vecteurs'!T5,FALSE)</f>
        <v>5.5065882830000001</v>
      </c>
      <c r="L67" s="96">
        <f t="shared" si="12"/>
        <v>20.075535578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3.821275881</v>
      </c>
      <c r="I68" s="8">
        <f>SUM(I69:I71)</f>
        <v>20.823190932999999</v>
      </c>
      <c r="J68" s="8">
        <f>SUM(J69:J71)</f>
        <v>11.3175233864</v>
      </c>
      <c r="K68" s="8">
        <f>SUM(K69:K71)</f>
        <v>15.124034462499999</v>
      </c>
      <c r="L68" s="96">
        <f t="shared" si="12"/>
        <v>51.086024662899995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2.8000150129999999</v>
      </c>
      <c r="I69" s="16">
        <f>VLOOKUP(E69,Résultats!$B$2:$AX$476,'T energie vecteurs'!T5,FALSE)</f>
        <v>15.48857542</v>
      </c>
      <c r="J69" s="16">
        <f>VLOOKUP(F69,Résultats!$B$2:$AX$476,'T energie vecteurs'!T5,FALSE)</f>
        <v>10.977991859999999</v>
      </c>
      <c r="K69" s="16">
        <f>VLOOKUP(G69,Résultats!$B$2:$AX$476,'T energie vecteurs'!T5,FALSE)</f>
        <v>12.57042613</v>
      </c>
      <c r="L69" s="95">
        <f t="shared" si="12"/>
        <v>41.837008423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1.0212608679999999</v>
      </c>
      <c r="I70" s="16">
        <f>VLOOKUP(E70,Résultats!$B$2:$AX$476,'T energie vecteurs'!T5,FALSE)</f>
        <v>2.3206792709999999</v>
      </c>
      <c r="J70" s="16">
        <f>VLOOKUP(F70,Résultats!$B$2:$AX$476,'T energie vecteurs'!T5,FALSE)</f>
        <v>0</v>
      </c>
      <c r="K70" s="16">
        <f>VLOOKUP(G70,Résultats!$B$2:$AX$476,'T energie vecteurs'!T5,FALSE)</f>
        <v>2.2069668569999998</v>
      </c>
      <c r="L70" s="95">
        <f t="shared" si="12"/>
        <v>5.5489069959999995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3.0139362420000002</v>
      </c>
      <c r="J71" s="16">
        <f>VLOOKUP(F71,Résultats!$B$2:$AX$476,'T energie vecteurs'!T5,FALSE)</f>
        <v>0.33953152640000001</v>
      </c>
      <c r="K71" s="16">
        <f>VLOOKUP(G71,Résultats!$B$2:$AX$476,'T energie vecteurs'!T5,FALSE)</f>
        <v>0.34664147550000002</v>
      </c>
      <c r="L71" s="95">
        <f t="shared" si="12"/>
        <v>3.7001092439000001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3.9721671282000002</v>
      </c>
      <c r="I72" s="9">
        <f>SUM(I63,I66:I68)</f>
        <v>66.873684865000001</v>
      </c>
      <c r="J72" s="9">
        <f>SUM(J63,J66:J68)</f>
        <v>38.718981871399997</v>
      </c>
      <c r="K72" s="9">
        <f>SUM(K63,K66:K68)</f>
        <v>38.848935016217197</v>
      </c>
      <c r="L72" s="98">
        <f t="shared" si="12"/>
        <v>148.4137688808172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29.621695576999997</v>
      </c>
      <c r="J89" s="8">
        <f>SUM(J90:J91)</f>
        <v>6.7490322709999999</v>
      </c>
      <c r="K89" s="8">
        <f>SUM(K90:K91)</f>
        <v>1.4135250516560001</v>
      </c>
      <c r="L89" s="96">
        <f t="shared" ref="L89:L98" si="17">SUM(H89:K89)</f>
        <v>37.784252899655996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8.122984937</v>
      </c>
      <c r="J90" s="16">
        <f>VLOOKUP(F90,Résultats!$B$2:$AX$476,'T energie vecteurs'!W5,FALSE)</f>
        <v>5.0559110509999998</v>
      </c>
      <c r="K90" s="16">
        <f>VLOOKUP(G90,Résultats!$B$2:$AX$476,'T energie vecteurs'!W5,FALSE)</f>
        <v>4.1643656000000002E-5</v>
      </c>
      <c r="L90" s="95">
        <f>SUM(H90:K90)</f>
        <v>13.178937631656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21.498710639999999</v>
      </c>
      <c r="J91" s="16">
        <f>VLOOKUP(F91,Résultats!$B$2:$AX$476,'T energie vecteurs'!W5,FALSE)</f>
        <v>1.6931212200000001</v>
      </c>
      <c r="K91" s="16">
        <f>VLOOKUP(G91,Résultats!$B$2:$AX$476,'T energie vecteurs'!W5,FALSE)</f>
        <v>1.4134834080000001</v>
      </c>
      <c r="L91" s="95">
        <f>SUM(H91:K91)</f>
        <v>24.605315268000002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0.1007041836</v>
      </c>
      <c r="I92" s="8">
        <f>VLOOKUP(E92,Résultats!$B$2:$AX$476,'T energie vecteurs'!W5,FALSE)</f>
        <v>3.3743374479999999</v>
      </c>
      <c r="J92" s="8">
        <f>VLOOKUP(F92,Résultats!$B$2:$AX$476,'T energie vecteurs'!W5,FALSE)</f>
        <v>13.058511019999999</v>
      </c>
      <c r="K92" s="8">
        <f>VLOOKUP(G92,Résultats!$B$2:$AX$476,'T energie vecteurs'!W5,FALSE)+8</f>
        <v>15.601610921999999</v>
      </c>
      <c r="L92" s="96">
        <f t="shared" si="17"/>
        <v>32.135163573599996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4.1091401169999999</v>
      </c>
      <c r="J93" s="8">
        <f>VLOOKUP(F93,Résultats!$B$2:$AX$476,'T energie vecteurs'!W5,FALSE)</f>
        <v>12.626704630000001</v>
      </c>
      <c r="K93" s="8">
        <f>VLOOKUP(G93,Résultats!$B$2:$AX$476,'T energie vecteurs'!W5,FALSE)</f>
        <v>5.8572189850000003</v>
      </c>
      <c r="L93" s="96">
        <f t="shared" si="17"/>
        <v>22.593063732000001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4.9683529420000001</v>
      </c>
      <c r="I94" s="8">
        <f>SUM(I95:I97)</f>
        <v>25.972636773000001</v>
      </c>
      <c r="J94" s="8">
        <f>SUM(J95:J97)</f>
        <v>14.966082609500001</v>
      </c>
      <c r="K94" s="8">
        <f>SUM(K95:K97)</f>
        <v>18.462943320600001</v>
      </c>
      <c r="L94" s="96">
        <f t="shared" si="17"/>
        <v>64.370015645099997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3.6803254669999999</v>
      </c>
      <c r="I95" s="16">
        <f>VLOOKUP(E95,Résultats!$B$2:$AX$476,'T energie vecteurs'!W5,FALSE)</f>
        <v>19.181207870000001</v>
      </c>
      <c r="J95" s="16">
        <f>VLOOKUP(F95,Résultats!$B$2:$AX$476,'T energie vecteurs'!W5,FALSE)</f>
        <v>14.525662390000001</v>
      </c>
      <c r="K95" s="16">
        <f>VLOOKUP(G95,Résultats!$B$2:$AX$476,'T energie vecteurs'!W5,FALSE)</f>
        <v>15.19610241</v>
      </c>
      <c r="L95" s="95">
        <f t="shared" si="17"/>
        <v>52.583298137000007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1.288027475</v>
      </c>
      <c r="I96" s="16">
        <f>VLOOKUP(E96,Résultats!$B$2:$AX$476,'T energie vecteurs'!W5,FALSE)</f>
        <v>3.054651389</v>
      </c>
      <c r="J96" s="16">
        <f>VLOOKUP(F96,Résultats!$B$2:$AX$476,'T energie vecteurs'!W5,FALSE)</f>
        <v>0</v>
      </c>
      <c r="K96" s="16">
        <f>VLOOKUP(G96,Résultats!$B$2:$AX$476,'T energie vecteurs'!W5,FALSE)</f>
        <v>2.8431674490000001</v>
      </c>
      <c r="L96" s="95">
        <f t="shared" si="17"/>
        <v>7.1858463129999999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3.7367775139999999</v>
      </c>
      <c r="J97" s="16">
        <f>VLOOKUP(F97,Résultats!$B$2:$AX$476,'T energie vecteurs'!W5,FALSE)</f>
        <v>0.44042021949999999</v>
      </c>
      <c r="K97" s="16">
        <f>VLOOKUP(G97,Résultats!$B$2:$AX$476,'T energie vecteurs'!W5,FALSE)</f>
        <v>0.42367346160000002</v>
      </c>
      <c r="L97" s="95">
        <f t="shared" si="17"/>
        <v>4.6008711950999999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5.0690571256000005</v>
      </c>
      <c r="I98" s="9">
        <f>SUM(I89,I92:I94)</f>
        <v>63.077809915000003</v>
      </c>
      <c r="J98" s="9">
        <f>SUM(J89,J92:J94)</f>
        <v>47.4003305305</v>
      </c>
      <c r="K98" s="9">
        <f>SUM(K89,K92:K94)</f>
        <v>41.335298279255994</v>
      </c>
      <c r="L98" s="98">
        <f t="shared" si="17"/>
        <v>156.88249585035601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28.223152018844875</v>
      </c>
      <c r="Q104" s="286">
        <f t="shared" si="20"/>
        <v>-2.7472493625190113</v>
      </c>
      <c r="R104" s="286">
        <f t="shared" si="20"/>
        <v>0.50556492735285286</v>
      </c>
      <c r="S104" s="287">
        <f t="shared" si="20"/>
        <v>25.981467583678715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8.122984937</v>
      </c>
      <c r="Q105" s="34">
        <f t="shared" si="20"/>
        <v>5.0559110509999998</v>
      </c>
      <c r="R105" s="34">
        <f t="shared" si="20"/>
        <v>4.1643656000000002E-5</v>
      </c>
      <c r="S105" s="280">
        <f t="shared" si="20"/>
        <v>13.178937631656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21.498710639999999</v>
      </c>
      <c r="Q106" s="34">
        <f t="shared" si="20"/>
        <v>1.6931212200000001</v>
      </c>
      <c r="R106" s="34">
        <f t="shared" si="20"/>
        <v>1.4134834080000001</v>
      </c>
      <c r="S106" s="280">
        <f t="shared" si="20"/>
        <v>24.605315268000002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0.1007041836</v>
      </c>
      <c r="P107" s="286">
        <f t="shared" si="20"/>
        <v>3.3577205170732305</v>
      </c>
      <c r="Q107" s="286">
        <f t="shared" si="20"/>
        <v>1.9608980066131227</v>
      </c>
      <c r="R107" s="286">
        <f t="shared" si="20"/>
        <v>-2.063790926404689</v>
      </c>
      <c r="S107" s="287">
        <f t="shared" si="20"/>
        <v>3.3555317808816625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4.0978727803614081</v>
      </c>
      <c r="Q108" s="286">
        <f t="shared" si="20"/>
        <v>5.6131785755149153</v>
      </c>
      <c r="R108" s="286">
        <f t="shared" si="20"/>
        <v>0.45971949128189937</v>
      </c>
      <c r="S108" s="287">
        <f t="shared" si="20"/>
        <v>10.170770847158224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4.4583625032636478</v>
      </c>
      <c r="P109" s="286">
        <f t="shared" si="20"/>
        <v>19.761715966777444</v>
      </c>
      <c r="Q109" s="286">
        <f t="shared" si="20"/>
        <v>3.1249020431325345</v>
      </c>
      <c r="R109" s="286">
        <f t="shared" si="20"/>
        <v>6.8510819219802102</v>
      </c>
      <c r="S109" s="287">
        <f t="shared" si="20"/>
        <v>34.196062435153834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3.5698839034114336</v>
      </c>
      <c r="P110" s="271">
        <f t="shared" si="20"/>
        <v>19.001637816685115</v>
      </c>
      <c r="Q110" s="271">
        <f t="shared" si="20"/>
        <v>2.6844818236325345</v>
      </c>
      <c r="R110" s="271">
        <f t="shared" si="20"/>
        <v>7.2760694282760934</v>
      </c>
      <c r="S110" s="280">
        <f t="shared" si="20"/>
        <v>32.532072972005182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0.88847859985221422</v>
      </c>
      <c r="P111" s="34">
        <f t="shared" si="20"/>
        <v>-2.9766993639076711</v>
      </c>
      <c r="Q111" s="34">
        <f t="shared" si="20"/>
        <v>0</v>
      </c>
      <c r="R111" s="34">
        <f t="shared" si="20"/>
        <v>-0.84866096789588497</v>
      </c>
      <c r="S111" s="280">
        <f t="shared" si="20"/>
        <v>-2.9368817319513409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2.2650013546855963</v>
      </c>
      <c r="Q112" s="271">
        <f t="shared" si="20"/>
        <v>-0.23420753016663509</v>
      </c>
      <c r="R112" s="271">
        <f t="shared" si="20"/>
        <v>-0.46474245131564867</v>
      </c>
      <c r="S112" s="280">
        <f t="shared" si="20"/>
        <v>1.5660513732033126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4.5590666868636482</v>
      </c>
      <c r="P113" s="292">
        <f t="shared" si="20"/>
        <v>53.96868512374256</v>
      </c>
      <c r="Q113" s="292">
        <f t="shared" si="20"/>
        <v>7.2771015130749319</v>
      </c>
      <c r="R113" s="292">
        <f t="shared" si="20"/>
        <v>4.8641595012946226</v>
      </c>
      <c r="S113" s="293">
        <f t="shared" si="20"/>
        <v>70.669012824975766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69.139087380000007</v>
      </c>
      <c r="T3">
        <v>69.052462509999998</v>
      </c>
      <c r="U3">
        <v>68.688601680000005</v>
      </c>
      <c r="V3">
        <v>68.315435710000003</v>
      </c>
      <c r="W3">
        <v>67.587725599999999</v>
      </c>
      <c r="X3">
        <v>66.552395480000001</v>
      </c>
      <c r="Y3">
        <v>65.991958929999996</v>
      </c>
      <c r="Z3">
        <v>65.676527050000004</v>
      </c>
      <c r="AA3">
        <v>65.550114190000002</v>
      </c>
      <c r="AB3">
        <v>65.544442160000003</v>
      </c>
      <c r="AC3">
        <v>65.619446409999995</v>
      </c>
      <c r="AD3">
        <v>65.430920130000004</v>
      </c>
      <c r="AE3">
        <v>65.231598349999999</v>
      </c>
      <c r="AF3">
        <v>65.018054280000001</v>
      </c>
      <c r="AG3">
        <v>64.787266919999894</v>
      </c>
      <c r="AH3">
        <v>64.553005600000006</v>
      </c>
      <c r="AI3">
        <v>64.250969780000005</v>
      </c>
      <c r="AJ3">
        <v>63.913387720000003</v>
      </c>
      <c r="AK3">
        <v>63.568659850000003</v>
      </c>
      <c r="AL3">
        <v>63.20880073</v>
      </c>
      <c r="AM3">
        <v>62.83680846</v>
      </c>
      <c r="AN3">
        <v>62.522980850000003</v>
      </c>
      <c r="AO3">
        <v>62.189411159999999</v>
      </c>
      <c r="AP3">
        <v>61.849068109999997</v>
      </c>
      <c r="AQ3">
        <v>61.524495700000003</v>
      </c>
      <c r="AR3">
        <v>61.198306979999998</v>
      </c>
      <c r="AS3">
        <v>60.893679890000001</v>
      </c>
      <c r="AT3">
        <v>60.617228410000003</v>
      </c>
      <c r="AU3">
        <v>60.365796600000003</v>
      </c>
      <c r="AV3">
        <v>60.147638809999997</v>
      </c>
      <c r="AW3">
        <v>60.023158530000003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65.793843679999995</v>
      </c>
      <c r="T4">
        <v>65.505735450000003</v>
      </c>
      <c r="U4">
        <v>64.958139930000002</v>
      </c>
      <c r="V4">
        <v>64.406038069999994</v>
      </c>
      <c r="W4">
        <v>63.59792479</v>
      </c>
      <c r="X4">
        <v>62.50255061</v>
      </c>
      <c r="Y4">
        <v>61.976418619999997</v>
      </c>
      <c r="Z4">
        <v>61.680392210000001</v>
      </c>
      <c r="AA4">
        <v>61.561895309999997</v>
      </c>
      <c r="AB4">
        <v>61.555592509999997</v>
      </c>
      <c r="AC4">
        <v>61.624991569999999</v>
      </c>
      <c r="AD4">
        <v>61.451275690000003</v>
      </c>
      <c r="AE4">
        <v>61.267582189999999</v>
      </c>
      <c r="AF4">
        <v>61.070704069999998</v>
      </c>
      <c r="AG4">
        <v>60.857266889999998</v>
      </c>
      <c r="AH4">
        <v>60.640740129999998</v>
      </c>
      <c r="AI4">
        <v>60.355330799999997</v>
      </c>
      <c r="AJ4">
        <v>60.036461119999998</v>
      </c>
      <c r="AK4">
        <v>59.710805440000001</v>
      </c>
      <c r="AL4">
        <v>59.371513620000002</v>
      </c>
      <c r="AM4">
        <v>59.020769360000003</v>
      </c>
      <c r="AN4">
        <v>58.712320640000002</v>
      </c>
      <c r="AO4">
        <v>58.384949640000002</v>
      </c>
      <c r="AP4">
        <v>58.050819769999997</v>
      </c>
      <c r="AQ4">
        <v>57.731065819999998</v>
      </c>
      <c r="AR4">
        <v>57.409339269999997</v>
      </c>
      <c r="AS4">
        <v>57.105209010000003</v>
      </c>
      <c r="AT4">
        <v>56.827273150000003</v>
      </c>
      <c r="AU4">
        <v>56.572540070000002</v>
      </c>
      <c r="AV4">
        <v>56.348710320000002</v>
      </c>
      <c r="AW4">
        <v>56.212310260000002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3.3452437009999998</v>
      </c>
      <c r="T5">
        <v>3.5467270590000002</v>
      </c>
      <c r="U5">
        <v>3.7304617439999999</v>
      </c>
      <c r="V5">
        <v>3.9093976380000002</v>
      </c>
      <c r="W5">
        <v>3.9898008109999998</v>
      </c>
      <c r="X5">
        <v>4.0498448720000004</v>
      </c>
      <c r="Y5">
        <v>4.0155403080000003</v>
      </c>
      <c r="Z5">
        <v>3.9961348380000001</v>
      </c>
      <c r="AA5">
        <v>3.9882188850000002</v>
      </c>
      <c r="AB5">
        <v>3.9888496510000002</v>
      </c>
      <c r="AC5">
        <v>3.9944548470000001</v>
      </c>
      <c r="AD5">
        <v>3.9796444439999998</v>
      </c>
      <c r="AE5">
        <v>3.9640161649999999</v>
      </c>
      <c r="AF5">
        <v>3.9473502090000001</v>
      </c>
      <c r="AG5">
        <v>3.9300000260000001</v>
      </c>
      <c r="AH5">
        <v>3.9122654680000002</v>
      </c>
      <c r="AI5">
        <v>3.8956389740000001</v>
      </c>
      <c r="AJ5">
        <v>3.8769266020000002</v>
      </c>
      <c r="AK5">
        <v>3.857854412</v>
      </c>
      <c r="AL5">
        <v>3.8372871069999999</v>
      </c>
      <c r="AM5">
        <v>3.8160390940000002</v>
      </c>
      <c r="AN5">
        <v>3.8106602079999998</v>
      </c>
      <c r="AO5">
        <v>3.8044615130000001</v>
      </c>
      <c r="AP5">
        <v>3.7982483459999998</v>
      </c>
      <c r="AQ5">
        <v>3.7934298869999998</v>
      </c>
      <c r="AR5">
        <v>3.788967709</v>
      </c>
      <c r="AS5">
        <v>3.7884708800000002</v>
      </c>
      <c r="AT5">
        <v>3.7899552609999998</v>
      </c>
      <c r="AU5">
        <v>3.7932565280000001</v>
      </c>
      <c r="AV5">
        <v>3.7989284950000002</v>
      </c>
      <c r="AW5">
        <v>3.8108482709999998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25.283062149999999</v>
      </c>
      <c r="T6">
        <v>24.831082120000001</v>
      </c>
      <c r="U6">
        <v>24.684781950000001</v>
      </c>
      <c r="V6">
        <v>24.699867529999999</v>
      </c>
      <c r="W6">
        <v>24.717349689999999</v>
      </c>
      <c r="X6">
        <v>24.758133399999998</v>
      </c>
      <c r="Y6">
        <v>24.43743336</v>
      </c>
      <c r="Z6">
        <v>24.131308239999999</v>
      </c>
      <c r="AA6">
        <v>23.875868789999998</v>
      </c>
      <c r="AB6">
        <v>23.73168888</v>
      </c>
      <c r="AC6">
        <v>23.632867879999999</v>
      </c>
      <c r="AD6">
        <v>23.332786460000001</v>
      </c>
      <c r="AE6">
        <v>23.090266549999999</v>
      </c>
      <c r="AF6">
        <v>22.888027940000001</v>
      </c>
      <c r="AG6">
        <v>22.688100540000001</v>
      </c>
      <c r="AH6">
        <v>22.508692610000001</v>
      </c>
      <c r="AI6">
        <v>22.266056620000001</v>
      </c>
      <c r="AJ6">
        <v>22.023847239999998</v>
      </c>
      <c r="AK6">
        <v>21.780010239999999</v>
      </c>
      <c r="AL6">
        <v>21.50684983</v>
      </c>
      <c r="AM6">
        <v>21.228334539999999</v>
      </c>
      <c r="AN6">
        <v>20.961211779999999</v>
      </c>
      <c r="AO6">
        <v>20.683068250000002</v>
      </c>
      <c r="AP6">
        <v>20.393683249999999</v>
      </c>
      <c r="AQ6">
        <v>20.094523200000001</v>
      </c>
      <c r="AR6">
        <v>19.78470424</v>
      </c>
      <c r="AS6">
        <v>19.380913469999999</v>
      </c>
      <c r="AT6">
        <v>18.96673985</v>
      </c>
      <c r="AU6">
        <v>18.543558040000001</v>
      </c>
      <c r="AV6">
        <v>18.112925430000001</v>
      </c>
      <c r="AW6">
        <v>17.680507760000001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0.1059496341</v>
      </c>
      <c r="T7">
        <v>0.16983677080000001</v>
      </c>
      <c r="U7">
        <v>0.23169490500000001</v>
      </c>
      <c r="V7">
        <v>0.29234199350000001</v>
      </c>
      <c r="W7">
        <v>0.25381275990000002</v>
      </c>
      <c r="X7">
        <v>0.21562467690000001</v>
      </c>
      <c r="Y7">
        <v>0.21152497679999999</v>
      </c>
      <c r="Z7">
        <v>0.2075746426</v>
      </c>
      <c r="AA7">
        <v>0.20408024599999999</v>
      </c>
      <c r="AB7">
        <v>0.20155680100000001</v>
      </c>
      <c r="AC7">
        <v>0.19942784199999999</v>
      </c>
      <c r="AD7">
        <v>0.2033048022</v>
      </c>
      <c r="AE7">
        <v>0.20765785719999999</v>
      </c>
      <c r="AF7">
        <v>0.21237474949999999</v>
      </c>
      <c r="AG7">
        <v>0.2174869626</v>
      </c>
      <c r="AH7">
        <v>0.22283574310000001</v>
      </c>
      <c r="AI7">
        <v>0.2232880974</v>
      </c>
      <c r="AJ7">
        <v>0.22377233069999999</v>
      </c>
      <c r="AK7">
        <v>0.2242688001</v>
      </c>
      <c r="AL7">
        <v>0.22462915480000001</v>
      </c>
      <c r="AM7">
        <v>0.2249652707</v>
      </c>
      <c r="AN7">
        <v>0.23040429439999999</v>
      </c>
      <c r="AO7">
        <v>0.23583254819999999</v>
      </c>
      <c r="AP7" s="39">
        <v>0.24124031909999999</v>
      </c>
      <c r="AQ7" s="39">
        <v>0.2466376186</v>
      </c>
      <c r="AR7" s="39">
        <v>0.2520065635</v>
      </c>
      <c r="AS7" s="39">
        <v>0.25506225500000002</v>
      </c>
      <c r="AT7" s="39">
        <v>0.25808555379999998</v>
      </c>
      <c r="AU7" s="39">
        <v>0.26109052529999999</v>
      </c>
      <c r="AV7" s="39">
        <v>0.26409602399999998</v>
      </c>
      <c r="AW7" s="39">
        <v>0.26718582629999998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2.2419517990000002</v>
      </c>
      <c r="T8">
        <v>1.6761364110000001</v>
      </c>
      <c r="U8">
        <v>1.163880815</v>
      </c>
      <c r="V8">
        <v>0.68101994079999995</v>
      </c>
      <c r="W8">
        <v>0.65514086530000004</v>
      </c>
      <c r="X8">
        <v>0.62994873409999996</v>
      </c>
      <c r="Y8">
        <v>0.62261248049999995</v>
      </c>
      <c r="Z8">
        <v>0.61563293409999997</v>
      </c>
      <c r="AA8">
        <v>0.60993389730000003</v>
      </c>
      <c r="AB8">
        <v>0.60704374429999997</v>
      </c>
      <c r="AC8">
        <v>0.60530816789999997</v>
      </c>
      <c r="AD8">
        <v>0.60997123109999996</v>
      </c>
      <c r="AE8">
        <v>0.61609003699999998</v>
      </c>
      <c r="AF8">
        <v>0.62328665569999997</v>
      </c>
      <c r="AG8">
        <v>0.63127112610000002</v>
      </c>
      <c r="AH8">
        <v>0.63990337159999999</v>
      </c>
      <c r="AI8">
        <v>0.64865158690000002</v>
      </c>
      <c r="AJ8">
        <v>0.65756352019999997</v>
      </c>
      <c r="AK8">
        <v>0.6665845748</v>
      </c>
      <c r="AL8">
        <v>0.67561182959999999</v>
      </c>
      <c r="AM8">
        <v>0.68464452090000005</v>
      </c>
      <c r="AN8">
        <v>0.6936372999</v>
      </c>
      <c r="AO8">
        <v>0.70250038130000003</v>
      </c>
      <c r="AP8">
        <v>0.71121094620000003</v>
      </c>
      <c r="AQ8">
        <v>0.71980451720000005</v>
      </c>
      <c r="AR8">
        <v>0.72823445549999999</v>
      </c>
      <c r="AS8">
        <v>1.006564478</v>
      </c>
      <c r="AT8">
        <v>1.2880832390000001</v>
      </c>
      <c r="AU8">
        <v>1.572718179</v>
      </c>
      <c r="AV8">
        <v>1.860491463</v>
      </c>
      <c r="AW8">
        <v>2.152026797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0.20882698150000001</v>
      </c>
      <c r="T9">
        <v>0.16785881450000001</v>
      </c>
      <c r="U9">
        <v>0.1312890136</v>
      </c>
      <c r="V9">
        <v>9.7120503900000002E-2</v>
      </c>
      <c r="W9">
        <v>7.6709726800000003E-2</v>
      </c>
      <c r="X9">
        <v>5.64251266E-2</v>
      </c>
      <c r="Y9">
        <v>5.5748261299999997E-2</v>
      </c>
      <c r="Z9">
        <v>5.5103685700000002E-2</v>
      </c>
      <c r="AA9">
        <v>5.4574025700000001E-2</v>
      </c>
      <c r="AB9">
        <v>5.4296012300000002E-2</v>
      </c>
      <c r="AC9">
        <v>5.4121406800000001E-2</v>
      </c>
      <c r="AD9">
        <v>5.45245954E-2</v>
      </c>
      <c r="AE9">
        <v>5.5057964500000001E-2</v>
      </c>
      <c r="AF9">
        <v>5.5687650999999998E-2</v>
      </c>
      <c r="AG9">
        <v>5.6386695100000002E-2</v>
      </c>
      <c r="AH9">
        <v>5.7143519900000002E-2</v>
      </c>
      <c r="AI9">
        <v>5.7922138200000001E-2</v>
      </c>
      <c r="AJ9">
        <v>5.8715351300000003E-2</v>
      </c>
      <c r="AK9">
        <v>5.9518283200000001E-2</v>
      </c>
      <c r="AL9">
        <v>6.0321612599999998E-2</v>
      </c>
      <c r="AM9">
        <v>6.1125401099999997E-2</v>
      </c>
      <c r="AN9">
        <v>6.1925730499999998E-2</v>
      </c>
      <c r="AO9">
        <v>6.2714447800000003E-2</v>
      </c>
      <c r="AP9">
        <v>6.34895179E-2</v>
      </c>
      <c r="AQ9">
        <v>6.4254114000000001E-2</v>
      </c>
      <c r="AR9">
        <v>6.5004074800000006E-2</v>
      </c>
      <c r="AS9">
        <v>6.55637684E-2</v>
      </c>
      <c r="AT9">
        <v>6.6112323400000006E-2</v>
      </c>
      <c r="AU9">
        <v>6.6653463800000007E-2</v>
      </c>
      <c r="AV9">
        <v>6.7192080400000007E-2</v>
      </c>
      <c r="AW9">
        <v>6.7749459499999998E-2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3.0581055049999999</v>
      </c>
      <c r="T10">
        <v>3.158591607</v>
      </c>
      <c r="U10">
        <v>3.288244057</v>
      </c>
      <c r="V10">
        <v>3.432965287</v>
      </c>
      <c r="W10">
        <v>3.742938246</v>
      </c>
      <c r="X10">
        <v>4.0556309119999998</v>
      </c>
      <c r="Y10">
        <v>4.2856582369999998</v>
      </c>
      <c r="Z10">
        <v>4.5132227739999999</v>
      </c>
      <c r="AA10">
        <v>4.7459537569999997</v>
      </c>
      <c r="AB10">
        <v>4.9058587879999997</v>
      </c>
      <c r="AC10">
        <v>5.0737900979999999</v>
      </c>
      <c r="AD10">
        <v>5.3634370669999996</v>
      </c>
      <c r="AE10">
        <v>5.6649093429999997</v>
      </c>
      <c r="AF10">
        <v>5.9763511530000004</v>
      </c>
      <c r="AG10">
        <v>6.3089859869999998</v>
      </c>
      <c r="AH10">
        <v>6.6495289189999998</v>
      </c>
      <c r="AI10">
        <v>7.0067305930000003</v>
      </c>
      <c r="AJ10">
        <v>7.3682135710000001</v>
      </c>
      <c r="AK10">
        <v>7.7334752480000004</v>
      </c>
      <c r="AL10">
        <v>8.1129700790000001</v>
      </c>
      <c r="AM10">
        <v>8.4952037189999903</v>
      </c>
      <c r="AN10">
        <v>8.8934603649999904</v>
      </c>
      <c r="AO10">
        <v>9.2937829189999999</v>
      </c>
      <c r="AP10">
        <v>9.6956326169999905</v>
      </c>
      <c r="AQ10">
        <v>10.099258580000001</v>
      </c>
      <c r="AR10">
        <v>10.503786890000001</v>
      </c>
      <c r="AS10">
        <v>10.89425844</v>
      </c>
      <c r="AT10">
        <v>11.286584360000001</v>
      </c>
      <c r="AU10">
        <v>11.68124036</v>
      </c>
      <c r="AV10">
        <v>12.07898076</v>
      </c>
      <c r="AW10">
        <v>12.48366998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1.3477227789999999</v>
      </c>
      <c r="T11">
        <v>1.3920075190000001</v>
      </c>
      <c r="U11">
        <v>1.4491460190000001</v>
      </c>
      <c r="V11">
        <v>1.512925407</v>
      </c>
      <c r="W11">
        <v>1.583643551</v>
      </c>
      <c r="X11">
        <v>1.6556714560000001</v>
      </c>
      <c r="Y11">
        <v>1.760682138</v>
      </c>
      <c r="Z11">
        <v>1.8644967990000001</v>
      </c>
      <c r="AA11">
        <v>1.9702973560000001</v>
      </c>
      <c r="AB11">
        <v>2.0828843680000002</v>
      </c>
      <c r="AC11">
        <v>2.1985609479999999</v>
      </c>
      <c r="AD11">
        <v>2.4774780000000001</v>
      </c>
      <c r="AE11">
        <v>2.7612883629999998</v>
      </c>
      <c r="AF11">
        <v>3.0499912419999999</v>
      </c>
      <c r="AG11">
        <v>3.3565665139999998</v>
      </c>
      <c r="AH11">
        <v>3.6680842770000002</v>
      </c>
      <c r="AI11">
        <v>3.9955062140000002</v>
      </c>
      <c r="AJ11">
        <v>4.3265530380000001</v>
      </c>
      <c r="AK11">
        <v>4.6609791940000003</v>
      </c>
      <c r="AL11">
        <v>5.0100375760000002</v>
      </c>
      <c r="AM11">
        <v>5.3619185150000002</v>
      </c>
      <c r="AN11">
        <v>5.7305194129999997</v>
      </c>
      <c r="AO11">
        <v>6.1019272129999997</v>
      </c>
      <c r="AP11">
        <v>6.4756973279999999</v>
      </c>
      <c r="AQ11">
        <v>6.8519086250000001</v>
      </c>
      <c r="AR11">
        <v>7.2298887690000004</v>
      </c>
      <c r="AS11">
        <v>7.4549947039999998</v>
      </c>
      <c r="AT11">
        <v>7.6808452540000003</v>
      </c>
      <c r="AU11">
        <v>7.9077862159999999</v>
      </c>
      <c r="AV11">
        <v>8.1363420249999905</v>
      </c>
      <c r="AW11">
        <v>8.3691107870000003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3.7368677039999998</v>
      </c>
      <c r="T12">
        <v>3.8596572120000001</v>
      </c>
      <c r="U12">
        <v>4.0180866880000004</v>
      </c>
      <c r="V12">
        <v>4.1949295380000002</v>
      </c>
      <c r="W12">
        <v>4.0375807740000003</v>
      </c>
      <c r="X12">
        <v>3.8844599550000001</v>
      </c>
      <c r="Y12">
        <v>3.8374749010000002</v>
      </c>
      <c r="Z12">
        <v>3.7927194100000001</v>
      </c>
      <c r="AA12">
        <v>3.7558793349999999</v>
      </c>
      <c r="AB12">
        <v>3.7370518009999998</v>
      </c>
      <c r="AC12">
        <v>3.7253393840000002</v>
      </c>
      <c r="AD12">
        <v>3.7514356719999999</v>
      </c>
      <c r="AE12">
        <v>3.786495173</v>
      </c>
      <c r="AF12">
        <v>3.828178308</v>
      </c>
      <c r="AG12">
        <v>3.8748545440000002</v>
      </c>
      <c r="AH12">
        <v>3.9254937000000001</v>
      </c>
      <c r="AI12">
        <v>3.977800921</v>
      </c>
      <c r="AJ12">
        <v>4.0310993069999999</v>
      </c>
      <c r="AK12">
        <v>4.0850536039999996</v>
      </c>
      <c r="AL12">
        <v>4.1391636700000003</v>
      </c>
      <c r="AM12">
        <v>4.1932952490000002</v>
      </c>
      <c r="AN12">
        <v>4.247300944</v>
      </c>
      <c r="AO12">
        <v>4.3004985119999999</v>
      </c>
      <c r="AP12">
        <v>4.3527491510000003</v>
      </c>
      <c r="AQ12">
        <v>4.4042711460000001</v>
      </c>
      <c r="AR12">
        <v>4.4547799489999997</v>
      </c>
      <c r="AS12">
        <v>4.4927707909999999</v>
      </c>
      <c r="AT12">
        <v>4.5299938409999996</v>
      </c>
      <c r="AU12">
        <v>4.5667044690000003</v>
      </c>
      <c r="AV12">
        <v>4.6032378879999998</v>
      </c>
      <c r="AW12">
        <v>4.6410523460000004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0.4441917715</v>
      </c>
      <c r="T13">
        <v>0.57298380979999997</v>
      </c>
      <c r="U13">
        <v>0.70026616600000002</v>
      </c>
      <c r="V13">
        <v>0.82646084490000005</v>
      </c>
      <c r="W13">
        <v>0.82326659840000005</v>
      </c>
      <c r="X13">
        <v>0.82085840139999999</v>
      </c>
      <c r="Y13">
        <v>0.84554814700000003</v>
      </c>
      <c r="Z13">
        <v>0.87011479540000003</v>
      </c>
      <c r="AA13">
        <v>0.89596985849999999</v>
      </c>
      <c r="AB13">
        <v>0.92457598809999997</v>
      </c>
      <c r="AC13">
        <v>0.95470567120000005</v>
      </c>
      <c r="AD13">
        <v>0.96941587159999998</v>
      </c>
      <c r="AE13">
        <v>0.98641103600000002</v>
      </c>
      <c r="AF13">
        <v>1.005133603</v>
      </c>
      <c r="AG13">
        <v>1.025668979</v>
      </c>
      <c r="AH13">
        <v>1.047299736</v>
      </c>
      <c r="AI13">
        <v>1.1209050469999999</v>
      </c>
      <c r="AJ13">
        <v>1.1953527239999999</v>
      </c>
      <c r="AK13">
        <v>1.2705678220000001</v>
      </c>
      <c r="AL13">
        <v>1.3491642699999999</v>
      </c>
      <c r="AM13">
        <v>1.4283689129999999</v>
      </c>
      <c r="AN13">
        <v>1.458618843</v>
      </c>
      <c r="AO13">
        <v>1.4887454689999999</v>
      </c>
      <c r="AP13">
        <v>1.518690941</v>
      </c>
      <c r="AQ13">
        <v>1.5485216900000001</v>
      </c>
      <c r="AR13">
        <v>1.5781285810000001</v>
      </c>
      <c r="AS13">
        <v>1.6101231490000001</v>
      </c>
      <c r="AT13">
        <v>1.6420714810000001</v>
      </c>
      <c r="AU13">
        <v>1.674056258</v>
      </c>
      <c r="AV13">
        <v>1.7061940069999999</v>
      </c>
      <c r="AW13">
        <v>1.7390275669999999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36.426678320000001</v>
      </c>
      <c r="T14">
        <v>35.828154259999998</v>
      </c>
      <c r="U14">
        <v>35.667389620000002</v>
      </c>
      <c r="V14">
        <v>35.737631039999997</v>
      </c>
      <c r="W14">
        <v>35.890442210000003</v>
      </c>
      <c r="X14">
        <v>36.076752669999998</v>
      </c>
      <c r="Y14">
        <v>36.056682500000001</v>
      </c>
      <c r="Z14">
        <v>36.050173280000003</v>
      </c>
      <c r="AA14">
        <v>36.112557270000003</v>
      </c>
      <c r="AB14">
        <v>36.244956379999998</v>
      </c>
      <c r="AC14">
        <v>36.444121389999999</v>
      </c>
      <c r="AD14">
        <v>36.762353699999998</v>
      </c>
      <c r="AE14">
        <v>37.168176320000001</v>
      </c>
      <c r="AF14">
        <v>37.639031299999999</v>
      </c>
      <c r="AG14">
        <v>38.159321349999999</v>
      </c>
      <c r="AH14">
        <v>38.718981880000001</v>
      </c>
      <c r="AI14">
        <v>39.296861219999997</v>
      </c>
      <c r="AJ14">
        <v>39.885117080000001</v>
      </c>
      <c r="AK14">
        <v>40.48045776</v>
      </c>
      <c r="AL14">
        <v>41.078748019999999</v>
      </c>
      <c r="AM14">
        <v>41.677856130000002</v>
      </c>
      <c r="AN14">
        <v>42.277078670000002</v>
      </c>
      <c r="AO14">
        <v>42.86906974</v>
      </c>
      <c r="AP14">
        <v>43.452394069999997</v>
      </c>
      <c r="AQ14">
        <v>44.029179489999997</v>
      </c>
      <c r="AR14">
        <v>44.596533520000001</v>
      </c>
      <c r="AS14">
        <v>45.16025106</v>
      </c>
      <c r="AT14">
        <v>45.7185159</v>
      </c>
      <c r="AU14">
        <v>46.273807499999997</v>
      </c>
      <c r="AV14">
        <v>46.829459669999999</v>
      </c>
      <c r="AW14">
        <v>47.400330519999997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33.887266150000002</v>
      </c>
      <c r="T15">
        <v>32.732661520000001</v>
      </c>
      <c r="U15">
        <v>31.979237860000001</v>
      </c>
      <c r="V15">
        <v>31.387431790000001</v>
      </c>
      <c r="W15">
        <v>30.699330639999999</v>
      </c>
      <c r="X15">
        <v>29.934285939999999</v>
      </c>
      <c r="Y15">
        <v>29.335111309999998</v>
      </c>
      <c r="Z15">
        <v>28.93303775</v>
      </c>
      <c r="AA15">
        <v>28.68415499</v>
      </c>
      <c r="AB15">
        <v>28.53834866</v>
      </c>
      <c r="AC15">
        <v>28.461036799999999</v>
      </c>
      <c r="AD15">
        <v>28.478381070000001</v>
      </c>
      <c r="AE15">
        <v>28.500479800000001</v>
      </c>
      <c r="AF15">
        <v>28.533601229999999</v>
      </c>
      <c r="AG15">
        <v>28.578224819999999</v>
      </c>
      <c r="AH15">
        <v>28.641968160000001</v>
      </c>
      <c r="AI15">
        <v>28.741859789999999</v>
      </c>
      <c r="AJ15">
        <v>28.860039570000001</v>
      </c>
      <c r="AK15">
        <v>28.996931700000001</v>
      </c>
      <c r="AL15">
        <v>29.142550759999999</v>
      </c>
      <c r="AM15">
        <v>29.29368315</v>
      </c>
      <c r="AN15">
        <v>29.403177629999998</v>
      </c>
      <c r="AO15">
        <v>29.513543609999999</v>
      </c>
      <c r="AP15">
        <v>29.623461580000001</v>
      </c>
      <c r="AQ15">
        <v>29.738234720000001</v>
      </c>
      <c r="AR15">
        <v>29.849081850000001</v>
      </c>
      <c r="AS15">
        <v>29.969290959999999</v>
      </c>
      <c r="AT15">
        <v>30.091854009999999</v>
      </c>
      <c r="AU15">
        <v>30.214674479999999</v>
      </c>
      <c r="AV15">
        <v>30.339892540000001</v>
      </c>
      <c r="AW15">
        <v>30.492130830000001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23.193207959999999</v>
      </c>
      <c r="T16">
        <v>22.300290230000002</v>
      </c>
      <c r="U16">
        <v>21.68870721</v>
      </c>
      <c r="V16">
        <v>21.192802709999999</v>
      </c>
      <c r="W16">
        <v>20.515249310000002</v>
      </c>
      <c r="X16">
        <v>19.793531049999999</v>
      </c>
      <c r="Y16">
        <v>19.19796608</v>
      </c>
      <c r="Z16">
        <v>18.73789124</v>
      </c>
      <c r="AA16">
        <v>18.381155369999998</v>
      </c>
      <c r="AB16">
        <v>18.087914009999999</v>
      </c>
      <c r="AC16">
        <v>17.839424569999998</v>
      </c>
      <c r="AD16">
        <v>17.677184130000001</v>
      </c>
      <c r="AE16">
        <v>17.518806349999998</v>
      </c>
      <c r="AF16">
        <v>17.36801174</v>
      </c>
      <c r="AG16">
        <v>17.22085762</v>
      </c>
      <c r="AH16">
        <v>17.085752429999999</v>
      </c>
      <c r="AI16">
        <v>17.066435670000001</v>
      </c>
      <c r="AJ16">
        <v>17.057734</v>
      </c>
      <c r="AK16">
        <v>17.059749020000002</v>
      </c>
      <c r="AL16">
        <v>17.064702400000002</v>
      </c>
      <c r="AM16">
        <v>17.07241312</v>
      </c>
      <c r="AN16">
        <v>17.03338445</v>
      </c>
      <c r="AO16">
        <v>16.99420761</v>
      </c>
      <c r="AP16">
        <v>16.954119380000002</v>
      </c>
      <c r="AQ16">
        <v>16.916142189999999</v>
      </c>
      <c r="AR16">
        <v>16.87526196</v>
      </c>
      <c r="AS16">
        <v>16.836127170000001</v>
      </c>
      <c r="AT16">
        <v>16.797045709999999</v>
      </c>
      <c r="AU16">
        <v>16.756822379999999</v>
      </c>
      <c r="AV16">
        <v>16.716626349999999</v>
      </c>
      <c r="AW16">
        <v>16.689901450000001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6.5735057929999998</v>
      </c>
      <c r="T17">
        <v>6.5556106070000002</v>
      </c>
      <c r="U17">
        <v>6.601975199</v>
      </c>
      <c r="V17">
        <v>6.6695276669999997</v>
      </c>
      <c r="W17">
        <v>6.5437055769999999</v>
      </c>
      <c r="X17">
        <v>6.4007879609999998</v>
      </c>
      <c r="Y17">
        <v>6.3500328240000004</v>
      </c>
      <c r="Z17">
        <v>6.3394209239999997</v>
      </c>
      <c r="AA17">
        <v>6.3607722610000001</v>
      </c>
      <c r="AB17">
        <v>6.4045245729999998</v>
      </c>
      <c r="AC17">
        <v>6.4631382679999998</v>
      </c>
      <c r="AD17">
        <v>6.5484052650000004</v>
      </c>
      <c r="AE17">
        <v>6.634337307</v>
      </c>
      <c r="AF17">
        <v>6.7224557650000003</v>
      </c>
      <c r="AG17">
        <v>6.8130691780000001</v>
      </c>
      <c r="AH17">
        <v>6.907998299</v>
      </c>
      <c r="AI17">
        <v>6.9468286959999999</v>
      </c>
      <c r="AJ17">
        <v>6.9901248819999999</v>
      </c>
      <c r="AK17">
        <v>7.0380174599999998</v>
      </c>
      <c r="AL17">
        <v>7.0876440709999997</v>
      </c>
      <c r="AM17">
        <v>7.1386949099999999</v>
      </c>
      <c r="AN17">
        <v>7.1966462839999998</v>
      </c>
      <c r="AO17">
        <v>7.2550095130000001</v>
      </c>
      <c r="AP17">
        <v>7.313461276</v>
      </c>
      <c r="AQ17">
        <v>7.3733146869999997</v>
      </c>
      <c r="AR17">
        <v>7.4323983279999997</v>
      </c>
      <c r="AS17">
        <v>7.4636718660000003</v>
      </c>
      <c r="AT17">
        <v>7.495547535</v>
      </c>
      <c r="AU17">
        <v>7.5275034300000003</v>
      </c>
      <c r="AV17">
        <v>7.5600729610000004</v>
      </c>
      <c r="AW17">
        <v>7.5993931149999998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0.36763006349999999</v>
      </c>
      <c r="T18">
        <v>0.33218445559999998</v>
      </c>
      <c r="U18">
        <v>0.3025994588</v>
      </c>
      <c r="V18">
        <v>0.27589810809999998</v>
      </c>
      <c r="W18">
        <v>0.34671956100000001</v>
      </c>
      <c r="X18">
        <v>0.4140535521</v>
      </c>
      <c r="Y18">
        <v>0.40545731159999998</v>
      </c>
      <c r="Z18">
        <v>0.39959537239999998</v>
      </c>
      <c r="AA18">
        <v>0.39585554340000001</v>
      </c>
      <c r="AB18">
        <v>0.39344091599999997</v>
      </c>
      <c r="AC18">
        <v>0.39197327809999999</v>
      </c>
      <c r="AD18">
        <v>0.40680552260000002</v>
      </c>
      <c r="AE18">
        <v>0.42162884630000003</v>
      </c>
      <c r="AF18">
        <v>0.43654714960000002</v>
      </c>
      <c r="AG18">
        <v>0.45168707730000002</v>
      </c>
      <c r="AH18">
        <v>0.46708543810000003</v>
      </c>
      <c r="AI18">
        <v>0.4868174555</v>
      </c>
      <c r="AJ18">
        <v>0.50691523449999998</v>
      </c>
      <c r="AK18">
        <v>0.52742044079999995</v>
      </c>
      <c r="AL18">
        <v>0.54850467349999998</v>
      </c>
      <c r="AM18">
        <v>0.56980026189999999</v>
      </c>
      <c r="AN18">
        <v>0.58869573760000005</v>
      </c>
      <c r="AO18">
        <v>0.60771512179999998</v>
      </c>
      <c r="AP18">
        <v>0.62683180230000002</v>
      </c>
      <c r="AQ18">
        <v>0.64616006459999997</v>
      </c>
      <c r="AR18">
        <v>0.66551221419999995</v>
      </c>
      <c r="AS18" s="39">
        <v>0.68208679100000003</v>
      </c>
      <c r="AT18">
        <v>0.6988795887</v>
      </c>
      <c r="AU18">
        <v>0.71584515289999995</v>
      </c>
      <c r="AV18">
        <v>0.73303649069999999</v>
      </c>
      <c r="AW18">
        <v>0.75106442289999997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1.2379582819999999</v>
      </c>
      <c r="T19">
        <v>1.046010777</v>
      </c>
      <c r="U19">
        <v>0.87857532449999998</v>
      </c>
      <c r="V19">
        <v>0.72443003910000003</v>
      </c>
      <c r="W19">
        <v>0.71954399739999997</v>
      </c>
      <c r="X19">
        <v>0.71247997439999999</v>
      </c>
      <c r="Y19">
        <v>0.69879781839999999</v>
      </c>
      <c r="Z19">
        <v>0.68979196880000004</v>
      </c>
      <c r="AA19">
        <v>0.6844263478</v>
      </c>
      <c r="AB19">
        <v>0.68107756159999999</v>
      </c>
      <c r="AC19">
        <v>0.67936254659999995</v>
      </c>
      <c r="AD19">
        <v>0.67527863769999996</v>
      </c>
      <c r="AE19">
        <v>0.6713311488</v>
      </c>
      <c r="AF19">
        <v>0.66766428649999998</v>
      </c>
      <c r="AG19">
        <v>0.66417764720000005</v>
      </c>
      <c r="AH19">
        <v>0.66114907789999999</v>
      </c>
      <c r="AI19">
        <v>0.66108218299999999</v>
      </c>
      <c r="AJ19">
        <v>0.66142858739999999</v>
      </c>
      <c r="AK19">
        <v>0.66219352899999995</v>
      </c>
      <c r="AL19">
        <v>0.66311606050000005</v>
      </c>
      <c r="AM19">
        <v>0.66415002089999997</v>
      </c>
      <c r="AN19">
        <v>0.66564636340000005</v>
      </c>
      <c r="AO19">
        <v>0.66715617380000003</v>
      </c>
      <c r="AP19">
        <v>0.66864959140000002</v>
      </c>
      <c r="AQ19">
        <v>0.6702461958</v>
      </c>
      <c r="AR19">
        <v>0.67174789270000002</v>
      </c>
      <c r="AS19">
        <v>0.67548060249999997</v>
      </c>
      <c r="AT19">
        <v>0.6792785428</v>
      </c>
      <c r="AU19">
        <v>0.68309462740000004</v>
      </c>
      <c r="AV19">
        <v>0.6869774112</v>
      </c>
      <c r="AW19">
        <v>0.69148559460000003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0.32150886680000001</v>
      </c>
      <c r="T20">
        <v>0.30072832049999998</v>
      </c>
      <c r="U20">
        <v>0.28440067740000002</v>
      </c>
      <c r="V20">
        <v>0.27009098599999998</v>
      </c>
      <c r="W20">
        <v>0.26871428860000002</v>
      </c>
      <c r="X20">
        <v>0.2665092966</v>
      </c>
      <c r="Y20">
        <v>0.26412712869999999</v>
      </c>
      <c r="Z20">
        <v>0.26342336230000002</v>
      </c>
      <c r="AA20">
        <v>0.26405320450000003</v>
      </c>
      <c r="AB20">
        <v>0.26551500900000002</v>
      </c>
      <c r="AC20">
        <v>0.26759527579999998</v>
      </c>
      <c r="AD20">
        <v>0.26620295849999998</v>
      </c>
      <c r="AE20">
        <v>0.26486327320000003</v>
      </c>
      <c r="AF20">
        <v>0.26363328200000002</v>
      </c>
      <c r="AG20">
        <v>0.26248833189999998</v>
      </c>
      <c r="AH20">
        <v>0.26152370850000001</v>
      </c>
      <c r="AI20">
        <v>0.26167393049999998</v>
      </c>
      <c r="AJ20">
        <v>0.26198829600000001</v>
      </c>
      <c r="AK20">
        <v>0.2624692159</v>
      </c>
      <c r="AL20">
        <v>0.26303678209999998</v>
      </c>
      <c r="AM20">
        <v>0.263649731</v>
      </c>
      <c r="AN20">
        <v>0.26452217350000001</v>
      </c>
      <c r="AO20">
        <v>0.26540173849999998</v>
      </c>
      <c r="AP20">
        <v>0.2662765567</v>
      </c>
      <c r="AQ20">
        <v>0.2671942826</v>
      </c>
      <c r="AR20">
        <v>0.26807599780000002</v>
      </c>
      <c r="AS20">
        <v>0.26968718920000001</v>
      </c>
      <c r="AT20">
        <v>0.27132586250000001</v>
      </c>
      <c r="AU20">
        <v>0.27297323800000001</v>
      </c>
      <c r="AV20">
        <v>0.27464873899999998</v>
      </c>
      <c r="AW20">
        <v>0.27657586839999998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2.1934551880000002</v>
      </c>
      <c r="T21">
        <v>2.1978371249999999</v>
      </c>
      <c r="U21">
        <v>2.2229799940000001</v>
      </c>
      <c r="V21">
        <v>2.2546822739999999</v>
      </c>
      <c r="W21">
        <v>2.3053979070000001</v>
      </c>
      <c r="X21">
        <v>2.346924107</v>
      </c>
      <c r="Y21">
        <v>2.4187301460000001</v>
      </c>
      <c r="Z21">
        <v>2.5029148829999999</v>
      </c>
      <c r="AA21">
        <v>2.5978922600000001</v>
      </c>
      <c r="AB21">
        <v>2.7058765829999998</v>
      </c>
      <c r="AC21">
        <v>2.8195428630000001</v>
      </c>
      <c r="AD21">
        <v>2.904504561</v>
      </c>
      <c r="AE21">
        <v>2.9895128729999998</v>
      </c>
      <c r="AF21">
        <v>3.0752890100000001</v>
      </c>
      <c r="AG21">
        <v>3.1659449710000001</v>
      </c>
      <c r="AH21">
        <v>3.2584592049999999</v>
      </c>
      <c r="AI21">
        <v>3.319021856</v>
      </c>
      <c r="AJ21">
        <v>3.3818485709999999</v>
      </c>
      <c r="AK21">
        <v>3.4470820419999999</v>
      </c>
      <c r="AL21">
        <v>3.515546767</v>
      </c>
      <c r="AM21">
        <v>3.5849751059999999</v>
      </c>
      <c r="AN21">
        <v>3.6542826239999999</v>
      </c>
      <c r="AO21">
        <v>3.7240534580000002</v>
      </c>
      <c r="AP21">
        <v>3.794122974</v>
      </c>
      <c r="AQ21">
        <v>3.8651772950000001</v>
      </c>
      <c r="AR21">
        <v>3.936085458</v>
      </c>
      <c r="AS21">
        <v>4.0422373409999999</v>
      </c>
      <c r="AT21">
        <v>4.1497767659999996</v>
      </c>
      <c r="AU21">
        <v>4.2584356520000002</v>
      </c>
      <c r="AV21">
        <v>4.3685305960000003</v>
      </c>
      <c r="AW21">
        <v>4.4837103730000001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2.4817710320000002</v>
      </c>
      <c r="T22">
        <v>2.4116725450000001</v>
      </c>
      <c r="U22">
        <v>2.404156199</v>
      </c>
      <c r="V22">
        <v>2.4274623910000002</v>
      </c>
      <c r="W22">
        <v>2.4536637859999999</v>
      </c>
      <c r="X22">
        <v>2.4787169379999998</v>
      </c>
      <c r="Y22">
        <v>2.5168790190000001</v>
      </c>
      <c r="Z22">
        <v>2.559194185</v>
      </c>
      <c r="AA22">
        <v>2.6042371630000001</v>
      </c>
      <c r="AB22">
        <v>2.6514837170000001</v>
      </c>
      <c r="AC22">
        <v>2.7010937199999998</v>
      </c>
      <c r="AD22">
        <v>2.7514287899999998</v>
      </c>
      <c r="AE22">
        <v>2.8010314510000001</v>
      </c>
      <c r="AF22">
        <v>2.850514328</v>
      </c>
      <c r="AG22">
        <v>2.9001596059999999</v>
      </c>
      <c r="AH22">
        <v>2.95090626</v>
      </c>
      <c r="AI22">
        <v>3.0004359869999999</v>
      </c>
      <c r="AJ22">
        <v>3.0502221860000001</v>
      </c>
      <c r="AK22">
        <v>3.1016058609999999</v>
      </c>
      <c r="AL22">
        <v>3.153858193</v>
      </c>
      <c r="AM22">
        <v>3.206789294</v>
      </c>
      <c r="AN22">
        <v>3.259928559</v>
      </c>
      <c r="AO22">
        <v>3.3128451029999999</v>
      </c>
      <c r="AP22">
        <v>3.365738248</v>
      </c>
      <c r="AQ22">
        <v>3.41950311</v>
      </c>
      <c r="AR22">
        <v>3.4729740179999999</v>
      </c>
      <c r="AS22">
        <v>3.5296906940000001</v>
      </c>
      <c r="AT22">
        <v>3.589029343</v>
      </c>
      <c r="AU22">
        <v>3.6501881219999999</v>
      </c>
      <c r="AV22">
        <v>3.7131471939999998</v>
      </c>
      <c r="AW22">
        <v>3.7810296509999999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141.93480289999999</v>
      </c>
      <c r="T23">
        <v>140.0249508</v>
      </c>
      <c r="U23">
        <v>138.7393854</v>
      </c>
      <c r="V23">
        <v>137.86796090000001</v>
      </c>
      <c r="W23">
        <v>136.63116220000001</v>
      </c>
      <c r="X23">
        <v>135.04215099999999</v>
      </c>
      <c r="Y23">
        <v>133.90063180000001</v>
      </c>
      <c r="Z23">
        <v>133.21893230000001</v>
      </c>
      <c r="AA23">
        <v>132.9510636</v>
      </c>
      <c r="AB23">
        <v>132.9792309</v>
      </c>
      <c r="AC23">
        <v>133.2256983</v>
      </c>
      <c r="AD23">
        <v>133.42308370000001</v>
      </c>
      <c r="AE23">
        <v>133.70128589999999</v>
      </c>
      <c r="AF23">
        <v>134.04120109999999</v>
      </c>
      <c r="AG23">
        <v>134.42497270000001</v>
      </c>
      <c r="AH23">
        <v>134.86486189999999</v>
      </c>
      <c r="AI23">
        <v>135.2901268</v>
      </c>
      <c r="AJ23">
        <v>135.70876659999999</v>
      </c>
      <c r="AK23">
        <v>136.1476552</v>
      </c>
      <c r="AL23">
        <v>136.58395770000001</v>
      </c>
      <c r="AM23">
        <v>137.01513700000001</v>
      </c>
      <c r="AN23">
        <v>137.46316569999999</v>
      </c>
      <c r="AO23">
        <v>137.8848696</v>
      </c>
      <c r="AP23">
        <v>138.290662</v>
      </c>
      <c r="AQ23">
        <v>138.71141299999999</v>
      </c>
      <c r="AR23">
        <v>139.1168964</v>
      </c>
      <c r="AS23">
        <v>139.55291260000001</v>
      </c>
      <c r="AT23">
        <v>140.01662769999999</v>
      </c>
      <c r="AU23">
        <v>140.50446669999999</v>
      </c>
      <c r="AV23">
        <v>141.03013820000001</v>
      </c>
      <c r="AW23">
        <v>141.69664950000001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3.154503879</v>
      </c>
      <c r="T24">
        <v>3.2205639869999998</v>
      </c>
      <c r="U24">
        <v>3.2569844799999998</v>
      </c>
      <c r="V24">
        <v>3.2752715440000002</v>
      </c>
      <c r="W24">
        <v>3.2627288249999999</v>
      </c>
      <c r="X24">
        <v>3.2256034179999999</v>
      </c>
      <c r="Y24">
        <v>3.2115709309999998</v>
      </c>
      <c r="Z24">
        <v>3.223021696</v>
      </c>
      <c r="AA24">
        <v>3.2555140869999999</v>
      </c>
      <c r="AB24">
        <v>3.302932363</v>
      </c>
      <c r="AC24">
        <v>3.3604285370000002</v>
      </c>
      <c r="AD24">
        <v>3.4247841449999998</v>
      </c>
      <c r="AE24">
        <v>3.4921811260000002</v>
      </c>
      <c r="AF24">
        <v>3.5610278100000001</v>
      </c>
      <c r="AG24">
        <v>3.6303800540000002</v>
      </c>
      <c r="AH24">
        <v>3.7001092440000001</v>
      </c>
      <c r="AI24">
        <v>3.7675839619999998</v>
      </c>
      <c r="AJ24">
        <v>3.8330644810000001</v>
      </c>
      <c r="AK24">
        <v>3.8970975050000001</v>
      </c>
      <c r="AL24">
        <v>3.9597946730000002</v>
      </c>
      <c r="AM24">
        <v>4.0214945369999997</v>
      </c>
      <c r="AN24">
        <v>4.0812886600000002</v>
      </c>
      <c r="AO24">
        <v>4.1397824239999998</v>
      </c>
      <c r="AP24">
        <v>4.1974293940000003</v>
      </c>
      <c r="AQ24">
        <v>4.2549638249999999</v>
      </c>
      <c r="AR24">
        <v>4.3122772899999999</v>
      </c>
      <c r="AS24">
        <v>4.3690835510000001</v>
      </c>
      <c r="AT24">
        <v>4.425738988</v>
      </c>
      <c r="AU24">
        <v>4.4826587250000003</v>
      </c>
      <c r="AV24">
        <v>4.5404401139999999</v>
      </c>
      <c r="AW24">
        <v>4.6008711949999999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36.525681749999997</v>
      </c>
      <c r="T25">
        <v>35.943943930000003</v>
      </c>
      <c r="U25">
        <v>35.827302260000003</v>
      </c>
      <c r="V25">
        <v>36.06344009</v>
      </c>
      <c r="W25">
        <v>36.199085580000002</v>
      </c>
      <c r="X25">
        <v>36.240950689999998</v>
      </c>
      <c r="Y25">
        <v>36.474384559999997</v>
      </c>
      <c r="Z25">
        <v>36.843844140000002</v>
      </c>
      <c r="AA25">
        <v>37.324146040000002</v>
      </c>
      <c r="AB25">
        <v>37.871843570000003</v>
      </c>
      <c r="AC25">
        <v>38.471123409999997</v>
      </c>
      <c r="AD25">
        <v>39.121477120000002</v>
      </c>
      <c r="AE25">
        <v>39.779835249999998</v>
      </c>
      <c r="AF25">
        <v>40.449321300000001</v>
      </c>
      <c r="AG25">
        <v>41.129893719999998</v>
      </c>
      <c r="AH25">
        <v>41.837008419999997</v>
      </c>
      <c r="AI25">
        <v>42.528465850000003</v>
      </c>
      <c r="AJ25">
        <v>43.22081695</v>
      </c>
      <c r="AK25">
        <v>43.938540840000002</v>
      </c>
      <c r="AL25">
        <v>44.664047349999997</v>
      </c>
      <c r="AM25">
        <v>45.394285379999999</v>
      </c>
      <c r="AN25">
        <v>46.109781349999999</v>
      </c>
      <c r="AO25">
        <v>46.806187960000003</v>
      </c>
      <c r="AP25">
        <v>47.492974220000001</v>
      </c>
      <c r="AQ25">
        <v>48.189529239999999</v>
      </c>
      <c r="AR25">
        <v>48.869630600000001</v>
      </c>
      <c r="AS25">
        <v>49.573242960000002</v>
      </c>
      <c r="AT25">
        <v>50.295089269999998</v>
      </c>
      <c r="AU25">
        <v>51.024526680000001</v>
      </c>
      <c r="AV25">
        <v>51.766273419999997</v>
      </c>
      <c r="AW25">
        <v>52.583298139999997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35.001753639999997</v>
      </c>
      <c r="T26">
        <v>34.420879999999997</v>
      </c>
      <c r="U26">
        <v>34.11271979</v>
      </c>
      <c r="V26">
        <v>33.715431170000002</v>
      </c>
      <c r="W26">
        <v>33.190503149999998</v>
      </c>
      <c r="X26">
        <v>32.558362500000001</v>
      </c>
      <c r="Y26">
        <v>31.923216610000001</v>
      </c>
      <c r="Z26">
        <v>31.31167052</v>
      </c>
      <c r="AA26">
        <v>30.751358159999999</v>
      </c>
      <c r="AB26">
        <v>30.24881319</v>
      </c>
      <c r="AC26">
        <v>29.798865750000001</v>
      </c>
      <c r="AD26">
        <v>29.37976467</v>
      </c>
      <c r="AE26">
        <v>28.990460980000002</v>
      </c>
      <c r="AF26">
        <v>28.629584749999999</v>
      </c>
      <c r="AG26">
        <v>28.293052360000001</v>
      </c>
      <c r="AH26">
        <v>27.980287919999999</v>
      </c>
      <c r="AI26">
        <v>27.691774680000002</v>
      </c>
      <c r="AJ26">
        <v>27.41570553</v>
      </c>
      <c r="AK26">
        <v>27.1504367</v>
      </c>
      <c r="AL26">
        <v>26.892062070000001</v>
      </c>
      <c r="AM26">
        <v>26.638182050000001</v>
      </c>
      <c r="AN26">
        <v>26.387757730000001</v>
      </c>
      <c r="AO26">
        <v>26.138939390000001</v>
      </c>
      <c r="AP26">
        <v>25.889920329999999</v>
      </c>
      <c r="AQ26">
        <v>25.64212517</v>
      </c>
      <c r="AR26">
        <v>25.393275979999999</v>
      </c>
      <c r="AS26">
        <v>25.144507839999999</v>
      </c>
      <c r="AT26">
        <v>24.893942490000001</v>
      </c>
      <c r="AU26">
        <v>24.63998539</v>
      </c>
      <c r="AV26">
        <v>24.382318089999998</v>
      </c>
      <c r="AW26">
        <v>24.13516357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21.913319789999999</v>
      </c>
      <c r="T27">
        <v>20.98265468</v>
      </c>
      <c r="U27">
        <v>20.244437120000001</v>
      </c>
      <c r="V27">
        <v>19.722495389999999</v>
      </c>
      <c r="W27">
        <v>19.258635909999999</v>
      </c>
      <c r="X27">
        <v>18.82094961</v>
      </c>
      <c r="Y27">
        <v>18.53192224</v>
      </c>
      <c r="Z27">
        <v>18.422985610000001</v>
      </c>
      <c r="AA27">
        <v>18.459553280000002</v>
      </c>
      <c r="AB27">
        <v>18.590115489999999</v>
      </c>
      <c r="AC27">
        <v>18.776314620000001</v>
      </c>
      <c r="AD27">
        <v>19.012524849999998</v>
      </c>
      <c r="AE27">
        <v>19.271703680000002</v>
      </c>
      <c r="AF27">
        <v>19.539989259999999</v>
      </c>
      <c r="AG27">
        <v>19.808833490000001</v>
      </c>
      <c r="AH27">
        <v>20.07553558</v>
      </c>
      <c r="AI27">
        <v>20.32897139</v>
      </c>
      <c r="AJ27">
        <v>20.566174740000001</v>
      </c>
      <c r="AK27">
        <v>20.786465410000002</v>
      </c>
      <c r="AL27">
        <v>20.98864528</v>
      </c>
      <c r="AM27">
        <v>21.174024190000001</v>
      </c>
      <c r="AN27">
        <v>21.34105491</v>
      </c>
      <c r="AO27">
        <v>21.492066399999999</v>
      </c>
      <c r="AP27">
        <v>21.629590660000002</v>
      </c>
      <c r="AQ27">
        <v>21.759525660000001</v>
      </c>
      <c r="AR27">
        <v>21.884256740000001</v>
      </c>
      <c r="AS27">
        <v>22.007084880000001</v>
      </c>
      <c r="AT27">
        <v>22.1321637</v>
      </c>
      <c r="AU27">
        <v>22.266293229999999</v>
      </c>
      <c r="AV27">
        <v>22.415945239999999</v>
      </c>
      <c r="AW27">
        <v>22.593063730000001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24.459618580000001</v>
      </c>
      <c r="T28">
        <v>24.316387979999998</v>
      </c>
      <c r="U28">
        <v>24.03727877</v>
      </c>
      <c r="V28">
        <v>23.727456499999999</v>
      </c>
      <c r="W28">
        <v>23.382183529999999</v>
      </c>
      <c r="X28">
        <v>23.001895780000002</v>
      </c>
      <c r="Y28">
        <v>22.642333600000001</v>
      </c>
      <c r="Z28">
        <v>22.30249164</v>
      </c>
      <c r="AA28">
        <v>21.974459580000001</v>
      </c>
      <c r="AB28">
        <v>21.648935139999999</v>
      </c>
      <c r="AC28">
        <v>21.31937375</v>
      </c>
      <c r="AD28">
        <v>20.978127690000001</v>
      </c>
      <c r="AE28">
        <v>20.62234346</v>
      </c>
      <c r="AF28">
        <v>20.250610389999999</v>
      </c>
      <c r="AG28">
        <v>19.862678460000001</v>
      </c>
      <c r="AH28">
        <v>19.459450990000001</v>
      </c>
      <c r="AI28">
        <v>19.040987260000001</v>
      </c>
      <c r="AJ28">
        <v>18.60969656</v>
      </c>
      <c r="AK28">
        <v>18.168252549999998</v>
      </c>
      <c r="AL28">
        <v>17.719648419999999</v>
      </c>
      <c r="AM28">
        <v>17.26691933</v>
      </c>
      <c r="AN28">
        <v>16.81546144</v>
      </c>
      <c r="AO28">
        <v>16.367775399999999</v>
      </c>
      <c r="AP28">
        <v>15.926058660000001</v>
      </c>
      <c r="AQ28">
        <v>15.492772710000001</v>
      </c>
      <c r="AR28">
        <v>15.07005886</v>
      </c>
      <c r="AS28">
        <v>14.659833519999999</v>
      </c>
      <c r="AT28">
        <v>14.264126299999999</v>
      </c>
      <c r="AU28">
        <v>13.88454643</v>
      </c>
      <c r="AV28">
        <v>13.52233784</v>
      </c>
      <c r="AW28">
        <v>13.17893763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20.879925230000001</v>
      </c>
      <c r="T29">
        <v>21.14052028</v>
      </c>
      <c r="U29">
        <v>21.260662979999999</v>
      </c>
      <c r="V29">
        <v>21.363866399999999</v>
      </c>
      <c r="W29">
        <v>21.338025250000001</v>
      </c>
      <c r="X29">
        <v>21.194389009999998</v>
      </c>
      <c r="Y29">
        <v>21.11720382</v>
      </c>
      <c r="Z29">
        <v>21.11491865</v>
      </c>
      <c r="AA29">
        <v>21.18603246</v>
      </c>
      <c r="AB29">
        <v>21.316591169999999</v>
      </c>
      <c r="AC29">
        <v>21.49959226</v>
      </c>
      <c r="AD29">
        <v>21.506405229999999</v>
      </c>
      <c r="AE29">
        <v>21.544761430000001</v>
      </c>
      <c r="AF29">
        <v>21.610667620000001</v>
      </c>
      <c r="AG29">
        <v>21.700134609999999</v>
      </c>
      <c r="AH29">
        <v>21.812469750000002</v>
      </c>
      <c r="AI29">
        <v>21.932343639999999</v>
      </c>
      <c r="AJ29">
        <v>22.063308299999999</v>
      </c>
      <c r="AK29">
        <v>22.206862170000001</v>
      </c>
      <c r="AL29">
        <v>22.359759910000001</v>
      </c>
      <c r="AM29">
        <v>22.520231549999998</v>
      </c>
      <c r="AN29">
        <v>22.727821609999999</v>
      </c>
      <c r="AO29">
        <v>22.940118040000002</v>
      </c>
      <c r="AP29">
        <v>23.154688749999998</v>
      </c>
      <c r="AQ29">
        <v>23.372496420000001</v>
      </c>
      <c r="AR29">
        <v>23.587396909999999</v>
      </c>
      <c r="AS29">
        <v>23.79915986</v>
      </c>
      <c r="AT29">
        <v>24.005566900000002</v>
      </c>
      <c r="AU29">
        <v>24.206456240000001</v>
      </c>
      <c r="AV29">
        <v>24.402823519999998</v>
      </c>
      <c r="AW29">
        <v>24.605315269999998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34664.561999999998</v>
      </c>
      <c r="T30">
        <v>34956.362050000003</v>
      </c>
      <c r="U30">
        <v>35116.180330000003</v>
      </c>
      <c r="V30">
        <v>35229.786469999999</v>
      </c>
      <c r="W30">
        <v>35292.575669999998</v>
      </c>
      <c r="X30">
        <v>35306.746780000001</v>
      </c>
      <c r="Y30">
        <v>35370.827590000001</v>
      </c>
      <c r="Z30">
        <v>35484.464050000002</v>
      </c>
      <c r="AA30">
        <v>35636.328430000001</v>
      </c>
      <c r="AB30">
        <v>35812.298410000003</v>
      </c>
      <c r="AC30">
        <v>36003.444289999999</v>
      </c>
      <c r="AD30">
        <v>36197.411870000004</v>
      </c>
      <c r="AE30">
        <v>36391.120869999999</v>
      </c>
      <c r="AF30">
        <v>36583.465969999997</v>
      </c>
      <c r="AG30">
        <v>36774.69167</v>
      </c>
      <c r="AH30">
        <v>36966.399870000001</v>
      </c>
      <c r="AI30">
        <v>37156.728929999997</v>
      </c>
      <c r="AJ30">
        <v>37347.777329999997</v>
      </c>
      <c r="AK30">
        <v>37540.911959999998</v>
      </c>
      <c r="AL30">
        <v>37737.388870000002</v>
      </c>
      <c r="AM30">
        <v>37937.586759999998</v>
      </c>
      <c r="AN30">
        <v>38149.793369999999</v>
      </c>
      <c r="AO30">
        <v>38372.236290000001</v>
      </c>
      <c r="AP30">
        <v>38601.827069999999</v>
      </c>
      <c r="AQ30">
        <v>38836.842479999999</v>
      </c>
      <c r="AR30">
        <v>39075.120690000003</v>
      </c>
      <c r="AS30">
        <v>39314.757080000003</v>
      </c>
      <c r="AT30">
        <v>39555.672310000002</v>
      </c>
      <c r="AU30">
        <v>39797.594689999998</v>
      </c>
      <c r="AV30">
        <v>40040.289900000003</v>
      </c>
      <c r="AW30">
        <v>40286.161870000004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868.6058898</v>
      </c>
      <c r="T31">
        <v>946.31564979999996</v>
      </c>
      <c r="U31">
        <v>1030.5510019999999</v>
      </c>
      <c r="V31">
        <v>1121.7035490000001</v>
      </c>
      <c r="W31">
        <v>1220.022778</v>
      </c>
      <c r="X31">
        <v>1324.6090549999999</v>
      </c>
      <c r="Y31">
        <v>1431.231106</v>
      </c>
      <c r="Z31">
        <v>1535.506169</v>
      </c>
      <c r="AA31">
        <v>1634.2475079999999</v>
      </c>
      <c r="AB31">
        <v>1724.8189809999999</v>
      </c>
      <c r="AC31">
        <v>1805.4731710000001</v>
      </c>
      <c r="AD31">
        <v>1874.6676890000001</v>
      </c>
      <c r="AE31">
        <v>1931.7751450000001</v>
      </c>
      <c r="AF31">
        <v>1976.449259</v>
      </c>
      <c r="AG31">
        <v>2008.5864019999999</v>
      </c>
      <c r="AH31">
        <v>2028.296707</v>
      </c>
      <c r="AI31">
        <v>2035.9922859999999</v>
      </c>
      <c r="AJ31">
        <v>2032.0430710000001</v>
      </c>
      <c r="AK31">
        <v>2016.908203</v>
      </c>
      <c r="AL31">
        <v>1991.297251</v>
      </c>
      <c r="AM31">
        <v>1956.039745</v>
      </c>
      <c r="AN31">
        <v>1912.497566</v>
      </c>
      <c r="AO31">
        <v>1861.633658</v>
      </c>
      <c r="AP31">
        <v>1804.44109</v>
      </c>
      <c r="AQ31">
        <v>1742.0238260000001</v>
      </c>
      <c r="AR31">
        <v>1675.487646</v>
      </c>
      <c r="AS31">
        <v>1605.937772</v>
      </c>
      <c r="AT31">
        <v>1534.3895259999999</v>
      </c>
      <c r="AU31">
        <v>1461.746412</v>
      </c>
      <c r="AV31">
        <v>1388.799405</v>
      </c>
      <c r="AW31">
        <v>1316.2641269999999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5239.9125640000002</v>
      </c>
      <c r="T32">
        <v>5404.4352449999997</v>
      </c>
      <c r="U32">
        <v>5519.3623989999996</v>
      </c>
      <c r="V32">
        <v>5611.0511189999997</v>
      </c>
      <c r="W32">
        <v>5678.3049449999999</v>
      </c>
      <c r="X32">
        <v>5720.7371919999996</v>
      </c>
      <c r="Y32">
        <v>5756.9922020000004</v>
      </c>
      <c r="Z32">
        <v>5785.7093180000002</v>
      </c>
      <c r="AA32">
        <v>5803.8330059999998</v>
      </c>
      <c r="AB32">
        <v>5808.0010089999996</v>
      </c>
      <c r="AC32">
        <v>5795.9309709999998</v>
      </c>
      <c r="AD32">
        <v>5765.1550559999996</v>
      </c>
      <c r="AE32">
        <v>5714.9458789999999</v>
      </c>
      <c r="AF32">
        <v>5645.1495729999997</v>
      </c>
      <c r="AG32">
        <v>5556.0916269999998</v>
      </c>
      <c r="AH32">
        <v>5448.5528279999999</v>
      </c>
      <c r="AI32">
        <v>5323.1731980000004</v>
      </c>
      <c r="AJ32">
        <v>5181.4218940000001</v>
      </c>
      <c r="AK32">
        <v>5024.9696359999998</v>
      </c>
      <c r="AL32">
        <v>4855.7329220000001</v>
      </c>
      <c r="AM32">
        <v>4675.7483359999997</v>
      </c>
      <c r="AN32">
        <v>4487.5877369999998</v>
      </c>
      <c r="AO32">
        <v>4293.2521459999998</v>
      </c>
      <c r="AP32">
        <v>4094.7116510000001</v>
      </c>
      <c r="AQ32">
        <v>3893.9647490000002</v>
      </c>
      <c r="AR32">
        <v>3692.8832870000001</v>
      </c>
      <c r="AS32">
        <v>3493.1702639999999</v>
      </c>
      <c r="AT32">
        <v>3296.3960750000001</v>
      </c>
      <c r="AU32">
        <v>3103.8958539999999</v>
      </c>
      <c r="AV32">
        <v>2916.7741799999999</v>
      </c>
      <c r="AW32">
        <v>2735.949795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8104.5700360000001</v>
      </c>
      <c r="T33">
        <v>8286.3213300000007</v>
      </c>
      <c r="U33">
        <v>8387.5182010000008</v>
      </c>
      <c r="V33">
        <v>8454.43815</v>
      </c>
      <c r="W33">
        <v>8485.6132959999995</v>
      </c>
      <c r="X33">
        <v>8481.61629299999</v>
      </c>
      <c r="Y33">
        <v>8468.33171699999</v>
      </c>
      <c r="Z33">
        <v>8445.3035810000001</v>
      </c>
      <c r="AA33">
        <v>8409.1155839999901</v>
      </c>
      <c r="AB33">
        <v>8355.8165289999997</v>
      </c>
      <c r="AC33">
        <v>8282.7717229999998</v>
      </c>
      <c r="AD33">
        <v>8187.0147189999998</v>
      </c>
      <c r="AE33">
        <v>8067.7662570000002</v>
      </c>
      <c r="AF33">
        <v>7924.9707529999996</v>
      </c>
      <c r="AG33">
        <v>7759.1792409999998</v>
      </c>
      <c r="AH33">
        <v>7571.5397650000004</v>
      </c>
      <c r="AI33">
        <v>7363.0427380000001</v>
      </c>
      <c r="AJ33">
        <v>7135.7569299999996</v>
      </c>
      <c r="AK33">
        <v>6892.0063419999997</v>
      </c>
      <c r="AL33">
        <v>6634.35545</v>
      </c>
      <c r="AM33">
        <v>6365.4964300000001</v>
      </c>
      <c r="AN33">
        <v>6088.7562870000002</v>
      </c>
      <c r="AO33">
        <v>5806.6961030000002</v>
      </c>
      <c r="AP33">
        <v>5521.8147019999997</v>
      </c>
      <c r="AQ33">
        <v>5236.6015120000002</v>
      </c>
      <c r="AR33">
        <v>4953.353419</v>
      </c>
      <c r="AS33">
        <v>4674.1470319999999</v>
      </c>
      <c r="AT33">
        <v>4400.8639970000004</v>
      </c>
      <c r="AU33">
        <v>4135.0804749999998</v>
      </c>
      <c r="AV33">
        <v>3878.0764079999999</v>
      </c>
      <c r="AW33">
        <v>3630.8866400000002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8236.9702849999994</v>
      </c>
      <c r="T34">
        <v>8357.4706549999901</v>
      </c>
      <c r="U34">
        <v>8397.7367940000004</v>
      </c>
      <c r="V34">
        <v>8407.00948099999</v>
      </c>
      <c r="W34">
        <v>8383.8802479999995</v>
      </c>
      <c r="X34">
        <v>8329.2629570000008</v>
      </c>
      <c r="Y34">
        <v>8267.4803890000003</v>
      </c>
      <c r="Z34">
        <v>8198.71041899999</v>
      </c>
      <c r="AA34">
        <v>8120.0868</v>
      </c>
      <c r="AB34">
        <v>8028.1794129999998</v>
      </c>
      <c r="AC34">
        <v>7920.6855569999998</v>
      </c>
      <c r="AD34">
        <v>7794.9632279999996</v>
      </c>
      <c r="AE34">
        <v>7650.2971390000002</v>
      </c>
      <c r="AF34">
        <v>7486.6151209999998</v>
      </c>
      <c r="AG34">
        <v>7304.3851199999999</v>
      </c>
      <c r="AH34">
        <v>7104.6146570000001</v>
      </c>
      <c r="AI34">
        <v>6888.1700780000001</v>
      </c>
      <c r="AJ34">
        <v>6656.9000340000002</v>
      </c>
      <c r="AK34">
        <v>6412.8806070000001</v>
      </c>
      <c r="AL34">
        <v>6158.3723739999996</v>
      </c>
      <c r="AM34">
        <v>5895.7398219999995</v>
      </c>
      <c r="AN34">
        <v>5627.8862440000003</v>
      </c>
      <c r="AO34">
        <v>5357.0296520000002</v>
      </c>
      <c r="AP34">
        <v>5085.325546</v>
      </c>
      <c r="AQ34">
        <v>4814.9049080000004</v>
      </c>
      <c r="AR34">
        <v>4547.7184189999998</v>
      </c>
      <c r="AS34">
        <v>4285.5201539999998</v>
      </c>
      <c r="AT34">
        <v>4029.8859790000001</v>
      </c>
      <c r="AU34">
        <v>3782.1216869999998</v>
      </c>
      <c r="AV34">
        <v>3543.2722840000001</v>
      </c>
      <c r="AW34">
        <v>3314.1652370000002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8317.879895</v>
      </c>
      <c r="T35">
        <v>8086.1887550000001</v>
      </c>
      <c r="U35">
        <v>7812.0254500000001</v>
      </c>
      <c r="V35">
        <v>7541.8497200000002</v>
      </c>
      <c r="W35">
        <v>7273.701274</v>
      </c>
      <c r="X35">
        <v>7007.3052090000001</v>
      </c>
      <c r="Y35">
        <v>6753.8431799999998</v>
      </c>
      <c r="Z35">
        <v>6512.72775</v>
      </c>
      <c r="AA35">
        <v>6281.6335529999997</v>
      </c>
      <c r="AB35">
        <v>6057.9669649999996</v>
      </c>
      <c r="AC35">
        <v>5839.712732</v>
      </c>
      <c r="AD35">
        <v>5624.7258400000001</v>
      </c>
      <c r="AE35">
        <v>5411.8369190000003</v>
      </c>
      <c r="AF35">
        <v>5200.242013</v>
      </c>
      <c r="AG35">
        <v>4989.4509289999996</v>
      </c>
      <c r="AH35">
        <v>4779.2882069999996</v>
      </c>
      <c r="AI35">
        <v>4569.573762</v>
      </c>
      <c r="AJ35">
        <v>4360.633581</v>
      </c>
      <c r="AK35">
        <v>4152.9384369999998</v>
      </c>
      <c r="AL35">
        <v>3947.0702470000001</v>
      </c>
      <c r="AM35">
        <v>3743.6900850000002</v>
      </c>
      <c r="AN35">
        <v>3543.7485200000001</v>
      </c>
      <c r="AO35">
        <v>3347.8853009999998</v>
      </c>
      <c r="AP35">
        <v>3156.7350200000001</v>
      </c>
      <c r="AQ35">
        <v>2970.9428229999999</v>
      </c>
      <c r="AR35">
        <v>2791.0903039999998</v>
      </c>
      <c r="AS35">
        <v>2617.6909190000001</v>
      </c>
      <c r="AT35">
        <v>2451.1902639999998</v>
      </c>
      <c r="AU35">
        <v>2291.9249159999999</v>
      </c>
      <c r="AV35">
        <v>2140.1259599999998</v>
      </c>
      <c r="AW35">
        <v>1995.93905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2665.6636229999999</v>
      </c>
      <c r="T36">
        <v>2541.8900760000001</v>
      </c>
      <c r="U36">
        <v>2415.645313</v>
      </c>
      <c r="V36">
        <v>2295.5364500000001</v>
      </c>
      <c r="W36">
        <v>2180.8973799999999</v>
      </c>
      <c r="X36">
        <v>2071.4236219999998</v>
      </c>
      <c r="Y36">
        <v>1968.9774560000001</v>
      </c>
      <c r="Z36">
        <v>1873.1143569999999</v>
      </c>
      <c r="AA36">
        <v>1783.053756</v>
      </c>
      <c r="AB36">
        <v>1697.9782720000001</v>
      </c>
      <c r="AC36">
        <v>1617.2063470000001</v>
      </c>
      <c r="AD36">
        <v>1540.0501300000001</v>
      </c>
      <c r="AE36">
        <v>1466.0382010000001</v>
      </c>
      <c r="AF36">
        <v>1394.789305</v>
      </c>
      <c r="AG36">
        <v>1326.0010669999999</v>
      </c>
      <c r="AH36">
        <v>1259.4483929999999</v>
      </c>
      <c r="AI36">
        <v>1194.9218450000001</v>
      </c>
      <c r="AJ36">
        <v>1132.320504</v>
      </c>
      <c r="AK36">
        <v>1071.583656</v>
      </c>
      <c r="AL36">
        <v>1012.688026</v>
      </c>
      <c r="AM36">
        <v>955.63794770000004</v>
      </c>
      <c r="AN36">
        <v>900.51162820000002</v>
      </c>
      <c r="AO36">
        <v>847.33210999999994</v>
      </c>
      <c r="AP36">
        <v>796.13091020000002</v>
      </c>
      <c r="AQ36">
        <v>746.95242919999998</v>
      </c>
      <c r="AR36">
        <v>699.83723080000004</v>
      </c>
      <c r="AS36">
        <v>654.8197351</v>
      </c>
      <c r="AT36">
        <v>611.92731189999995</v>
      </c>
      <c r="AU36">
        <v>571.17093250000005</v>
      </c>
      <c r="AV36">
        <v>532.54532029999996</v>
      </c>
      <c r="AW36">
        <v>496.03312620000003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933.88353989999996</v>
      </c>
      <c r="T37">
        <v>874.90450180000005</v>
      </c>
      <c r="U37">
        <v>818.06936670000005</v>
      </c>
      <c r="V37">
        <v>764.58646829999998</v>
      </c>
      <c r="W37">
        <v>714.24280899999997</v>
      </c>
      <c r="X37">
        <v>666.9245909</v>
      </c>
      <c r="Y37">
        <v>622.87790500000006</v>
      </c>
      <c r="Z37">
        <v>581.93999510000003</v>
      </c>
      <c r="AA37">
        <v>543.87183689999995</v>
      </c>
      <c r="AB37">
        <v>508.42803090000001</v>
      </c>
      <c r="AC37">
        <v>475.38456189999999</v>
      </c>
      <c r="AD37">
        <v>444.52269799999999</v>
      </c>
      <c r="AE37">
        <v>415.65879749999999</v>
      </c>
      <c r="AF37">
        <v>388.62910319999997</v>
      </c>
      <c r="AG37">
        <v>363.28785210000001</v>
      </c>
      <c r="AH37">
        <v>339.50675910000001</v>
      </c>
      <c r="AI37">
        <v>317.1657778</v>
      </c>
      <c r="AJ37">
        <v>296.16638469999998</v>
      </c>
      <c r="AK37">
        <v>276.42096600000002</v>
      </c>
      <c r="AL37">
        <v>257.85139880000003</v>
      </c>
      <c r="AM37">
        <v>240.38799599999999</v>
      </c>
      <c r="AN37">
        <v>223.9744101</v>
      </c>
      <c r="AO37">
        <v>208.55230549999999</v>
      </c>
      <c r="AP37">
        <v>194.0686077</v>
      </c>
      <c r="AQ37">
        <v>180.47564220000001</v>
      </c>
      <c r="AR37">
        <v>167.72896420000001</v>
      </c>
      <c r="AS37">
        <v>155.78689109999999</v>
      </c>
      <c r="AT37">
        <v>144.6102156</v>
      </c>
      <c r="AU37">
        <v>134.16086440000001</v>
      </c>
      <c r="AV37">
        <v>124.4017152</v>
      </c>
      <c r="AW37">
        <v>115.2968911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8.178944778</v>
      </c>
      <c r="T38">
        <v>14.08766147</v>
      </c>
      <c r="U38">
        <v>24.912852390000001</v>
      </c>
      <c r="V38">
        <v>37.5999719</v>
      </c>
      <c r="W38">
        <v>52.478790789999998</v>
      </c>
      <c r="X38">
        <v>69.932339099999894</v>
      </c>
      <c r="Y38">
        <v>91.249729680000002</v>
      </c>
      <c r="Z38">
        <v>117.1594387</v>
      </c>
      <c r="AA38">
        <v>148.3044295</v>
      </c>
      <c r="AB38">
        <v>185.25752639999999</v>
      </c>
      <c r="AC38">
        <v>228.6083759</v>
      </c>
      <c r="AD38">
        <v>278.79207389999999</v>
      </c>
      <c r="AE38">
        <v>336.33433919999999</v>
      </c>
      <c r="AF38">
        <v>401.72747409999999</v>
      </c>
      <c r="AG38">
        <v>475.40954429999999</v>
      </c>
      <c r="AH38">
        <v>557.76427790000002</v>
      </c>
      <c r="AI38">
        <v>648.91227749999996</v>
      </c>
      <c r="AJ38">
        <v>748.98609710000005</v>
      </c>
      <c r="AK38">
        <v>857.96245469999997</v>
      </c>
      <c r="AL38">
        <v>975.68286690000002</v>
      </c>
      <c r="AM38">
        <v>1101.816145</v>
      </c>
      <c r="AN38">
        <v>1236.4758019999999</v>
      </c>
      <c r="AO38">
        <v>1379.06341</v>
      </c>
      <c r="AP38">
        <v>1528.7971130000001</v>
      </c>
      <c r="AQ38">
        <v>1684.9474769999999</v>
      </c>
      <c r="AR38">
        <v>1846.726091</v>
      </c>
      <c r="AS38">
        <v>2013.371881</v>
      </c>
      <c r="AT38">
        <v>2184.3264920000001</v>
      </c>
      <c r="AU38">
        <v>2359.0691109999998</v>
      </c>
      <c r="AV38">
        <v>2537.146945</v>
      </c>
      <c r="AW38">
        <v>2718.4848080000002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6.1742378819999999</v>
      </c>
      <c r="T39">
        <v>10.307403519999999</v>
      </c>
      <c r="U39">
        <v>17.736782049999999</v>
      </c>
      <c r="V39">
        <v>26.25499658</v>
      </c>
      <c r="W39">
        <v>36.030561380000002</v>
      </c>
      <c r="X39">
        <v>47.258351429999998</v>
      </c>
      <c r="Y39">
        <v>60.708724510000003</v>
      </c>
      <c r="Z39">
        <v>76.764859310000006</v>
      </c>
      <c r="AA39">
        <v>95.743636499999994</v>
      </c>
      <c r="AB39">
        <v>117.9089221</v>
      </c>
      <c r="AC39">
        <v>143.52684640000001</v>
      </c>
      <c r="AD39">
        <v>172.76298249999999</v>
      </c>
      <c r="AE39">
        <v>205.83019820000001</v>
      </c>
      <c r="AF39">
        <v>242.91341779999999</v>
      </c>
      <c r="AG39">
        <v>284.15827469999999</v>
      </c>
      <c r="AH39">
        <v>329.67169719999998</v>
      </c>
      <c r="AI39">
        <v>379.40639929999998</v>
      </c>
      <c r="AJ39">
        <v>433.32037789999998</v>
      </c>
      <c r="AK39">
        <v>491.28198850000001</v>
      </c>
      <c r="AL39">
        <v>553.08550070000001</v>
      </c>
      <c r="AM39">
        <v>618.43359180000004</v>
      </c>
      <c r="AN39">
        <v>687.26802910000004</v>
      </c>
      <c r="AO39">
        <v>759.15288869999995</v>
      </c>
      <c r="AP39">
        <v>833.56311600000004</v>
      </c>
      <c r="AQ39">
        <v>910.00862849999999</v>
      </c>
      <c r="AR39">
        <v>987.97752170000001</v>
      </c>
      <c r="AS39">
        <v>1066.9800130000001</v>
      </c>
      <c r="AT39">
        <v>1146.636195</v>
      </c>
      <c r="AU39">
        <v>1226.591463</v>
      </c>
      <c r="AV39">
        <v>1306.5306949999999</v>
      </c>
      <c r="AW39">
        <v>1386.3227939999999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8.8466125649999903</v>
      </c>
      <c r="T40">
        <v>13.681064620000001</v>
      </c>
      <c r="U40">
        <v>21.92230747</v>
      </c>
      <c r="V40">
        <v>30.781112270000001</v>
      </c>
      <c r="W40">
        <v>40.294505170000001</v>
      </c>
      <c r="X40">
        <v>50.510797060000002</v>
      </c>
      <c r="Y40">
        <v>61.994654699999998</v>
      </c>
      <c r="Z40">
        <v>74.892828179999995</v>
      </c>
      <c r="AA40">
        <v>89.27419132</v>
      </c>
      <c r="AB40">
        <v>105.1516864</v>
      </c>
      <c r="AC40">
        <v>122.5310853</v>
      </c>
      <c r="AD40">
        <v>141.33660570000001</v>
      </c>
      <c r="AE40">
        <v>161.5203281</v>
      </c>
      <c r="AF40">
        <v>183.00615329999999</v>
      </c>
      <c r="AG40">
        <v>205.684989</v>
      </c>
      <c r="AH40">
        <v>229.41732239999999</v>
      </c>
      <c r="AI40">
        <v>253.97230569999999</v>
      </c>
      <c r="AJ40">
        <v>279.1296595</v>
      </c>
      <c r="AK40">
        <v>304.62414419999999</v>
      </c>
      <c r="AL40">
        <v>330.1627939</v>
      </c>
      <c r="AM40">
        <v>355.42191330000003</v>
      </c>
      <c r="AN40">
        <v>380.20118289999999</v>
      </c>
      <c r="AO40">
        <v>404.14075000000003</v>
      </c>
      <c r="AP40">
        <v>426.8662324</v>
      </c>
      <c r="AQ40">
        <v>448.04157659999998</v>
      </c>
      <c r="AR40">
        <v>467.34728769999998</v>
      </c>
      <c r="AS40">
        <v>484.49587450000001</v>
      </c>
      <c r="AT40">
        <v>499.26068420000001</v>
      </c>
      <c r="AU40">
        <v>511.4432296</v>
      </c>
      <c r="AV40">
        <v>520.87544560000003</v>
      </c>
      <c r="AW40">
        <v>527.45006839999996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191.6220399</v>
      </c>
      <c r="T41">
        <v>295.12824130000001</v>
      </c>
      <c r="U41">
        <v>471.59218349999998</v>
      </c>
      <c r="V41">
        <v>661.4575734</v>
      </c>
      <c r="W41">
        <v>865.89321010000003</v>
      </c>
      <c r="X41">
        <v>1086.4560309999999</v>
      </c>
      <c r="Y41">
        <v>1336.027619</v>
      </c>
      <c r="Z41">
        <v>1618.721853</v>
      </c>
      <c r="AA41">
        <v>1937.168821</v>
      </c>
      <c r="AB41">
        <v>2292.963381</v>
      </c>
      <c r="AC41">
        <v>2687.7206940000001</v>
      </c>
      <c r="AD41">
        <v>3121.3995359999999</v>
      </c>
      <c r="AE41">
        <v>3594.751428</v>
      </c>
      <c r="AF41">
        <v>4108.0709139999999</v>
      </c>
      <c r="AG41">
        <v>4661.0705260000004</v>
      </c>
      <c r="AH41">
        <v>5252.9283969999997</v>
      </c>
      <c r="AI41">
        <v>5880.7648390000004</v>
      </c>
      <c r="AJ41">
        <v>6542.0093639999996</v>
      </c>
      <c r="AK41">
        <v>7233.0585300000002</v>
      </c>
      <c r="AL41">
        <v>7949.6016900000004</v>
      </c>
      <c r="AM41">
        <v>8686.4612980000002</v>
      </c>
      <c r="AN41">
        <v>9441.7018759999901</v>
      </c>
      <c r="AO41">
        <v>10208.99388</v>
      </c>
      <c r="AP41">
        <v>10981.321980000001</v>
      </c>
      <c r="AQ41">
        <v>11752.45535</v>
      </c>
      <c r="AR41">
        <v>12516.27951</v>
      </c>
      <c r="AS41">
        <v>13267.27002</v>
      </c>
      <c r="AT41">
        <v>14001.434929999999</v>
      </c>
      <c r="AU41">
        <v>14715.326650000001</v>
      </c>
      <c r="AV41">
        <v>15406.159149999999</v>
      </c>
      <c r="AW41">
        <v>16073.217559999999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71.792204589999997</v>
      </c>
      <c r="T42">
        <v>109.8498553</v>
      </c>
      <c r="U42">
        <v>174.38614999999999</v>
      </c>
      <c r="V42">
        <v>243.34909759999999</v>
      </c>
      <c r="W42">
        <v>317.05926979999998</v>
      </c>
      <c r="X42">
        <v>395.9710298</v>
      </c>
      <c r="Y42">
        <v>484.59256260000001</v>
      </c>
      <c r="Z42">
        <v>584.24349370000004</v>
      </c>
      <c r="AA42">
        <v>695.70607870000003</v>
      </c>
      <c r="AB42">
        <v>819.39439909999999</v>
      </c>
      <c r="AC42">
        <v>955.73075259999996</v>
      </c>
      <c r="AD42">
        <v>1104.56133</v>
      </c>
      <c r="AE42">
        <v>1266.012019</v>
      </c>
      <c r="AF42">
        <v>1440.0517130000001</v>
      </c>
      <c r="AG42">
        <v>1626.4520500000001</v>
      </c>
      <c r="AH42">
        <v>1824.806147</v>
      </c>
      <c r="AI42">
        <v>2034.016556</v>
      </c>
      <c r="AJ42">
        <v>2253.107802</v>
      </c>
      <c r="AK42">
        <v>2480.7693250000002</v>
      </c>
      <c r="AL42">
        <v>2715.4724470000001</v>
      </c>
      <c r="AM42">
        <v>2955.4208389999999</v>
      </c>
      <c r="AN42">
        <v>3199.9165400000002</v>
      </c>
      <c r="AO42">
        <v>3446.8223840000001</v>
      </c>
      <c r="AP42">
        <v>3693.8024140000002</v>
      </c>
      <c r="AQ42">
        <v>3938.8057829999998</v>
      </c>
      <c r="AR42">
        <v>4179.8464350000004</v>
      </c>
      <c r="AS42">
        <v>4415.1556099999998</v>
      </c>
      <c r="AT42">
        <v>4643.4856589999999</v>
      </c>
      <c r="AU42">
        <v>4863.7848750000003</v>
      </c>
      <c r="AV42">
        <v>5075.2323800000004</v>
      </c>
      <c r="AW42">
        <v>5277.6837130000004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9.13635487E-4</v>
      </c>
      <c r="AQ43">
        <v>8.4253544899999999E-4</v>
      </c>
      <c r="AR43">
        <v>7.7696848899999995E-4</v>
      </c>
      <c r="AS43">
        <v>7.1650401500000002E-4</v>
      </c>
      <c r="AT43">
        <v>6.6074494700000001E-4</v>
      </c>
      <c r="AU43">
        <v>6.0932510699999998E-4</v>
      </c>
      <c r="AV43">
        <v>5.6190681000000005E-4</v>
      </c>
      <c r="AW43">
        <v>5.1817865299999999E-4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10.456240599999999</v>
      </c>
      <c r="T44">
        <v>15.776179109999999</v>
      </c>
      <c r="U44">
        <v>24.71652486</v>
      </c>
      <c r="V44">
        <v>34.164158129999997</v>
      </c>
      <c r="W44">
        <v>44.152342789999999</v>
      </c>
      <c r="X44">
        <v>54.735384029999999</v>
      </c>
      <c r="Y44">
        <v>66.516724260000004</v>
      </c>
      <c r="Z44">
        <v>79.666644829999996</v>
      </c>
      <c r="AA44">
        <v>94.286152240000007</v>
      </c>
      <c r="AB44">
        <v>110.43045410000001</v>
      </c>
      <c r="AC44">
        <v>128.15885789999999</v>
      </c>
      <c r="AD44">
        <v>147.4575644</v>
      </c>
      <c r="AE44">
        <v>168.35199750000001</v>
      </c>
      <c r="AF44">
        <v>190.84911769999999</v>
      </c>
      <c r="AG44">
        <v>214.93215079999999</v>
      </c>
      <c r="AH44">
        <v>240.5629663</v>
      </c>
      <c r="AI44">
        <v>267.61525210000002</v>
      </c>
      <c r="AJ44">
        <v>295.98014940000002</v>
      </c>
      <c r="AK44">
        <v>325.50629629999997</v>
      </c>
      <c r="AL44">
        <v>356.01464320000002</v>
      </c>
      <c r="AM44">
        <v>387.29144389999999</v>
      </c>
      <c r="AN44">
        <v>419.26646909999999</v>
      </c>
      <c r="AO44">
        <v>451.68071930000002</v>
      </c>
      <c r="AP44">
        <v>484.2477796</v>
      </c>
      <c r="AQ44">
        <v>516.71693110000001</v>
      </c>
      <c r="AR44">
        <v>548.84379019999994</v>
      </c>
      <c r="AS44">
        <v>580.41019770000003</v>
      </c>
      <c r="AT44">
        <v>611.26431890000003</v>
      </c>
      <c r="AU44">
        <v>641.2776063</v>
      </c>
      <c r="AV44">
        <v>670.34945119999998</v>
      </c>
      <c r="AW44">
        <v>698.46754820000001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34367.485829999998</v>
      </c>
      <c r="T46">
        <v>34497.526210000004</v>
      </c>
      <c r="U46">
        <v>34380.908530000001</v>
      </c>
      <c r="V46">
        <v>34196.174939999997</v>
      </c>
      <c r="W46">
        <v>33936.662729999996</v>
      </c>
      <c r="X46">
        <v>33601.878920000003</v>
      </c>
      <c r="Y46">
        <v>33269.733959999998</v>
      </c>
      <c r="Z46">
        <v>32933.011590000002</v>
      </c>
      <c r="AA46">
        <v>32575.84204</v>
      </c>
      <c r="AB46">
        <v>32181.189200000001</v>
      </c>
      <c r="AC46">
        <v>31737.165059999999</v>
      </c>
      <c r="AD46">
        <v>31231.09936</v>
      </c>
      <c r="AE46">
        <v>30658.318340000002</v>
      </c>
      <c r="AF46">
        <v>30016.845130000002</v>
      </c>
      <c r="AG46">
        <v>29306.982240000001</v>
      </c>
      <c r="AH46">
        <v>28531.247319999999</v>
      </c>
      <c r="AI46">
        <v>27692.039690000001</v>
      </c>
      <c r="AJ46">
        <v>26795.242399999999</v>
      </c>
      <c r="AK46">
        <v>25847.707849999999</v>
      </c>
      <c r="AL46">
        <v>24857.36767</v>
      </c>
      <c r="AM46" s="39">
        <v>23832.74036</v>
      </c>
      <c r="AN46" s="39">
        <v>22784.962390000001</v>
      </c>
      <c r="AO46" s="39">
        <v>21722.381280000001</v>
      </c>
      <c r="AP46" s="39">
        <v>20653.22753</v>
      </c>
      <c r="AQ46" s="39">
        <v>19585.865890000001</v>
      </c>
      <c r="AR46" s="39">
        <v>18528.099269999999</v>
      </c>
      <c r="AS46" s="39">
        <v>17487.072769999999</v>
      </c>
      <c r="AT46" s="39">
        <v>16469.263370000001</v>
      </c>
      <c r="AU46" s="39">
        <v>15480.101140000001</v>
      </c>
      <c r="AV46" s="39">
        <v>14523.995269999999</v>
      </c>
      <c r="AW46" s="39">
        <v>13604.53487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297.07616910000002</v>
      </c>
      <c r="T47" s="39">
        <v>458.83583579999998</v>
      </c>
      <c r="U47" s="39">
        <v>735.27180810000004</v>
      </c>
      <c r="V47" s="39">
        <v>1033.6115279999999</v>
      </c>
      <c r="W47" s="39">
        <v>1355.9129390000001</v>
      </c>
      <c r="X47" s="39">
        <v>1704.8678600000001</v>
      </c>
      <c r="Y47" s="39">
        <v>2101.0936360000001</v>
      </c>
      <c r="Z47" s="39">
        <v>2551.4524569999999</v>
      </c>
      <c r="AA47" s="39">
        <v>3060.48639</v>
      </c>
      <c r="AB47" s="39">
        <v>3631.1092090000002</v>
      </c>
      <c r="AC47" s="39">
        <v>4266.2792319999999</v>
      </c>
      <c r="AD47" s="39">
        <v>4966.312508</v>
      </c>
      <c r="AE47" s="39">
        <v>5732.8025369999996</v>
      </c>
      <c r="AF47" s="39">
        <v>6566.620844</v>
      </c>
      <c r="AG47" s="39">
        <v>7467.7094299999999</v>
      </c>
      <c r="AH47" s="39">
        <v>8435.1525540000002</v>
      </c>
      <c r="AI47">
        <v>9464.6892399999997</v>
      </c>
      <c r="AJ47">
        <v>10552.53494</v>
      </c>
      <c r="AK47">
        <v>11693.204110000001</v>
      </c>
      <c r="AL47">
        <v>12880.021199999999</v>
      </c>
      <c r="AM47">
        <v>14104.8464</v>
      </c>
      <c r="AN47">
        <v>15364.830970000001</v>
      </c>
      <c r="AO47">
        <v>16649.855019999999</v>
      </c>
      <c r="AP47">
        <v>17948.599549999999</v>
      </c>
      <c r="AQ47">
        <v>19250.976589999998</v>
      </c>
      <c r="AR47">
        <v>20547.021420000001</v>
      </c>
      <c r="AS47">
        <v>21827.68432</v>
      </c>
      <c r="AT47">
        <v>23086.408940000001</v>
      </c>
      <c r="AU47">
        <v>24317.493549999999</v>
      </c>
      <c r="AV47">
        <v>25516.294620000001</v>
      </c>
      <c r="AW47">
        <v>26681.62701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0.98658361630000002</v>
      </c>
      <c r="T48" s="39">
        <v>1.074543979</v>
      </c>
      <c r="U48" s="39">
        <v>1.1698273050000001</v>
      </c>
      <c r="V48" s="39">
        <v>1.2729023829999999</v>
      </c>
      <c r="W48" s="39">
        <v>1.3840498830000001</v>
      </c>
      <c r="X48" s="39">
        <v>1.502253021</v>
      </c>
      <c r="Y48" s="39">
        <v>1.6227499809999999</v>
      </c>
      <c r="Z48" s="39">
        <v>1.7405877970000001</v>
      </c>
      <c r="AA48" s="39">
        <v>1.8521630630000001</v>
      </c>
      <c r="AB48" s="39">
        <v>1.954494127</v>
      </c>
      <c r="AC48" s="39">
        <v>2.0456044900000001</v>
      </c>
      <c r="AD48" s="39">
        <v>2.1237491039999998</v>
      </c>
      <c r="AE48" s="39">
        <v>2.188218424</v>
      </c>
      <c r="AF48" s="39">
        <v>2.2386210690000001</v>
      </c>
      <c r="AG48" s="39">
        <v>2.274840288</v>
      </c>
      <c r="AH48" s="39">
        <v>2.2970012880000001</v>
      </c>
      <c r="AI48" s="39">
        <v>2.3055703099999998</v>
      </c>
      <c r="AJ48" s="39">
        <v>2.3009667679999999</v>
      </c>
      <c r="AK48" s="39">
        <v>2.2837110680000001</v>
      </c>
      <c r="AL48" s="39">
        <v>2.2546067910000001</v>
      </c>
      <c r="AM48" s="39">
        <v>2.214593169</v>
      </c>
      <c r="AN48">
        <v>2.1652114170000001</v>
      </c>
      <c r="AO48">
        <v>2.107551462</v>
      </c>
      <c r="AP48">
        <v>2.0427372350000002</v>
      </c>
      <c r="AQ48">
        <v>1.972017983</v>
      </c>
      <c r="AR48">
        <v>1.8966448789999999</v>
      </c>
      <c r="AS48">
        <v>1.8178682960000001</v>
      </c>
      <c r="AT48">
        <v>1.736836909</v>
      </c>
      <c r="AU48">
        <v>1.6545728239999999</v>
      </c>
      <c r="AV48">
        <v>1.5719707810000001</v>
      </c>
      <c r="AW48">
        <v>1.489840203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3003.2856579999998</v>
      </c>
      <c r="T49" s="39">
        <v>2989.4313320000001</v>
      </c>
      <c r="U49" s="39">
        <v>2880.1577440000001</v>
      </c>
      <c r="V49" s="39">
        <v>2846.3828119999998</v>
      </c>
      <c r="W49" s="39">
        <v>2804.4068259999999</v>
      </c>
      <c r="X49" s="39">
        <v>2760.6750529999999</v>
      </c>
      <c r="Y49" s="39">
        <v>2811.6875650000002</v>
      </c>
      <c r="Z49" s="39">
        <v>2866.2300409999998</v>
      </c>
      <c r="AA49" s="39">
        <v>2913.3012779999999</v>
      </c>
      <c r="AB49" s="39">
        <v>2949.2251059999999</v>
      </c>
      <c r="AC49" s="39">
        <v>2978.0951789999999</v>
      </c>
      <c r="AD49" s="39">
        <v>2995.7920319999998</v>
      </c>
      <c r="AE49" s="39">
        <v>3010.6282179999998</v>
      </c>
      <c r="AF49" s="39">
        <v>3024.3389379999999</v>
      </c>
      <c r="AG49" s="39">
        <v>3038.1880310000001</v>
      </c>
      <c r="AH49" s="39">
        <v>3053.551911</v>
      </c>
      <c r="AI49" s="39">
        <v>3067.0916910000001</v>
      </c>
      <c r="AJ49" s="39">
        <v>3082.622644</v>
      </c>
      <c r="AK49" s="39">
        <v>3099.5764370000002</v>
      </c>
      <c r="AL49" s="39">
        <v>3117.9486649999999</v>
      </c>
      <c r="AM49" s="39">
        <v>3136.9596649999999</v>
      </c>
      <c r="AN49">
        <v>3164.54799</v>
      </c>
      <c r="AO49">
        <v>3191.2984430000001</v>
      </c>
      <c r="AP49">
        <v>3215.7570270000001</v>
      </c>
      <c r="AQ49">
        <v>3239.0486390000001</v>
      </c>
      <c r="AR49">
        <v>3260.600582</v>
      </c>
      <c r="AS49">
        <v>3280.5018190000001</v>
      </c>
      <c r="AT49">
        <v>3300.4293950000001</v>
      </c>
      <c r="AU49">
        <v>3320.1848140000002</v>
      </c>
      <c r="AV49">
        <v>3339.7842919999998</v>
      </c>
      <c r="AW49">
        <v>3361.8478449999998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2898.6819380000002</v>
      </c>
      <c r="T50" s="39">
        <v>2804.552897</v>
      </c>
      <c r="U50" s="39">
        <v>2568.0147029999998</v>
      </c>
      <c r="V50" s="39">
        <v>2490.823496</v>
      </c>
      <c r="W50" s="39">
        <v>2401.668721</v>
      </c>
      <c r="X50" s="39">
        <v>2306.2016149999999</v>
      </c>
      <c r="Y50" s="39">
        <v>2282.7872480000001</v>
      </c>
      <c r="Z50" s="39">
        <v>2252.3619870000002</v>
      </c>
      <c r="AA50" s="39">
        <v>2205.7107339999998</v>
      </c>
      <c r="AB50" s="39">
        <v>2140.432139</v>
      </c>
      <c r="AC50" s="39">
        <v>2060.3485639999999</v>
      </c>
      <c r="AD50" s="39">
        <v>1963.7525900000001</v>
      </c>
      <c r="AE50" s="39">
        <v>1857.6547250000001</v>
      </c>
      <c r="AF50" s="39">
        <v>1744.388138</v>
      </c>
      <c r="AG50" s="39">
        <v>1626.078368</v>
      </c>
      <c r="AH50" s="39">
        <v>1504.964084</v>
      </c>
      <c r="AI50" s="39">
        <v>1381.1229000000001</v>
      </c>
      <c r="AJ50" s="39">
        <v>1258.2252570000001</v>
      </c>
      <c r="AK50" s="39">
        <v>1137.69832</v>
      </c>
      <c r="AL50" s="39">
        <v>1021.154595</v>
      </c>
      <c r="AM50" s="39">
        <v>909.79819310000005</v>
      </c>
      <c r="AN50" s="39">
        <v>806.9099966</v>
      </c>
      <c r="AO50" s="39">
        <v>710.56770710000001</v>
      </c>
      <c r="AP50" s="39">
        <v>621.30393860000004</v>
      </c>
      <c r="AQ50" s="39">
        <v>539.89342399999998</v>
      </c>
      <c r="AR50" s="39">
        <v>466.42527760000002</v>
      </c>
      <c r="AS50" s="39">
        <v>400.84892630000002</v>
      </c>
      <c r="AT50" s="39">
        <v>343.05229500000002</v>
      </c>
      <c r="AU50" s="39">
        <v>292.49250949999998</v>
      </c>
      <c r="AV50">
        <v>248.57126349999999</v>
      </c>
      <c r="AW50" s="39">
        <v>210.8116005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165.31093799999999</v>
      </c>
      <c r="T51" s="39">
        <v>145.30554900000001</v>
      </c>
      <c r="U51" s="39">
        <v>157.87859320000001</v>
      </c>
      <c r="V51" s="39">
        <v>171.35106880000001</v>
      </c>
      <c r="W51" s="39">
        <v>185.61133359999999</v>
      </c>
      <c r="X51" s="39">
        <v>199.52968440000001</v>
      </c>
      <c r="Y51" s="39">
        <v>209.70446709999999</v>
      </c>
      <c r="Z51" s="39">
        <v>215.6549158</v>
      </c>
      <c r="AA51" s="39">
        <v>218.2359826</v>
      </c>
      <c r="AB51" s="39">
        <v>217.7502671</v>
      </c>
      <c r="AC51" s="39">
        <v>214.8813485</v>
      </c>
      <c r="AD51" s="39">
        <v>209.69826649999999</v>
      </c>
      <c r="AE51" s="39">
        <v>202.9959925</v>
      </c>
      <c r="AF51" s="39">
        <v>195.00680969999999</v>
      </c>
      <c r="AG51" s="39">
        <v>185.94642390000001</v>
      </c>
      <c r="AH51" s="39">
        <v>176.02053079999999</v>
      </c>
      <c r="AI51" s="39">
        <v>165.53968119999999</v>
      </c>
      <c r="AJ51" s="39">
        <v>154.493764</v>
      </c>
      <c r="AK51" s="39">
        <v>143.00077970000001</v>
      </c>
      <c r="AL51" s="39">
        <v>131.34688489999999</v>
      </c>
      <c r="AM51" s="39">
        <v>119.7072604</v>
      </c>
      <c r="AN51" s="39">
        <v>108.6788129</v>
      </c>
      <c r="AO51" s="39">
        <v>97.968587490000004</v>
      </c>
      <c r="AP51" s="39">
        <v>87.681646810000004</v>
      </c>
      <c r="AQ51" s="39">
        <v>78.006167379999894</v>
      </c>
      <c r="AR51" s="39">
        <v>69.029876209999998</v>
      </c>
      <c r="AS51" s="39">
        <v>60.838269220000001</v>
      </c>
      <c r="AT51" s="39">
        <v>53.427455969999997</v>
      </c>
      <c r="AU51" s="39">
        <v>46.764631340000001</v>
      </c>
      <c r="AV51">
        <v>40.807578130000003</v>
      </c>
      <c r="AW51" s="39">
        <v>35.542496419999999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612.24783630000002</v>
      </c>
      <c r="T52" s="39">
        <v>572.29797780000001</v>
      </c>
      <c r="U52" s="39">
        <v>535.50577239999996</v>
      </c>
      <c r="V52" s="39">
        <v>521.21108560000005</v>
      </c>
      <c r="W52" s="39">
        <v>503.91150069999998</v>
      </c>
      <c r="X52" s="39">
        <v>484.32368220000001</v>
      </c>
      <c r="Y52" s="39">
        <v>481.44856570000002</v>
      </c>
      <c r="Z52" s="39">
        <v>476.73207309999998</v>
      </c>
      <c r="AA52" s="39">
        <v>468.37344039999999</v>
      </c>
      <c r="AB52" s="39">
        <v>455.82815909999999</v>
      </c>
      <c r="AC52" s="39">
        <v>439.91447670000002</v>
      </c>
      <c r="AD52" s="39">
        <v>420.26929660000002</v>
      </c>
      <c r="AE52" s="39">
        <v>398.44102220000002</v>
      </c>
      <c r="AF52" s="39">
        <v>374.94656359999999</v>
      </c>
      <c r="AG52" s="39">
        <v>350.25330480000002</v>
      </c>
      <c r="AH52" s="39">
        <v>324.84187259999999</v>
      </c>
      <c r="AI52" s="39">
        <v>298.63226320000001</v>
      </c>
      <c r="AJ52" s="39">
        <v>272.50341930000002</v>
      </c>
      <c r="AK52" s="39">
        <v>246.7712362</v>
      </c>
      <c r="AL52" s="39">
        <v>221.81150600000001</v>
      </c>
      <c r="AM52" s="39">
        <v>197.89346320000001</v>
      </c>
      <c r="AN52" s="39">
        <v>175.71086629999999</v>
      </c>
      <c r="AO52" s="39">
        <v>154.89302720000001</v>
      </c>
      <c r="AP52" s="39">
        <v>135.56473020000001</v>
      </c>
      <c r="AQ52" s="39">
        <v>117.9077008</v>
      </c>
      <c r="AR52" s="39">
        <v>101.9508139</v>
      </c>
      <c r="AS52" s="39">
        <v>87.670890929999999</v>
      </c>
      <c r="AT52" s="39">
        <v>75.067854609999998</v>
      </c>
      <c r="AU52" s="39">
        <v>64.028656530000006</v>
      </c>
      <c r="AV52">
        <v>54.426641480000001</v>
      </c>
      <c r="AW52" s="39">
        <v>46.161932829999998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846.44532960000004</v>
      </c>
      <c r="T53" s="39">
        <v>812.45713350000005</v>
      </c>
      <c r="U53" s="39">
        <v>746.04678030000002</v>
      </c>
      <c r="V53" s="39">
        <v>719.64510069999994</v>
      </c>
      <c r="W53" s="39">
        <v>689.10807560000001</v>
      </c>
      <c r="X53" s="39">
        <v>656.36200829999996</v>
      </c>
      <c r="Y53" s="39">
        <v>646.76338520000002</v>
      </c>
      <c r="Z53" s="39">
        <v>635.98600480000005</v>
      </c>
      <c r="AA53" s="39">
        <v>621.03407140000002</v>
      </c>
      <c r="AB53" s="39">
        <v>601.10682699999995</v>
      </c>
      <c r="AC53" s="39">
        <v>577.21329019999996</v>
      </c>
      <c r="AD53" s="39">
        <v>548.8166708</v>
      </c>
      <c r="AE53" s="39">
        <v>517.87330599999996</v>
      </c>
      <c r="AF53" s="39">
        <v>485.04622810000001</v>
      </c>
      <c r="AG53" s="39">
        <v>450.93772990000002</v>
      </c>
      <c r="AH53" s="39">
        <v>416.1877025</v>
      </c>
      <c r="AI53" s="39">
        <v>380.72785729999998</v>
      </c>
      <c r="AJ53" s="39">
        <v>345.7136266</v>
      </c>
      <c r="AK53" s="39">
        <v>311.56123539999999</v>
      </c>
      <c r="AL53" s="39">
        <v>278.69201390000001</v>
      </c>
      <c r="AM53" s="39">
        <v>247.4332331</v>
      </c>
      <c r="AN53" s="39">
        <v>218.62922929999999</v>
      </c>
      <c r="AO53" s="39">
        <v>191.77298920000001</v>
      </c>
      <c r="AP53" s="39">
        <v>167.00156480000001</v>
      </c>
      <c r="AQ53" s="39">
        <v>144.5000167</v>
      </c>
      <c r="AR53" s="39">
        <v>124.26953349999999</v>
      </c>
      <c r="AS53" s="39">
        <v>106.2685875</v>
      </c>
      <c r="AT53" s="39">
        <v>90.463815499999995</v>
      </c>
      <c r="AU53" s="39">
        <v>76.696167160000002</v>
      </c>
      <c r="AV53">
        <v>64.792078430000004</v>
      </c>
      <c r="AW53" s="39">
        <v>54.606061619999998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760.29214360000003</v>
      </c>
      <c r="T54" s="39">
        <v>761.50973139999996</v>
      </c>
      <c r="U54" s="39">
        <v>690.65296009999997</v>
      </c>
      <c r="V54" s="39">
        <v>662.79306039999994</v>
      </c>
      <c r="W54" s="39">
        <v>631.11275000000001</v>
      </c>
      <c r="X54" s="39">
        <v>597.82475150000005</v>
      </c>
      <c r="Y54" s="39">
        <v>586.40910150000002</v>
      </c>
      <c r="Z54" s="39">
        <v>574.61371819999999</v>
      </c>
      <c r="AA54" s="39">
        <v>559.40831969999999</v>
      </c>
      <c r="AB54" s="39">
        <v>540.00598309999998</v>
      </c>
      <c r="AC54" s="39">
        <v>517.2671871</v>
      </c>
      <c r="AD54" s="39">
        <v>490.67343440000002</v>
      </c>
      <c r="AE54" s="39">
        <v>461.94583519999998</v>
      </c>
      <c r="AF54" s="39">
        <v>431.67184520000001</v>
      </c>
      <c r="AG54" s="39">
        <v>400.38596209999997</v>
      </c>
      <c r="AH54" s="39">
        <v>368.6641765</v>
      </c>
      <c r="AI54" s="39">
        <v>336.4437211</v>
      </c>
      <c r="AJ54" s="39">
        <v>304.7743203</v>
      </c>
      <c r="AK54" s="39">
        <v>274.02726749999999</v>
      </c>
      <c r="AL54" s="39">
        <v>244.54862410000001</v>
      </c>
      <c r="AM54" s="39">
        <v>216.6182163</v>
      </c>
      <c r="AN54" s="39">
        <v>190.95885960000001</v>
      </c>
      <c r="AO54" s="39">
        <v>167.111209</v>
      </c>
      <c r="AP54" s="39">
        <v>145.18536080000001</v>
      </c>
      <c r="AQ54" s="39">
        <v>125.3245409</v>
      </c>
      <c r="AR54" s="39">
        <v>107.51428249999999</v>
      </c>
      <c r="AS54" s="39">
        <v>91.709782619999999</v>
      </c>
      <c r="AT54" s="39">
        <v>77.869338900000002</v>
      </c>
      <c r="AU54" s="39">
        <v>65.845511490000007</v>
      </c>
      <c r="AV54">
        <v>55.479132929999999</v>
      </c>
      <c r="AW54" s="39">
        <v>46.633987509999997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396.6478601</v>
      </c>
      <c r="T55" s="39">
        <v>415.61468910000002</v>
      </c>
      <c r="U55" s="39">
        <v>355.11208379999999</v>
      </c>
      <c r="V55" s="39">
        <v>337.76399429999998</v>
      </c>
      <c r="W55" s="39">
        <v>318.76592890000001</v>
      </c>
      <c r="X55" s="39">
        <v>299.65072650000002</v>
      </c>
      <c r="Y55" s="39">
        <v>291.85355140000001</v>
      </c>
      <c r="Z55" s="39">
        <v>284.47547889999998</v>
      </c>
      <c r="AA55" s="39">
        <v>275.73286539999998</v>
      </c>
      <c r="AB55" s="39">
        <v>265.17648989999998</v>
      </c>
      <c r="AC55" s="39">
        <v>253.18288530000001</v>
      </c>
      <c r="AD55" s="39">
        <v>239.46546090000001</v>
      </c>
      <c r="AE55" s="39">
        <v>224.83293399999999</v>
      </c>
      <c r="AF55" s="39">
        <v>209.55971790000001</v>
      </c>
      <c r="AG55" s="39">
        <v>193.89701070000001</v>
      </c>
      <c r="AH55" s="39">
        <v>178.12139640000001</v>
      </c>
      <c r="AI55" s="39">
        <v>162.21459830000001</v>
      </c>
      <c r="AJ55" s="39">
        <v>146.66867260000001</v>
      </c>
      <c r="AK55" s="39">
        <v>131.65377290000001</v>
      </c>
      <c r="AL55" s="39">
        <v>117.31768030000001</v>
      </c>
      <c r="AM55" s="39">
        <v>103.78483749999999</v>
      </c>
      <c r="AN55" s="39">
        <v>91.396184840000004</v>
      </c>
      <c r="AO55" s="39">
        <v>79.914875839999894</v>
      </c>
      <c r="AP55" s="39">
        <v>69.385540129999995</v>
      </c>
      <c r="AQ55" s="39">
        <v>59.868116530000002</v>
      </c>
      <c r="AR55" s="39">
        <v>51.34925707</v>
      </c>
      <c r="AS55" s="39">
        <v>43.806085860000003</v>
      </c>
      <c r="AT55" s="39">
        <v>37.210701020000002</v>
      </c>
      <c r="AU55" s="39">
        <v>31.488757719999999</v>
      </c>
      <c r="AV55">
        <v>26.560959960000002</v>
      </c>
      <c r="AW55" s="39">
        <v>22.359857479999999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100.8160196</v>
      </c>
      <c r="T56" s="39">
        <v>83.671092380000005</v>
      </c>
      <c r="U56" s="39">
        <v>71.567694639999999</v>
      </c>
      <c r="V56" s="39">
        <v>67.87909904</v>
      </c>
      <c r="W56" s="39">
        <v>64.001898819999994</v>
      </c>
      <c r="X56" s="39">
        <v>60.245882520000002</v>
      </c>
      <c r="Y56" s="39">
        <v>58.754116230000001</v>
      </c>
      <c r="Z56" s="39">
        <v>57.364717829999996</v>
      </c>
      <c r="AA56" s="39">
        <v>55.707054059999997</v>
      </c>
      <c r="AB56" s="39">
        <v>53.683562559999999</v>
      </c>
      <c r="AC56" s="39">
        <v>51.366461889999997</v>
      </c>
      <c r="AD56" s="39">
        <v>48.69641713</v>
      </c>
      <c r="AE56" s="39">
        <v>45.83632978</v>
      </c>
      <c r="AF56" s="39">
        <v>42.839679850000003</v>
      </c>
      <c r="AG56" s="39">
        <v>39.755677589999998</v>
      </c>
      <c r="AH56" s="39">
        <v>36.638070059999997</v>
      </c>
      <c r="AI56" s="39">
        <v>33.485000569999997</v>
      </c>
      <c r="AJ56" s="39">
        <v>30.3886854</v>
      </c>
      <c r="AK56" s="39">
        <v>27.38147931</v>
      </c>
      <c r="AL56" s="39">
        <v>24.49609388</v>
      </c>
      <c r="AM56" s="39">
        <v>21.75832866</v>
      </c>
      <c r="AN56" s="39">
        <v>19.242392389999999</v>
      </c>
      <c r="AO56" s="39">
        <v>16.899207749999999</v>
      </c>
      <c r="AP56" s="39">
        <v>14.73904224</v>
      </c>
      <c r="AQ56" s="39">
        <v>12.777231820000001</v>
      </c>
      <c r="AR56" s="39">
        <v>11.013395340000001</v>
      </c>
      <c r="AS56" s="39">
        <v>9.4445455430000003</v>
      </c>
      <c r="AT56" s="39">
        <v>8.0663110380000003</v>
      </c>
      <c r="AU56" s="39">
        <v>6.8644231590000002</v>
      </c>
      <c r="AV56">
        <v>5.8234876199999999</v>
      </c>
      <c r="AW56" s="39">
        <v>4.9310214349999999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16.921810919999999</v>
      </c>
      <c r="T57" s="39">
        <v>13.69672368</v>
      </c>
      <c r="U57" s="39">
        <v>11.250818369999999</v>
      </c>
      <c r="V57" s="39">
        <v>10.18008738</v>
      </c>
      <c r="W57" s="39">
        <v>9.1572331689999995</v>
      </c>
      <c r="X57" s="39">
        <v>8.2648799109999995</v>
      </c>
      <c r="Y57" s="39">
        <v>7.8540604610000004</v>
      </c>
      <c r="Z57" s="39">
        <v>7.5350788169999996</v>
      </c>
      <c r="AA57" s="39">
        <v>7.2190009650000002</v>
      </c>
      <c r="AB57" s="39">
        <v>6.8808505670000004</v>
      </c>
      <c r="AC57" s="39">
        <v>6.5229146719999997</v>
      </c>
      <c r="AD57" s="39">
        <v>6.1330436349999999</v>
      </c>
      <c r="AE57" s="39">
        <v>5.7293056050000004</v>
      </c>
      <c r="AF57" s="39">
        <v>5.3172938199999997</v>
      </c>
      <c r="AG57" s="39">
        <v>4.902258926</v>
      </c>
      <c r="AH57" s="39">
        <v>4.49033514</v>
      </c>
      <c r="AI57" s="39">
        <v>4.079778117</v>
      </c>
      <c r="AJ57" s="39">
        <v>3.682768646</v>
      </c>
      <c r="AK57" s="39">
        <v>3.302548958</v>
      </c>
      <c r="AL57" s="39">
        <v>2.9417920720000001</v>
      </c>
      <c r="AM57" s="39">
        <v>2.6028539149999999</v>
      </c>
      <c r="AN57" s="39">
        <v>2.2936511099999999</v>
      </c>
      <c r="AO57" s="39">
        <v>2.0078105869999998</v>
      </c>
      <c r="AP57" s="39">
        <v>1.746053643</v>
      </c>
      <c r="AQ57" s="39">
        <v>1.509649824</v>
      </c>
      <c r="AR57">
        <v>1.2981190279999999</v>
      </c>
      <c r="AS57">
        <v>1.110764622</v>
      </c>
      <c r="AT57">
        <v>0.9468180034</v>
      </c>
      <c r="AU57">
        <v>0.80436206170000002</v>
      </c>
      <c r="AV57" s="39">
        <v>0.68138497419999999</v>
      </c>
      <c r="AW57" s="39">
        <v>0.57624321160000003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104.6037199</v>
      </c>
      <c r="T58" s="39">
        <v>184.87843470000001</v>
      </c>
      <c r="U58" s="39">
        <v>312.14304129999999</v>
      </c>
      <c r="V58" s="39">
        <v>355.5593159</v>
      </c>
      <c r="W58" s="39">
        <v>402.73810550000002</v>
      </c>
      <c r="X58" s="39">
        <v>454.47343810000001</v>
      </c>
      <c r="Y58" s="39">
        <v>528.90031739999995</v>
      </c>
      <c r="Z58" s="39">
        <v>613.86805389999995</v>
      </c>
      <c r="AA58" s="39">
        <v>707.59054349999997</v>
      </c>
      <c r="AB58" s="39">
        <v>808.7929666</v>
      </c>
      <c r="AC58" s="39">
        <v>917.74661470000001</v>
      </c>
      <c r="AD58" s="39">
        <v>1032.039442</v>
      </c>
      <c r="AE58" s="39">
        <v>1152.973493</v>
      </c>
      <c r="AF58" s="39">
        <v>1279.9508000000001</v>
      </c>
      <c r="AG58" s="39">
        <v>1412.109663</v>
      </c>
      <c r="AH58" s="39">
        <v>1548.5878270000001</v>
      </c>
      <c r="AI58" s="39">
        <v>1685.968791</v>
      </c>
      <c r="AJ58" s="39">
        <v>1824.397387</v>
      </c>
      <c r="AK58" s="39">
        <v>1961.878117</v>
      </c>
      <c r="AL58" s="39">
        <v>2096.7940699999999</v>
      </c>
      <c r="AM58" s="39">
        <v>2227.1614709999999</v>
      </c>
      <c r="AN58">
        <v>2357.6379940000002</v>
      </c>
      <c r="AO58">
        <v>2480.7307350000001</v>
      </c>
      <c r="AP58">
        <v>2594.4530890000001</v>
      </c>
      <c r="AQ58">
        <v>2699.1552150000002</v>
      </c>
      <c r="AR58">
        <v>2794.1753039999999</v>
      </c>
      <c r="AS58">
        <v>2879.6528929999999</v>
      </c>
      <c r="AT58">
        <v>2957.3771000000002</v>
      </c>
      <c r="AU58">
        <v>3027.692305</v>
      </c>
      <c r="AV58">
        <v>3091.2130280000001</v>
      </c>
      <c r="AW58">
        <v>3151.0362439999999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3.4306935809999999</v>
      </c>
      <c r="T59" s="39">
        <v>6.5452104479999997</v>
      </c>
      <c r="U59" s="39">
        <v>11.921506989999999</v>
      </c>
      <c r="V59" s="39">
        <v>14.625862890000001</v>
      </c>
      <c r="W59" s="39">
        <v>17.804886750000001</v>
      </c>
      <c r="X59" s="39">
        <v>21.537500900000001</v>
      </c>
      <c r="Y59" s="39">
        <v>26.759595950000001</v>
      </c>
      <c r="Z59" s="39">
        <v>33.010855339999999</v>
      </c>
      <c r="AA59" s="39">
        <v>40.262456810000003</v>
      </c>
      <c r="AB59" s="39">
        <v>48.494297670000002</v>
      </c>
      <c r="AC59" s="39">
        <v>57.767777580000001</v>
      </c>
      <c r="AD59" s="39">
        <v>67.974233100000006</v>
      </c>
      <c r="AE59" s="39">
        <v>79.238146569999998</v>
      </c>
      <c r="AF59" s="39">
        <v>91.567013410000001</v>
      </c>
      <c r="AG59" s="39">
        <v>104.94490860000001</v>
      </c>
      <c r="AH59" s="39">
        <v>119.3515853</v>
      </c>
      <c r="AI59" s="39">
        <v>134.55378010000001</v>
      </c>
      <c r="AJ59" s="39">
        <v>150.57282950000001</v>
      </c>
      <c r="AK59" s="39">
        <v>167.26321340000001</v>
      </c>
      <c r="AL59" s="39">
        <v>184.48791840000001</v>
      </c>
      <c r="AM59" s="39">
        <v>202.06190549999999</v>
      </c>
      <c r="AN59">
        <v>220.4041043</v>
      </c>
      <c r="AO59">
        <v>238.81140579999999</v>
      </c>
      <c r="AP59">
        <v>257.05381290000003</v>
      </c>
      <c r="AQ59">
        <v>275.12290230000002</v>
      </c>
      <c r="AR59">
        <v>292.90293100000002</v>
      </c>
      <c r="AS59">
        <v>310.35988270000001</v>
      </c>
      <c r="AT59">
        <v>327.6372475</v>
      </c>
      <c r="AU59">
        <v>344.72911640000001</v>
      </c>
      <c r="AV59">
        <v>361.66297900000001</v>
      </c>
      <c r="AW59">
        <v>378.78120539999998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2.4698692420000001</v>
      </c>
      <c r="T60" s="39">
        <v>4.6136510729999998</v>
      </c>
      <c r="U60" s="39">
        <v>8.2315111059999904</v>
      </c>
      <c r="V60" s="39">
        <v>9.8985088470000004</v>
      </c>
      <c r="W60" s="39">
        <v>11.818755189999999</v>
      </c>
      <c r="X60" s="39">
        <v>14.03172479</v>
      </c>
      <c r="Y60" s="39">
        <v>17.128065800000002</v>
      </c>
      <c r="Z60" s="39">
        <v>20.78054916</v>
      </c>
      <c r="AA60" s="39">
        <v>24.952696199999998</v>
      </c>
      <c r="AB60" s="39">
        <v>29.616152289999999</v>
      </c>
      <c r="AC60" s="39">
        <v>34.79371587</v>
      </c>
      <c r="AD60" s="39">
        <v>40.405540530000003</v>
      </c>
      <c r="AE60" s="39">
        <v>46.51180574</v>
      </c>
      <c r="AF60" s="39">
        <v>53.101133840000003</v>
      </c>
      <c r="AG60" s="39">
        <v>60.148624890000001</v>
      </c>
      <c r="AH60" s="39">
        <v>67.626906860000005</v>
      </c>
      <c r="AI60" s="39">
        <v>75.390087109999996</v>
      </c>
      <c r="AJ60" s="39">
        <v>83.439768470000004</v>
      </c>
      <c r="AK60" s="39">
        <v>91.683040750000004</v>
      </c>
      <c r="AL60" s="39">
        <v>100.0355735</v>
      </c>
      <c r="AM60" s="39">
        <v>108.3897644</v>
      </c>
      <c r="AN60">
        <v>116.9615651</v>
      </c>
      <c r="AO60">
        <v>125.3687529</v>
      </c>
      <c r="AP60">
        <v>133.48827309999999</v>
      </c>
      <c r="AQ60">
        <v>141.31423760000001</v>
      </c>
      <c r="AR60">
        <v>148.78668519999999</v>
      </c>
      <c r="AS60">
        <v>155.88790130000001</v>
      </c>
      <c r="AT60">
        <v>162.68964639999999</v>
      </c>
      <c r="AU60">
        <v>169.18765629999999</v>
      </c>
      <c r="AV60">
        <v>175.39382069999999</v>
      </c>
      <c r="AW60">
        <v>181.46763960000001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3.12753433</v>
      </c>
      <c r="T61" s="39">
        <v>5.5229043950000003</v>
      </c>
      <c r="U61" s="39">
        <v>9.3059171349999996</v>
      </c>
      <c r="V61" s="39">
        <v>10.56482095</v>
      </c>
      <c r="W61" s="39">
        <v>11.908810190000001</v>
      </c>
      <c r="X61" s="39">
        <v>13.35205105</v>
      </c>
      <c r="Y61" s="39">
        <v>15.41465897</v>
      </c>
      <c r="Z61" s="39">
        <v>17.722660220000002</v>
      </c>
      <c r="AA61" s="39">
        <v>20.209598799999998</v>
      </c>
      <c r="AB61" s="39">
        <v>22.824902949999998</v>
      </c>
      <c r="AC61" s="39">
        <v>25.56240949</v>
      </c>
      <c r="AD61" s="39">
        <v>28.34101347</v>
      </c>
      <c r="AE61" s="39">
        <v>31.182680059999999</v>
      </c>
      <c r="AF61" s="39">
        <v>34.055500479999999</v>
      </c>
      <c r="AG61" s="39">
        <v>36.920559660000002</v>
      </c>
      <c r="AH61" s="39">
        <v>39.738947379999999</v>
      </c>
      <c r="AI61" s="39">
        <v>42.408471419999998</v>
      </c>
      <c r="AJ61" s="39">
        <v>44.921735550000001</v>
      </c>
      <c r="AK61" s="39">
        <v>47.216637159999998</v>
      </c>
      <c r="AL61" s="39">
        <v>49.244808810000002</v>
      </c>
      <c r="AM61" s="39">
        <v>50.952722090000002</v>
      </c>
      <c r="AN61">
        <v>52.438562400000002</v>
      </c>
      <c r="AO61">
        <v>53.527207769999997</v>
      </c>
      <c r="AP61">
        <v>54.176124469999998</v>
      </c>
      <c r="AQ61">
        <v>54.394506249999999</v>
      </c>
      <c r="AR61">
        <v>54.172759810000002</v>
      </c>
      <c r="AS61">
        <v>53.518025590000001</v>
      </c>
      <c r="AT61">
        <v>52.468768789999999</v>
      </c>
      <c r="AU61" s="39">
        <v>51.03551693</v>
      </c>
      <c r="AV61">
        <v>49.233245529999998</v>
      </c>
      <c r="AW61">
        <v>47.109676909999997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67.157988889999999</v>
      </c>
      <c r="T62" s="39">
        <v>118.4184224</v>
      </c>
      <c r="U62" s="39">
        <v>199.43112049999999</v>
      </c>
      <c r="V62" s="39">
        <v>226.56517070000001</v>
      </c>
      <c r="W62" s="39">
        <v>255.91093430000001</v>
      </c>
      <c r="X62" s="39">
        <v>287.94750690000001</v>
      </c>
      <c r="Y62" s="39">
        <v>334.12069459999998</v>
      </c>
      <c r="Z62" s="39">
        <v>386.66525519999999</v>
      </c>
      <c r="AA62" s="39">
        <v>444.4175406</v>
      </c>
      <c r="AB62" s="39">
        <v>506.54699690000001</v>
      </c>
      <c r="AC62" s="39">
        <v>573.19804369999997</v>
      </c>
      <c r="AD62" s="39">
        <v>642.8399852</v>
      </c>
      <c r="AE62" s="39">
        <v>716.26236129999995</v>
      </c>
      <c r="AF62" s="39">
        <v>793.0666794</v>
      </c>
      <c r="AG62" s="39">
        <v>872.69384660000003</v>
      </c>
      <c r="AH62" s="39">
        <v>954.58709429999999</v>
      </c>
      <c r="AI62" s="39">
        <v>1036.624644</v>
      </c>
      <c r="AJ62" s="39">
        <v>1118.8915950000001</v>
      </c>
      <c r="AK62" s="39">
        <v>1200.154953</v>
      </c>
      <c r="AL62" s="39">
        <v>1279.4270919999999</v>
      </c>
      <c r="AM62" s="39">
        <v>1355.505654</v>
      </c>
      <c r="AN62">
        <v>1431.2297840000001</v>
      </c>
      <c r="AO62">
        <v>1502.0547919999999</v>
      </c>
      <c r="AP62">
        <v>1566.802332</v>
      </c>
      <c r="AQ62">
        <v>1625.7109559999999</v>
      </c>
      <c r="AR62">
        <v>1678.4121319999999</v>
      </c>
      <c r="AS62">
        <v>1725.0200440000001</v>
      </c>
      <c r="AT62">
        <v>1766.6372819999999</v>
      </c>
      <c r="AU62">
        <v>1803.4975529999999</v>
      </c>
      <c r="AV62">
        <v>1835.994101</v>
      </c>
      <c r="AW62">
        <v>1865.981301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24.884748999999999</v>
      </c>
      <c r="T63" s="39">
        <v>43.644592670000002</v>
      </c>
      <c r="U63" s="39">
        <v>73.084921600000001</v>
      </c>
      <c r="V63" s="39">
        <v>82.533854219999995</v>
      </c>
      <c r="W63" s="39">
        <v>92.647845119999999</v>
      </c>
      <c r="X63" s="39">
        <v>103.5856332</v>
      </c>
      <c r="Y63" s="39">
        <v>119.4363989</v>
      </c>
      <c r="Z63" s="39">
        <v>137.36241459999999</v>
      </c>
      <c r="AA63" s="39">
        <v>156.92900470000001</v>
      </c>
      <c r="AB63" s="39">
        <v>177.8288713</v>
      </c>
      <c r="AC63" s="39">
        <v>200.10245459999999</v>
      </c>
      <c r="AD63" s="39">
        <v>223.20651140000001</v>
      </c>
      <c r="AE63" s="39">
        <v>247.40876919999999</v>
      </c>
      <c r="AF63" s="39">
        <v>272.56203019999998</v>
      </c>
      <c r="AG63" s="39">
        <v>298.46661849999998</v>
      </c>
      <c r="AH63" s="39">
        <v>324.92624060000003</v>
      </c>
      <c r="AI63" s="39">
        <v>351.21866940000001</v>
      </c>
      <c r="AJ63" s="39">
        <v>377.38047219999999</v>
      </c>
      <c r="AK63" s="39">
        <v>403.00065119999999</v>
      </c>
      <c r="AL63" s="39">
        <v>427.75910099999999</v>
      </c>
      <c r="AM63" s="39">
        <v>451.26920530000001</v>
      </c>
      <c r="AN63">
        <v>474.4895401</v>
      </c>
      <c r="AO63">
        <v>495.9265863</v>
      </c>
      <c r="AP63">
        <v>515.21523560000003</v>
      </c>
      <c r="AQ63">
        <v>532.45880969999996</v>
      </c>
      <c r="AR63">
        <v>547.56250269999998</v>
      </c>
      <c r="AS63">
        <v>560.5890531</v>
      </c>
      <c r="AT63">
        <v>571.9219253</v>
      </c>
      <c r="AU63">
        <v>581.65996729999995</v>
      </c>
      <c r="AV63">
        <v>589.95216479999999</v>
      </c>
      <c r="AW63">
        <v>597.41105119999997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3.5328848659999998</v>
      </c>
      <c r="T65" s="39">
        <v>6.1336537340000001</v>
      </c>
      <c r="U65" s="39">
        <v>10.16806397</v>
      </c>
      <c r="V65" s="39">
        <v>11.37109824</v>
      </c>
      <c r="W65" s="39">
        <v>12.646874</v>
      </c>
      <c r="X65" s="39">
        <v>14.019021220000001</v>
      </c>
      <c r="Y65" s="39">
        <v>16.040903199999999</v>
      </c>
      <c r="Z65" s="39">
        <v>18.326319340000001</v>
      </c>
      <c r="AA65" s="39">
        <v>20.81924631</v>
      </c>
      <c r="AB65" s="39">
        <v>23.481745579999998</v>
      </c>
      <c r="AC65" s="39">
        <v>26.322213489999999</v>
      </c>
      <c r="AD65" s="39">
        <v>29.272158489999999</v>
      </c>
      <c r="AE65" s="39">
        <v>32.369729880000001</v>
      </c>
      <c r="AF65" s="39">
        <v>35.59844296</v>
      </c>
      <c r="AG65" s="39">
        <v>38.935104610000003</v>
      </c>
      <c r="AH65" s="39">
        <v>42.357052830000001</v>
      </c>
      <c r="AI65" s="39">
        <v>45.773139229999998</v>
      </c>
      <c r="AJ65" s="39">
        <v>49.190986959999996</v>
      </c>
      <c r="AK65" s="39">
        <v>52.559621550000003</v>
      </c>
      <c r="AL65" s="39">
        <v>55.839576170000001</v>
      </c>
      <c r="AM65" s="39">
        <v>58.982220390000002</v>
      </c>
      <c r="AN65">
        <v>62.114437240000001</v>
      </c>
      <c r="AO65">
        <v>65.041990940000005</v>
      </c>
      <c r="AP65">
        <v>67.717310819999994</v>
      </c>
      <c r="AQ65">
        <v>70.153803679999996</v>
      </c>
      <c r="AR65">
        <v>72.338293379999996</v>
      </c>
      <c r="AS65">
        <v>74.277986490000004</v>
      </c>
      <c r="AT65">
        <v>76.022230030000003</v>
      </c>
      <c r="AU65">
        <v>77.582495109999996</v>
      </c>
      <c r="AV65">
        <v>78.976716980000006</v>
      </c>
      <c r="AW65">
        <v>80.285369399999894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2.2208288120000002</v>
      </c>
      <c r="T67">
        <v>2.1575137569999998</v>
      </c>
      <c r="U67">
        <v>2.1566785579999999</v>
      </c>
      <c r="V67">
        <v>2.1877224310000001</v>
      </c>
      <c r="W67">
        <v>2.2226760489999999</v>
      </c>
      <c r="X67">
        <v>2.2573719470000002</v>
      </c>
      <c r="Y67">
        <v>2.3057319249999999</v>
      </c>
      <c r="Z67">
        <v>2.3578793619999998</v>
      </c>
      <c r="AA67">
        <v>2.4118888150000002</v>
      </c>
      <c r="AB67">
        <v>2.4671207599999998</v>
      </c>
      <c r="AC67">
        <v>2.5238059439999998</v>
      </c>
      <c r="AD67">
        <v>2.5804433630000001</v>
      </c>
      <c r="AE67">
        <v>2.635724089</v>
      </c>
      <c r="AF67">
        <v>2.690387453</v>
      </c>
      <c r="AG67">
        <v>2.74481486</v>
      </c>
      <c r="AH67">
        <v>2.8000150129999999</v>
      </c>
      <c r="AI67">
        <v>2.8537353059999999</v>
      </c>
      <c r="AJ67">
        <v>2.9075107650000001</v>
      </c>
      <c r="AK67">
        <v>2.9627171990000001</v>
      </c>
      <c r="AL67">
        <v>3.0186497939999999</v>
      </c>
      <c r="AM67">
        <v>3.0751361340000001</v>
      </c>
      <c r="AN67">
        <v>3.131718319</v>
      </c>
      <c r="AO67">
        <v>3.187986913</v>
      </c>
      <c r="AP67">
        <v>3.2441514429999998</v>
      </c>
      <c r="AQ67">
        <v>3.3011078340000002</v>
      </c>
      <c r="AR67">
        <v>3.3576938799999998</v>
      </c>
      <c r="AS67">
        <v>3.417452854</v>
      </c>
      <c r="AT67">
        <v>3.4797690430000001</v>
      </c>
      <c r="AU67">
        <v>3.5438466430000002</v>
      </c>
      <c r="AV67">
        <v>3.6096684309999998</v>
      </c>
      <c r="AW67">
        <v>3.6803254669999999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0.26094221979999999</v>
      </c>
      <c r="T68">
        <v>0.25415878800000002</v>
      </c>
      <c r="U68">
        <v>0.247477641</v>
      </c>
      <c r="V68">
        <v>0.23973996019999999</v>
      </c>
      <c r="W68">
        <v>0.2309877363</v>
      </c>
      <c r="X68">
        <v>0.2213449918</v>
      </c>
      <c r="Y68">
        <v>0.2111470942</v>
      </c>
      <c r="Z68">
        <v>0.20131482349999999</v>
      </c>
      <c r="AA68">
        <v>0.1923483476</v>
      </c>
      <c r="AB68">
        <v>0.18436295690000001</v>
      </c>
      <c r="AC68">
        <v>0.17728777609999999</v>
      </c>
      <c r="AD68">
        <v>0.17098542720000001</v>
      </c>
      <c r="AE68">
        <v>0.1653073619</v>
      </c>
      <c r="AF68">
        <v>0.16012687519999999</v>
      </c>
      <c r="AG68">
        <v>0.1553447459</v>
      </c>
      <c r="AH68">
        <v>0.15089124719999999</v>
      </c>
      <c r="AI68">
        <v>0.14670068119999999</v>
      </c>
      <c r="AJ68">
        <v>0.14271142049999999</v>
      </c>
      <c r="AK68" s="39">
        <v>0.138888662</v>
      </c>
      <c r="AL68" s="39">
        <v>0.13520839849999999</v>
      </c>
      <c r="AM68" s="39">
        <v>0.1316531605</v>
      </c>
      <c r="AN68" s="39">
        <v>0.12821023970000001</v>
      </c>
      <c r="AO68" s="39">
        <v>0.1248581896</v>
      </c>
      <c r="AP68" s="39">
        <v>0.1215868054</v>
      </c>
      <c r="AQ68" s="39">
        <v>0.1183952761</v>
      </c>
      <c r="AR68" s="39">
        <v>0.1152801378</v>
      </c>
      <c r="AS68" s="39">
        <v>0.1122378409</v>
      </c>
      <c r="AT68" s="39">
        <v>0.10926029969999999</v>
      </c>
      <c r="AU68" s="39">
        <v>0.1063414788</v>
      </c>
      <c r="AV68">
        <v>0.10347876289999999</v>
      </c>
      <c r="AW68">
        <v>0.1007041836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2.545550811</v>
      </c>
      <c r="T72">
        <v>2.6176414210000001</v>
      </c>
      <c r="U72">
        <v>2.6492232100000002</v>
      </c>
      <c r="V72">
        <v>2.6561543030000001</v>
      </c>
      <c r="W72">
        <v>2.6321683249999999</v>
      </c>
      <c r="X72">
        <v>2.5849306759999999</v>
      </c>
      <c r="Y72">
        <v>2.569945267</v>
      </c>
      <c r="Z72">
        <v>2.5822436309999999</v>
      </c>
      <c r="AA72">
        <v>2.6146090169999998</v>
      </c>
      <c r="AB72">
        <v>2.660330316</v>
      </c>
      <c r="AC72">
        <v>2.714541734</v>
      </c>
      <c r="AD72">
        <v>2.7732898459999999</v>
      </c>
      <c r="AE72">
        <v>2.8334674049999999</v>
      </c>
      <c r="AF72">
        <v>2.893925195</v>
      </c>
      <c r="AG72">
        <v>2.9540557590000001</v>
      </c>
      <c r="AH72">
        <v>3.0139362420000002</v>
      </c>
      <c r="AI72">
        <v>3.0705201350000002</v>
      </c>
      <c r="AJ72">
        <v>3.1246017639999999</v>
      </c>
      <c r="AK72">
        <v>3.1770081719999999</v>
      </c>
      <c r="AL72">
        <v>3.2280018259999999</v>
      </c>
      <c r="AM72">
        <v>3.277951533</v>
      </c>
      <c r="AN72">
        <v>3.3258260009999998</v>
      </c>
      <c r="AO72">
        <v>3.3723210209999999</v>
      </c>
      <c r="AP72">
        <v>3.4179635209999999</v>
      </c>
      <c r="AQ72">
        <v>3.4634942899999999</v>
      </c>
      <c r="AR72">
        <v>3.5088629729999998</v>
      </c>
      <c r="AS72">
        <v>3.5535534489999998</v>
      </c>
      <c r="AT72">
        <v>3.5981062320000001</v>
      </c>
      <c r="AU72">
        <v>3.642944779</v>
      </c>
      <c r="AV72">
        <v>3.6886154740000001</v>
      </c>
      <c r="AW72">
        <v>3.7367775139999999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12.67519354</v>
      </c>
      <c r="T73">
        <v>12.568734170000001</v>
      </c>
      <c r="U73">
        <v>12.591564679999999</v>
      </c>
      <c r="V73">
        <v>12.73534218</v>
      </c>
      <c r="W73">
        <v>12.78390615</v>
      </c>
      <c r="X73">
        <v>12.750585259999999</v>
      </c>
      <c r="Y73">
        <v>12.879913950000001</v>
      </c>
      <c r="Z73">
        <v>13.09202874</v>
      </c>
      <c r="AA73">
        <v>13.359077750000001</v>
      </c>
      <c r="AB73">
        <v>13.65297472</v>
      </c>
      <c r="AC73">
        <v>13.964302500000001</v>
      </c>
      <c r="AD73">
        <v>14.28517516</v>
      </c>
      <c r="AE73">
        <v>14.59402175</v>
      </c>
      <c r="AF73">
        <v>14.8944878</v>
      </c>
      <c r="AG73">
        <v>15.18874626</v>
      </c>
      <c r="AH73">
        <v>15.48857542</v>
      </c>
      <c r="AI73">
        <v>15.76020402</v>
      </c>
      <c r="AJ73">
        <v>16.019249120000001</v>
      </c>
      <c r="AK73">
        <v>16.28549469</v>
      </c>
      <c r="AL73">
        <v>16.5496397</v>
      </c>
      <c r="AM73">
        <v>16.810893220000001</v>
      </c>
      <c r="AN73">
        <v>17.057399319999998</v>
      </c>
      <c r="AO73">
        <v>17.286029150000001</v>
      </c>
      <c r="AP73">
        <v>17.505513409999999</v>
      </c>
      <c r="AQ73">
        <v>17.729623289999999</v>
      </c>
      <c r="AR73">
        <v>17.942528970000001</v>
      </c>
      <c r="AS73">
        <v>18.1657829</v>
      </c>
      <c r="AT73">
        <v>18.400438170000001</v>
      </c>
      <c r="AU73">
        <v>18.6394582</v>
      </c>
      <c r="AV73">
        <v>18.886085980000001</v>
      </c>
      <c r="AW73">
        <v>19.181207870000001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6.8811602550000002</v>
      </c>
      <c r="T74">
        <v>6.812569141</v>
      </c>
      <c r="U74">
        <v>6.6783175159999999</v>
      </c>
      <c r="V74">
        <v>6.4878179029999998</v>
      </c>
      <c r="W74">
        <v>6.2490477780000004</v>
      </c>
      <c r="X74">
        <v>5.9734084699999999</v>
      </c>
      <c r="Y74">
        <v>5.8253114940000001</v>
      </c>
      <c r="Z74">
        <v>5.6797318240000001</v>
      </c>
      <c r="AA74">
        <v>5.5453101919999996</v>
      </c>
      <c r="AB74">
        <v>5.4250688939999998</v>
      </c>
      <c r="AC74">
        <v>5.3167142849999998</v>
      </c>
      <c r="AD74">
        <v>5.2057170360000002</v>
      </c>
      <c r="AE74">
        <v>5.0971402890000004</v>
      </c>
      <c r="AF74">
        <v>4.9914359619999997</v>
      </c>
      <c r="AG74">
        <v>4.8883345829999998</v>
      </c>
      <c r="AH74">
        <v>4.7883961370000003</v>
      </c>
      <c r="AI74">
        <v>4.6834252589999998</v>
      </c>
      <c r="AJ74">
        <v>4.5801485939999997</v>
      </c>
      <c r="AK74">
        <v>4.4791611299999996</v>
      </c>
      <c r="AL74">
        <v>4.3798120239999996</v>
      </c>
      <c r="AM74">
        <v>4.2819278900000004</v>
      </c>
      <c r="AN74">
        <v>4.183652908</v>
      </c>
      <c r="AO74">
        <v>4.086652591</v>
      </c>
      <c r="AP74">
        <v>3.9911417560000002</v>
      </c>
      <c r="AQ74">
        <v>3.8978483320000001</v>
      </c>
      <c r="AR74">
        <v>3.806331675</v>
      </c>
      <c r="AS74">
        <v>3.7154123509999999</v>
      </c>
      <c r="AT74">
        <v>3.6268267139999999</v>
      </c>
      <c r="AU74">
        <v>3.5400088909999998</v>
      </c>
      <c r="AV74">
        <v>3.4549597200000002</v>
      </c>
      <c r="AW74">
        <v>3.3743374479999999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3.2043880480000002</v>
      </c>
      <c r="T75">
        <v>3.1171792800000002</v>
      </c>
      <c r="U75">
        <v>3.0503407949999999</v>
      </c>
      <c r="V75">
        <v>3.0045301520000001</v>
      </c>
      <c r="W75">
        <v>2.956309858</v>
      </c>
      <c r="X75">
        <v>2.9026762050000001</v>
      </c>
      <c r="Y75">
        <v>2.8989500530000001</v>
      </c>
      <c r="Z75">
        <v>2.932389009</v>
      </c>
      <c r="AA75">
        <v>2.9913680880000002</v>
      </c>
      <c r="AB75">
        <v>3.0658099220000001</v>
      </c>
      <c r="AC75">
        <v>3.1483203959999999</v>
      </c>
      <c r="AD75">
        <v>3.2324460689999999</v>
      </c>
      <c r="AE75">
        <v>3.3140213630000002</v>
      </c>
      <c r="AF75">
        <v>3.3916776089999998</v>
      </c>
      <c r="AG75">
        <v>3.4648283609999999</v>
      </c>
      <c r="AH75">
        <v>3.534071575</v>
      </c>
      <c r="AI75">
        <v>3.595309657</v>
      </c>
      <c r="AJ75">
        <v>3.650096676</v>
      </c>
      <c r="AK75">
        <v>3.6998128769999998</v>
      </c>
      <c r="AL75">
        <v>3.7447613670000002</v>
      </c>
      <c r="AM75">
        <v>3.7854924959999998</v>
      </c>
      <c r="AN75">
        <v>3.8214399550000002</v>
      </c>
      <c r="AO75">
        <v>3.8536434659999999</v>
      </c>
      <c r="AP75">
        <v>3.8831052270000002</v>
      </c>
      <c r="AQ75">
        <v>3.9115630499999998</v>
      </c>
      <c r="AR75">
        <v>3.939528873</v>
      </c>
      <c r="AS75">
        <v>3.967446416</v>
      </c>
      <c r="AT75">
        <v>3.996861123</v>
      </c>
      <c r="AU75">
        <v>4.029072845</v>
      </c>
      <c r="AV75">
        <v>4.0653746159999997</v>
      </c>
      <c r="AW75">
        <v>4.1091401169999999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24.40329693</v>
      </c>
      <c r="T76">
        <v>24.229411970000001</v>
      </c>
      <c r="U76">
        <v>23.897918170000001</v>
      </c>
      <c r="V76">
        <v>23.531560549999998</v>
      </c>
      <c r="W76">
        <v>23.125211499999999</v>
      </c>
      <c r="X76">
        <v>22.678796899999998</v>
      </c>
      <c r="Y76">
        <v>22.244150439999999</v>
      </c>
      <c r="Z76">
        <v>21.818966589999999</v>
      </c>
      <c r="AA76">
        <v>21.394474450000001</v>
      </c>
      <c r="AB76">
        <v>20.960819669999999</v>
      </c>
      <c r="AC76">
        <v>20.510897199999999</v>
      </c>
      <c r="AD76">
        <v>20.036999439999999</v>
      </c>
      <c r="AE76">
        <v>19.535970989999999</v>
      </c>
      <c r="AF76">
        <v>19.00623603</v>
      </c>
      <c r="AG76">
        <v>18.44755554</v>
      </c>
      <c r="AH76">
        <v>17.861006339999999</v>
      </c>
      <c r="AI76">
        <v>17.24745514</v>
      </c>
      <c r="AJ76">
        <v>16.61002834</v>
      </c>
      <c r="AK76">
        <v>15.95243904</v>
      </c>
      <c r="AL76">
        <v>15.27894536</v>
      </c>
      <c r="AM76">
        <v>14.594124860000001</v>
      </c>
      <c r="AN76">
        <v>13.903913449999999</v>
      </c>
      <c r="AO76">
        <v>13.212729380000001</v>
      </c>
      <c r="AP76">
        <v>12.52491491</v>
      </c>
      <c r="AQ76">
        <v>11.844843060000001</v>
      </c>
      <c r="AR76">
        <v>11.17654334</v>
      </c>
      <c r="AS76">
        <v>10.523646940000001</v>
      </c>
      <c r="AT76">
        <v>9.8894258310000005</v>
      </c>
      <c r="AU76">
        <v>9.2765696109999904</v>
      </c>
      <c r="AV76">
        <v>8.6872020939999999</v>
      </c>
      <c r="AW76">
        <v>8.122984937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19.4294978</v>
      </c>
      <c r="T77">
        <v>19.706926370000001</v>
      </c>
      <c r="U77">
        <v>19.821237369999999</v>
      </c>
      <c r="V77">
        <v>19.900030770000001</v>
      </c>
      <c r="W77">
        <v>19.84108191</v>
      </c>
      <c r="X77">
        <v>19.661997639999999</v>
      </c>
      <c r="Y77">
        <v>19.573687719999999</v>
      </c>
      <c r="Z77">
        <v>19.571167259999999</v>
      </c>
      <c r="AA77">
        <v>19.645274700000002</v>
      </c>
      <c r="AB77">
        <v>19.779438630000001</v>
      </c>
      <c r="AC77">
        <v>19.964670309999999</v>
      </c>
      <c r="AD77">
        <v>19.897292570000001</v>
      </c>
      <c r="AE77">
        <v>19.856976549999999</v>
      </c>
      <c r="AF77">
        <v>19.84029168</v>
      </c>
      <c r="AG77">
        <v>19.843746410000001</v>
      </c>
      <c r="AH77">
        <v>19.867019880000001</v>
      </c>
      <c r="AI77">
        <v>19.894055569999999</v>
      </c>
      <c r="AJ77">
        <v>19.929263219999999</v>
      </c>
      <c r="AK77">
        <v>19.97474394</v>
      </c>
      <c r="AL77">
        <v>20.02764045</v>
      </c>
      <c r="AM77">
        <v>20.086418460000001</v>
      </c>
      <c r="AN77">
        <v>20.230749209999999</v>
      </c>
      <c r="AO77">
        <v>20.37803555</v>
      </c>
      <c r="AP77">
        <v>20.526429289999999</v>
      </c>
      <c r="AQ77">
        <v>20.677123680000001</v>
      </c>
      <c r="AR77">
        <v>20.824511149999999</v>
      </c>
      <c r="AS77">
        <v>20.967837830000001</v>
      </c>
      <c r="AT77">
        <v>21.10557034</v>
      </c>
      <c r="AU77">
        <v>21.237742279999999</v>
      </c>
      <c r="AV77">
        <v>21.36540093</v>
      </c>
      <c r="AW77">
        <v>21.498710639999999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0.2916356926</v>
      </c>
      <c r="T78">
        <v>0.29049723049999998</v>
      </c>
      <c r="U78">
        <v>0.29450313369999997</v>
      </c>
      <c r="V78">
        <v>0.30158871790000003</v>
      </c>
      <c r="W78">
        <v>0.30921859489999998</v>
      </c>
      <c r="X78">
        <v>0.31667118890000001</v>
      </c>
      <c r="Y78">
        <v>0.31808535539999999</v>
      </c>
      <c r="Z78">
        <v>0.31753382479999998</v>
      </c>
      <c r="AA78">
        <v>0.31691843819999999</v>
      </c>
      <c r="AB78">
        <v>0.31687392790000002</v>
      </c>
      <c r="AC78">
        <v>0.31762096629999997</v>
      </c>
      <c r="AD78">
        <v>0.32001774490000001</v>
      </c>
      <c r="AE78">
        <v>0.3237174531</v>
      </c>
      <c r="AF78">
        <v>0.32837055339999999</v>
      </c>
      <c r="AG78">
        <v>0.33371096490000002</v>
      </c>
      <c r="AH78">
        <v>0.33953152640000001</v>
      </c>
      <c r="AI78">
        <v>0.34584238709999998</v>
      </c>
      <c r="AJ78">
        <v>0.35239088190000001</v>
      </c>
      <c r="AK78">
        <v>0.35902334270000003</v>
      </c>
      <c r="AL78">
        <v>0.36568906449999999</v>
      </c>
      <c r="AM78">
        <v>0.37238457609999998</v>
      </c>
      <c r="AN78">
        <v>0.37918444350000002</v>
      </c>
      <c r="AO78">
        <v>0.38601211219999998</v>
      </c>
      <c r="AP78">
        <v>0.39283251390000001</v>
      </c>
      <c r="AQ78">
        <v>0.39962509330000001</v>
      </c>
      <c r="AR78">
        <v>0.40638613470000001</v>
      </c>
      <c r="AS78">
        <v>0.41320085039999999</v>
      </c>
      <c r="AT78">
        <v>0.41999410549999999</v>
      </c>
      <c r="AU78">
        <v>0.42678254240000002</v>
      </c>
      <c r="AV78">
        <v>0.43359730889999998</v>
      </c>
      <c r="AW78">
        <v>0.44042021949999999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9.3349273509999904</v>
      </c>
      <c r="T79">
        <v>9.1629064769999999</v>
      </c>
      <c r="U79">
        <v>9.1752275880000003</v>
      </c>
      <c r="V79">
        <v>9.2947221869999996</v>
      </c>
      <c r="W79">
        <v>9.4421973129999994</v>
      </c>
      <c r="X79">
        <v>9.6068225890000001</v>
      </c>
      <c r="Y79">
        <v>9.7157285259999995</v>
      </c>
      <c r="Z79">
        <v>9.8027566640000003</v>
      </c>
      <c r="AA79">
        <v>9.8895787619999904</v>
      </c>
      <c r="AB79">
        <v>9.9834465100000003</v>
      </c>
      <c r="AC79">
        <v>10.08943837</v>
      </c>
      <c r="AD79">
        <v>10.22682056</v>
      </c>
      <c r="AE79">
        <v>10.3885459</v>
      </c>
      <c r="AF79">
        <v>10.5701056</v>
      </c>
      <c r="AG79">
        <v>10.767384849999999</v>
      </c>
      <c r="AH79">
        <v>10.977991859999999</v>
      </c>
      <c r="AI79">
        <v>11.1943731</v>
      </c>
      <c r="AJ79">
        <v>11.41631993</v>
      </c>
      <c r="AK79">
        <v>11.644258430000001</v>
      </c>
      <c r="AL79">
        <v>11.87617324</v>
      </c>
      <c r="AM79">
        <v>12.111642420000001</v>
      </c>
      <c r="AN79">
        <v>12.34824225</v>
      </c>
      <c r="AO79">
        <v>12.58474225</v>
      </c>
      <c r="AP79">
        <v>12.82118318</v>
      </c>
      <c r="AQ79">
        <v>13.05877074</v>
      </c>
      <c r="AR79">
        <v>13.294968750000001</v>
      </c>
      <c r="AS79">
        <v>13.53553505</v>
      </c>
      <c r="AT79">
        <v>13.77846692</v>
      </c>
      <c r="AU79">
        <v>14.023384780000001</v>
      </c>
      <c r="AV79">
        <v>14.270963009999999</v>
      </c>
      <c r="AW79">
        <v>14.525662390000001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13.83958638</v>
      </c>
      <c r="T80">
        <v>13.79678193</v>
      </c>
      <c r="U80">
        <v>13.873448829999999</v>
      </c>
      <c r="V80">
        <v>13.941865529999999</v>
      </c>
      <c r="W80">
        <v>14.01272522</v>
      </c>
      <c r="X80">
        <v>14.071138510000001</v>
      </c>
      <c r="Y80">
        <v>13.98877233</v>
      </c>
      <c r="Z80">
        <v>13.883709939999999</v>
      </c>
      <c r="AA80">
        <v>13.77717292</v>
      </c>
      <c r="AB80">
        <v>13.676554210000001</v>
      </c>
      <c r="AC80">
        <v>13.585623699999999</v>
      </c>
      <c r="AD80">
        <v>13.52115613</v>
      </c>
      <c r="AE80">
        <v>13.47397029</v>
      </c>
      <c r="AF80">
        <v>13.43864308</v>
      </c>
      <c r="AG80">
        <v>13.41262551</v>
      </c>
      <c r="AH80">
        <v>13.39398207</v>
      </c>
      <c r="AI80">
        <v>13.37984294</v>
      </c>
      <c r="AJ80">
        <v>13.36696989</v>
      </c>
      <c r="AK80">
        <v>13.354511199999999</v>
      </c>
      <c r="AL80">
        <v>13.34224903</v>
      </c>
      <c r="AM80">
        <v>13.3291436</v>
      </c>
      <c r="AN80">
        <v>13.31674035</v>
      </c>
      <c r="AO80">
        <v>13.30144348</v>
      </c>
      <c r="AP80">
        <v>13.282886619999999</v>
      </c>
      <c r="AQ80">
        <v>13.2612159</v>
      </c>
      <c r="AR80">
        <v>13.236315640000001</v>
      </c>
      <c r="AS80">
        <v>13.20786996</v>
      </c>
      <c r="AT80">
        <v>13.17554075</v>
      </c>
      <c r="AU80">
        <v>13.13907429</v>
      </c>
      <c r="AV80">
        <v>13.09815341</v>
      </c>
      <c r="AW80">
        <v>13.058511019999999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11.64644273</v>
      </c>
      <c r="T81">
        <v>11.245222679999999</v>
      </c>
      <c r="U81">
        <v>10.93284281</v>
      </c>
      <c r="V81">
        <v>10.730196680000001</v>
      </c>
      <c r="W81">
        <v>10.567512669999999</v>
      </c>
      <c r="X81">
        <v>10.42655199</v>
      </c>
      <c r="Y81">
        <v>10.29405884</v>
      </c>
      <c r="Z81">
        <v>10.221183809999999</v>
      </c>
      <c r="AA81">
        <v>10.21082595</v>
      </c>
      <c r="AB81">
        <v>10.24595987</v>
      </c>
      <c r="AC81">
        <v>10.311867850000001</v>
      </c>
      <c r="AD81">
        <v>10.42089777</v>
      </c>
      <c r="AE81">
        <v>10.557575780000001</v>
      </c>
      <c r="AF81">
        <v>10.710247580000001</v>
      </c>
      <c r="AG81">
        <v>10.8709392</v>
      </c>
      <c r="AH81">
        <v>11.03487572</v>
      </c>
      <c r="AI81">
        <v>11.19226591</v>
      </c>
      <c r="AJ81">
        <v>11.34037754</v>
      </c>
      <c r="AK81">
        <v>11.478051880000001</v>
      </c>
      <c r="AL81">
        <v>11.604956639999999</v>
      </c>
      <c r="AM81">
        <v>11.72212858</v>
      </c>
      <c r="AN81">
        <v>11.829644160000001</v>
      </c>
      <c r="AO81">
        <v>11.92761443</v>
      </c>
      <c r="AP81">
        <v>12.01742584</v>
      </c>
      <c r="AQ81">
        <v>12.10194031</v>
      </c>
      <c r="AR81">
        <v>12.18301892</v>
      </c>
      <c r="AS81">
        <v>12.26246663</v>
      </c>
      <c r="AT81">
        <v>12.342415880000001</v>
      </c>
      <c r="AU81">
        <v>12.427057120000001</v>
      </c>
      <c r="AV81">
        <v>12.5201972</v>
      </c>
      <c r="AW81">
        <v>12.626704630000001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5.6293069600000002E-2</v>
      </c>
      <c r="T82" s="39">
        <v>8.6944966700000001E-2</v>
      </c>
      <c r="U82" s="39">
        <v>0.1393269181</v>
      </c>
      <c r="V82" s="39">
        <v>0.19585941840000001</v>
      </c>
      <c r="W82" s="39">
        <v>0.2569324281</v>
      </c>
      <c r="X82" s="39">
        <v>0.32305602100000003</v>
      </c>
      <c r="Y82" s="39">
        <v>0.39813698510000001</v>
      </c>
      <c r="Z82" s="39">
        <v>0.48347563939999999</v>
      </c>
      <c r="AA82" s="39">
        <v>0.57993266129999999</v>
      </c>
      <c r="AB82" s="39">
        <v>0.68806018369999999</v>
      </c>
      <c r="AC82" s="39">
        <v>0.8084187786</v>
      </c>
      <c r="AD82" s="39">
        <v>0.94106833459999994</v>
      </c>
      <c r="AE82" s="39">
        <v>1.0863108050000001</v>
      </c>
      <c r="AF82" s="39">
        <v>1.244311334</v>
      </c>
      <c r="AG82" s="39">
        <v>1.4150589330000001</v>
      </c>
      <c r="AH82" s="39">
        <v>1.5983800770000001</v>
      </c>
      <c r="AI82" s="39">
        <v>1.793467352</v>
      </c>
      <c r="AJ82" s="39">
        <v>1.999603622</v>
      </c>
      <c r="AK82" s="39">
        <v>2.215749432</v>
      </c>
      <c r="AL82" s="39">
        <v>2.4406398280000001</v>
      </c>
      <c r="AM82" s="39">
        <v>2.6727323919999999</v>
      </c>
      <c r="AN82" s="39">
        <v>2.91148732</v>
      </c>
      <c r="AO82" s="39">
        <v>3.154986987</v>
      </c>
      <c r="AP82" s="39">
        <v>3.4010865520000002</v>
      </c>
      <c r="AQ82" s="39">
        <v>3.6478744430000001</v>
      </c>
      <c r="AR82" s="39">
        <v>3.8934624420000001</v>
      </c>
      <c r="AS82" s="39">
        <v>4.1361357139999999</v>
      </c>
      <c r="AT82" s="39">
        <v>4.3746518930000002</v>
      </c>
      <c r="AU82" s="39">
        <v>4.6079305560000003</v>
      </c>
      <c r="AV82" s="39">
        <v>4.8350918009999999</v>
      </c>
      <c r="AW82" s="39">
        <v>5.0559110509999998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1.2577930989999999</v>
      </c>
      <c r="T83">
        <v>1.245801154</v>
      </c>
      <c r="U83">
        <v>1.2520403339999999</v>
      </c>
      <c r="V83">
        <v>1.273398523</v>
      </c>
      <c r="W83">
        <v>1.3018560619999999</v>
      </c>
      <c r="X83">
        <v>1.3325126620000001</v>
      </c>
      <c r="Y83">
        <v>1.3419004590000001</v>
      </c>
      <c r="Z83">
        <v>1.3415133960000001</v>
      </c>
      <c r="AA83">
        <v>1.3381285350000001</v>
      </c>
      <c r="AB83">
        <v>1.334061688</v>
      </c>
      <c r="AC83">
        <v>1.3311517230000001</v>
      </c>
      <c r="AD83">
        <v>1.3323931739999999</v>
      </c>
      <c r="AE83">
        <v>1.3380560930000001</v>
      </c>
      <c r="AF83">
        <v>1.347353153</v>
      </c>
      <c r="AG83">
        <v>1.3596018969999999</v>
      </c>
      <c r="AH83">
        <v>1.3742206180000001</v>
      </c>
      <c r="AI83">
        <v>1.391069535</v>
      </c>
      <c r="AJ83">
        <v>1.4094552220000001</v>
      </c>
      <c r="AK83">
        <v>1.4288634689999999</v>
      </c>
      <c r="AL83">
        <v>1.449040224</v>
      </c>
      <c r="AM83">
        <v>1.4698245649999999</v>
      </c>
      <c r="AN83">
        <v>1.491780152</v>
      </c>
      <c r="AO83">
        <v>1.514270488</v>
      </c>
      <c r="AP83">
        <v>1.5369793650000001</v>
      </c>
      <c r="AQ83">
        <v>1.5597530070000001</v>
      </c>
      <c r="AR83">
        <v>1.582381627</v>
      </c>
      <c r="AS83">
        <v>1.605042852</v>
      </c>
      <c r="AT83">
        <v>1.62744635</v>
      </c>
      <c r="AU83">
        <v>1.6495782080000001</v>
      </c>
      <c r="AV83">
        <v>1.6714569420000001</v>
      </c>
      <c r="AW83">
        <v>1.6931212200000001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0.31731737469999999</v>
      </c>
      <c r="T84">
        <v>0.31242533550000001</v>
      </c>
      <c r="U84">
        <v>0.31325813720000001</v>
      </c>
      <c r="V84">
        <v>0.31752852339999998</v>
      </c>
      <c r="W84">
        <v>0.32134190530000001</v>
      </c>
      <c r="X84">
        <v>0.32400155339999998</v>
      </c>
      <c r="Y84">
        <v>0.32354030839999998</v>
      </c>
      <c r="Z84">
        <v>0.3232442398</v>
      </c>
      <c r="AA84">
        <v>0.32398663179999998</v>
      </c>
      <c r="AB84">
        <v>0.32572811889999997</v>
      </c>
      <c r="AC84">
        <v>0.32826583679999999</v>
      </c>
      <c r="AD84">
        <v>0.33147655349999999</v>
      </c>
      <c r="AE84">
        <v>0.3349962682</v>
      </c>
      <c r="AF84">
        <v>0.33873206239999998</v>
      </c>
      <c r="AG84">
        <v>0.34261333030000002</v>
      </c>
      <c r="AH84">
        <v>0.34664147550000002</v>
      </c>
      <c r="AI84">
        <v>0.35122143950000001</v>
      </c>
      <c r="AJ84">
        <v>0.35607183450000002</v>
      </c>
      <c r="AK84">
        <v>0.36106599090000002</v>
      </c>
      <c r="AL84">
        <v>0.36610378180000003</v>
      </c>
      <c r="AM84">
        <v>0.37115842760000001</v>
      </c>
      <c r="AN84">
        <v>0.37627821519999999</v>
      </c>
      <c r="AO84">
        <v>0.38144929</v>
      </c>
      <c r="AP84">
        <v>0.38663335879999999</v>
      </c>
      <c r="AQ84">
        <v>0.39184444149999997</v>
      </c>
      <c r="AR84">
        <v>0.39702818249999999</v>
      </c>
      <c r="AS84">
        <v>0.40232925219999999</v>
      </c>
      <c r="AT84">
        <v>0.40763865049999998</v>
      </c>
      <c r="AU84">
        <v>0.41293140420000002</v>
      </c>
      <c r="AV84">
        <v>0.41822733140000001</v>
      </c>
      <c r="AW84">
        <v>0.42367346160000002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12.29473205</v>
      </c>
      <c r="T85" s="39">
        <v>12.05478952</v>
      </c>
      <c r="U85" s="39">
        <v>11.90383143</v>
      </c>
      <c r="V85" s="39">
        <v>11.84565329</v>
      </c>
      <c r="W85" s="39">
        <v>11.750306070000001</v>
      </c>
      <c r="X85" s="39">
        <v>11.626170889999999</v>
      </c>
      <c r="Y85" s="39">
        <v>11.573010160000001</v>
      </c>
      <c r="Z85" s="39">
        <v>11.59117938</v>
      </c>
      <c r="AA85" s="39">
        <v>11.66360072</v>
      </c>
      <c r="AB85" s="39">
        <v>11.768301579999999</v>
      </c>
      <c r="AC85" s="39">
        <v>11.893576599999999</v>
      </c>
      <c r="AD85" s="39">
        <v>12.02903804</v>
      </c>
      <c r="AE85" s="39">
        <v>12.16154351</v>
      </c>
      <c r="AF85">
        <v>12.294340439999999</v>
      </c>
      <c r="AG85">
        <v>12.42894776</v>
      </c>
      <c r="AH85">
        <v>12.57042613</v>
      </c>
      <c r="AI85">
        <v>12.72015343</v>
      </c>
      <c r="AJ85">
        <v>12.877737140000001</v>
      </c>
      <c r="AK85">
        <v>13.04607051</v>
      </c>
      <c r="AL85">
        <v>13.219584619999999</v>
      </c>
      <c r="AM85">
        <v>13.3966136</v>
      </c>
      <c r="AN85">
        <v>13.572421459999999</v>
      </c>
      <c r="AO85">
        <v>13.74742966</v>
      </c>
      <c r="AP85">
        <v>13.92212619</v>
      </c>
      <c r="AQ85">
        <v>14.10002738</v>
      </c>
      <c r="AR85">
        <v>14.274438999999999</v>
      </c>
      <c r="AS85">
        <v>14.45447216</v>
      </c>
      <c r="AT85">
        <v>14.63641514</v>
      </c>
      <c r="AU85">
        <v>14.81783705</v>
      </c>
      <c r="AV85">
        <v>14.999556</v>
      </c>
      <c r="AW85">
        <v>15.19610241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14.02006478</v>
      </c>
      <c r="T86" s="39">
        <v>13.557370150000001</v>
      </c>
      <c r="U86" s="39">
        <v>13.313475800000001</v>
      </c>
      <c r="V86" s="39">
        <v>13.04600778</v>
      </c>
      <c r="W86" s="39">
        <v>12.69774241</v>
      </c>
      <c r="X86" s="39">
        <v>12.292470529999999</v>
      </c>
      <c r="Y86" s="39">
        <v>11.897985690000001</v>
      </c>
      <c r="Z86">
        <v>11.546913930000001</v>
      </c>
      <c r="AA86">
        <v>11.236526700000001</v>
      </c>
      <c r="AB86">
        <v>10.962827130000001</v>
      </c>
      <c r="AC86">
        <v>10.71923999</v>
      </c>
      <c r="AD86">
        <v>10.48190608</v>
      </c>
      <c r="AE86">
        <v>10.254043040000001</v>
      </c>
      <c r="AF86">
        <v>10.039378839999999</v>
      </c>
      <c r="AG86">
        <v>9.8367475179999904</v>
      </c>
      <c r="AH86">
        <v>9.6470184620000001</v>
      </c>
      <c r="AI86">
        <v>9.4818058040000004</v>
      </c>
      <c r="AJ86">
        <v>9.3258756290000004</v>
      </c>
      <c r="AK86">
        <v>9.1778757110000004</v>
      </c>
      <c r="AL86">
        <v>9.0347926130000005</v>
      </c>
      <c r="AM86">
        <v>8.895457403</v>
      </c>
      <c r="AN86">
        <v>8.7591542370000006</v>
      </c>
      <c r="AO86">
        <v>8.6259851300000001</v>
      </c>
      <c r="AP86">
        <v>8.4943051490000006</v>
      </c>
      <c r="AQ86">
        <v>8.36466566</v>
      </c>
      <c r="AR86">
        <v>8.2353485279999994</v>
      </c>
      <c r="AS86">
        <v>8.1089876810000003</v>
      </c>
      <c r="AT86" s="39">
        <v>7.9823147309999998</v>
      </c>
      <c r="AU86" s="39">
        <v>7.8545607310000003</v>
      </c>
      <c r="AV86">
        <v>7.7257261909999997</v>
      </c>
      <c r="AW86">
        <v>7.6016109219999999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7.062489019</v>
      </c>
      <c r="T87">
        <v>6.620252711</v>
      </c>
      <c r="U87">
        <v>6.2612535229999997</v>
      </c>
      <c r="V87">
        <v>5.9877685620000003</v>
      </c>
      <c r="W87">
        <v>5.7348133739999998</v>
      </c>
      <c r="X87">
        <v>5.4917214090000002</v>
      </c>
      <c r="Y87">
        <v>5.3389133439999998</v>
      </c>
      <c r="Z87">
        <v>5.2694127899999996</v>
      </c>
      <c r="AA87">
        <v>5.257359245</v>
      </c>
      <c r="AB87">
        <v>5.2783456949999996</v>
      </c>
      <c r="AC87">
        <v>5.3161263710000002</v>
      </c>
      <c r="AD87">
        <v>5.3591810190000002</v>
      </c>
      <c r="AE87">
        <v>5.4001065339999998</v>
      </c>
      <c r="AF87">
        <v>5.4380640710000003</v>
      </c>
      <c r="AG87">
        <v>5.4730659350000002</v>
      </c>
      <c r="AH87">
        <v>5.5065882830000001</v>
      </c>
      <c r="AI87">
        <v>5.5413958210000001</v>
      </c>
      <c r="AJ87">
        <v>5.5757005189999997</v>
      </c>
      <c r="AK87">
        <v>5.6086006480000004</v>
      </c>
      <c r="AL87">
        <v>5.6389272789999998</v>
      </c>
      <c r="AM87">
        <v>5.6664031159999997</v>
      </c>
      <c r="AN87">
        <v>5.6899707990000001</v>
      </c>
      <c r="AO87">
        <v>5.7108085050000001</v>
      </c>
      <c r="AP87">
        <v>5.729059597</v>
      </c>
      <c r="AQ87">
        <v>5.7460223020000001</v>
      </c>
      <c r="AR87">
        <v>5.7617089410000002</v>
      </c>
      <c r="AS87">
        <v>5.7771718319999996</v>
      </c>
      <c r="AT87">
        <v>5.7928866929999998</v>
      </c>
      <c r="AU87">
        <v>5.8101632670000001</v>
      </c>
      <c r="AV87">
        <v>5.830373421</v>
      </c>
      <c r="AW87">
        <v>5.8572189850000003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2.85809218E-5</v>
      </c>
      <c r="T88" s="39">
        <v>3.1040445200000001E-5</v>
      </c>
      <c r="U88" s="39">
        <v>3.3686191500000003E-5</v>
      </c>
      <c r="V88" s="39">
        <v>3.6538732699999998E-5</v>
      </c>
      <c r="W88" s="39">
        <v>3.9605412500000003E-5</v>
      </c>
      <c r="X88" s="39">
        <v>4.2858243700000001E-5</v>
      </c>
      <c r="Y88" s="39">
        <v>4.6172147899999998E-5</v>
      </c>
      <c r="Z88" s="39">
        <v>4.9410946699999999E-5</v>
      </c>
      <c r="AA88" s="39">
        <v>5.2474961999999998E-5</v>
      </c>
      <c r="AB88" s="39">
        <v>5.5281470300000002E-5</v>
      </c>
      <c r="AC88" s="39">
        <v>5.7775619700000003E-5</v>
      </c>
      <c r="AD88" s="39">
        <v>5.9908848699999997E-5</v>
      </c>
      <c r="AE88" s="39">
        <v>6.1661493100000005E-5</v>
      </c>
      <c r="AF88" s="39">
        <v>6.3022778399999995E-5</v>
      </c>
      <c r="AG88" s="39">
        <v>6.3989599399999998E-5</v>
      </c>
      <c r="AH88" s="39">
        <v>6.45656172E-5</v>
      </c>
      <c r="AI88" s="39">
        <v>6.4763800699999999E-5</v>
      </c>
      <c r="AJ88" s="39">
        <v>6.4596078199999999E-5</v>
      </c>
      <c r="AK88" s="39">
        <v>6.4077205100000002E-5</v>
      </c>
      <c r="AL88" s="39">
        <v>6.3229772299999994E-5</v>
      </c>
      <c r="AM88" s="39">
        <v>6.2080124099999999E-5</v>
      </c>
      <c r="AN88" s="39">
        <v>6.0671264600000001E-5</v>
      </c>
      <c r="AO88" s="39">
        <v>5.9033658999999998E-5</v>
      </c>
      <c r="AP88" s="39">
        <v>5.7198695600000001E-5</v>
      </c>
      <c r="AQ88" s="39">
        <v>5.5201206499999997E-5</v>
      </c>
      <c r="AR88" s="39">
        <v>5.3076039500000003E-5</v>
      </c>
      <c r="AS88" s="39">
        <v>5.0857970900000002E-5</v>
      </c>
      <c r="AT88" s="39">
        <v>4.8578950300000002E-5</v>
      </c>
      <c r="AU88" s="39">
        <v>4.62673886E-5</v>
      </c>
      <c r="AV88" s="39">
        <v>4.3948137700000003E-5</v>
      </c>
      <c r="AW88" s="39">
        <v>4.1643656000000002E-5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0.19263433830000001</v>
      </c>
      <c r="T89" s="39">
        <v>0.18779275679999999</v>
      </c>
      <c r="U89" s="39">
        <v>0.18738527529999999</v>
      </c>
      <c r="V89" s="39">
        <v>0.19043709810000001</v>
      </c>
      <c r="W89" s="39">
        <v>0.1950872776</v>
      </c>
      <c r="X89" s="39">
        <v>0.19987870639999999</v>
      </c>
      <c r="Y89" s="39">
        <v>0.2016156402</v>
      </c>
      <c r="Z89" s="39">
        <v>0.20223800140000001</v>
      </c>
      <c r="AA89" s="39">
        <v>0.20262922229999999</v>
      </c>
      <c r="AB89" s="39">
        <v>0.20309085199999999</v>
      </c>
      <c r="AC89" s="39">
        <v>0.20377023050000001</v>
      </c>
      <c r="AD89" s="39">
        <v>0.27671947699999999</v>
      </c>
      <c r="AE89" s="39">
        <v>0.34972878750000003</v>
      </c>
      <c r="AF89" s="39">
        <v>0.42302279370000001</v>
      </c>
      <c r="AG89" s="39">
        <v>0.49678629540000002</v>
      </c>
      <c r="AH89" s="39">
        <v>0.57122924310000001</v>
      </c>
      <c r="AI89" s="39">
        <v>0.64721853760000003</v>
      </c>
      <c r="AJ89" s="39">
        <v>0.72458985610000004</v>
      </c>
      <c r="AK89" s="39">
        <v>0.80325476259999995</v>
      </c>
      <c r="AL89" s="39">
        <v>0.88307923669999999</v>
      </c>
      <c r="AM89" s="39">
        <v>0.9639885212</v>
      </c>
      <c r="AN89" s="39">
        <v>1.0052922500000001</v>
      </c>
      <c r="AO89" s="39">
        <v>1.0478119969999999</v>
      </c>
      <c r="AP89" s="39">
        <v>1.0912800890000001</v>
      </c>
      <c r="AQ89" s="39">
        <v>1.135619734</v>
      </c>
      <c r="AR89" s="39">
        <v>1.180504124</v>
      </c>
      <c r="AS89" s="39">
        <v>1.2262791799999999</v>
      </c>
      <c r="AT89" s="39">
        <v>1.2725502150000001</v>
      </c>
      <c r="AU89" s="39">
        <v>1.319135758</v>
      </c>
      <c r="AV89">
        <v>1.365965651</v>
      </c>
      <c r="AW89">
        <v>1.4134834080000001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163241752.5</v>
      </c>
      <c r="T91">
        <v>182932916.80000001</v>
      </c>
      <c r="U91">
        <v>205253667.19999999</v>
      </c>
      <c r="V91">
        <v>228433484.30000001</v>
      </c>
      <c r="W91">
        <v>253455979.59999999</v>
      </c>
      <c r="X91">
        <v>280500447.30000001</v>
      </c>
      <c r="Y91">
        <v>309683738.19999999</v>
      </c>
      <c r="Z91">
        <v>341059411.69999999</v>
      </c>
      <c r="AA91">
        <v>374510220</v>
      </c>
      <c r="AB91">
        <v>409719760.30000001</v>
      </c>
      <c r="AC91">
        <v>446270858.30000001</v>
      </c>
      <c r="AD91">
        <v>483839472.19999999</v>
      </c>
      <c r="AE91">
        <v>522126191.10000002</v>
      </c>
      <c r="AF91">
        <v>560826654.79999995</v>
      </c>
      <c r="AG91">
        <v>599666222.60000002</v>
      </c>
      <c r="AH91">
        <v>638453891.29999995</v>
      </c>
      <c r="AI91">
        <v>677031199.5</v>
      </c>
      <c r="AJ91">
        <v>715315704.39999998</v>
      </c>
      <c r="AK91">
        <v>753327037</v>
      </c>
      <c r="AL91">
        <v>791102601.79999995</v>
      </c>
      <c r="AM91">
        <v>828682398.39999998</v>
      </c>
      <c r="AN91">
        <v>866137060.60000002</v>
      </c>
      <c r="AO91">
        <v>903501080.10000002</v>
      </c>
      <c r="AP91">
        <v>940823257.39999998</v>
      </c>
      <c r="AQ91">
        <v>978195018.79999995</v>
      </c>
      <c r="AR91">
        <v>1015641797</v>
      </c>
      <c r="AS91">
        <v>1053204547</v>
      </c>
      <c r="AT91">
        <v>1090951995</v>
      </c>
      <c r="AU91">
        <v>1128922042</v>
      </c>
      <c r="AV91">
        <v>1167157250</v>
      </c>
      <c r="AW91">
        <v>1205686570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64794384.859999999</v>
      </c>
      <c r="T92">
        <v>68402687.790000007</v>
      </c>
      <c r="U92">
        <v>71175533.280000001</v>
      </c>
      <c r="V92">
        <v>76575071.769999996</v>
      </c>
      <c r="W92">
        <v>83089571.840000004</v>
      </c>
      <c r="X92">
        <v>89960827.519999996</v>
      </c>
      <c r="Y92">
        <v>97008271.700000003</v>
      </c>
      <c r="Z92">
        <v>103408030.5</v>
      </c>
      <c r="AA92">
        <v>108791964.59999999</v>
      </c>
      <c r="AB92">
        <v>113180440.09999999</v>
      </c>
      <c r="AC92">
        <v>116734484.5</v>
      </c>
      <c r="AD92">
        <v>119596687.90000001</v>
      </c>
      <c r="AE92">
        <v>121651225.09999999</v>
      </c>
      <c r="AF92">
        <v>122889992.90000001</v>
      </c>
      <c r="AG92">
        <v>123430813.59999999</v>
      </c>
      <c r="AH92">
        <v>123461476.09999999</v>
      </c>
      <c r="AI92">
        <v>123127902.3</v>
      </c>
      <c r="AJ92">
        <v>122622555.7</v>
      </c>
      <c r="AK92">
        <v>122110017.09999999</v>
      </c>
      <c r="AL92">
        <v>121637797.3</v>
      </c>
      <c r="AM92">
        <v>121206229.8</v>
      </c>
      <c r="AN92">
        <v>120857204.90000001</v>
      </c>
      <c r="AO92">
        <v>120583268.7</v>
      </c>
      <c r="AP92">
        <v>120388259.59999999</v>
      </c>
      <c r="AQ92">
        <v>120314228.5</v>
      </c>
      <c r="AR92">
        <v>120288600.90000001</v>
      </c>
      <c r="AS92">
        <v>120318804</v>
      </c>
      <c r="AT92">
        <v>120471449.3</v>
      </c>
      <c r="AU92">
        <v>120712149.90000001</v>
      </c>
      <c r="AV92">
        <v>121018631.5</v>
      </c>
      <c r="AW92">
        <v>121339976.2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556152317.5</v>
      </c>
      <c r="T93">
        <v>568562079.89999998</v>
      </c>
      <c r="U93">
        <v>579864524</v>
      </c>
      <c r="V93">
        <v>595382909.39999998</v>
      </c>
      <c r="W93">
        <v>614433362.10000002</v>
      </c>
      <c r="X93">
        <v>636372346.60000002</v>
      </c>
      <c r="Y93">
        <v>660065739.29999995</v>
      </c>
      <c r="Z93">
        <v>682587028</v>
      </c>
      <c r="AA93">
        <v>702123526.79999995</v>
      </c>
      <c r="AB93">
        <v>717931276.79999995</v>
      </c>
      <c r="AC93">
        <v>730129620.70000005</v>
      </c>
      <c r="AD93">
        <v>739236418.39999998</v>
      </c>
      <c r="AE93">
        <v>745790052</v>
      </c>
      <c r="AF93">
        <v>750318890.20000005</v>
      </c>
      <c r="AG93">
        <v>753256072.70000005</v>
      </c>
      <c r="AH93">
        <v>755013984.29999995</v>
      </c>
      <c r="AI93">
        <v>755745540.70000005</v>
      </c>
      <c r="AJ93">
        <v>755623381.70000005</v>
      </c>
      <c r="AK93">
        <v>754869083.20000005</v>
      </c>
      <c r="AL93">
        <v>753550313.10000002</v>
      </c>
      <c r="AM93">
        <v>751695020.39999998</v>
      </c>
      <c r="AN93">
        <v>749404001.89999998</v>
      </c>
      <c r="AO93">
        <v>746665486.39999998</v>
      </c>
      <c r="AP93">
        <v>743496377.79999995</v>
      </c>
      <c r="AQ93">
        <v>739978384.39999998</v>
      </c>
      <c r="AR93">
        <v>736047350.5</v>
      </c>
      <c r="AS93">
        <v>731712068.89999998</v>
      </c>
      <c r="AT93">
        <v>727010951.70000005</v>
      </c>
      <c r="AU93">
        <v>721907257.39999998</v>
      </c>
      <c r="AV93">
        <v>716389891.39999998</v>
      </c>
      <c r="AW93">
        <v>710446344.39999998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851413291.60000002</v>
      </c>
      <c r="T94">
        <v>850737762.60000002</v>
      </c>
      <c r="U94">
        <v>848980272.29999995</v>
      </c>
      <c r="V94">
        <v>846468967.60000002</v>
      </c>
      <c r="W94">
        <v>843071822.29999995</v>
      </c>
      <c r="X94">
        <v>838605764.29999995</v>
      </c>
      <c r="Y94">
        <v>832898081.79999995</v>
      </c>
      <c r="Z94">
        <v>825363649.5</v>
      </c>
      <c r="AA94">
        <v>816097820.29999995</v>
      </c>
      <c r="AB94">
        <v>805418816.89999998</v>
      </c>
      <c r="AC94">
        <v>793695077.20000005</v>
      </c>
      <c r="AD94">
        <v>781431123.79999995</v>
      </c>
      <c r="AE94">
        <v>769051912</v>
      </c>
      <c r="AF94">
        <v>756874715</v>
      </c>
      <c r="AG94">
        <v>745062871.60000002</v>
      </c>
      <c r="AH94">
        <v>733769322.89999998</v>
      </c>
      <c r="AI94">
        <v>722813560</v>
      </c>
      <c r="AJ94">
        <v>712034031.5</v>
      </c>
      <c r="AK94">
        <v>701421994.10000002</v>
      </c>
      <c r="AL94">
        <v>690859368.20000005</v>
      </c>
      <c r="AM94">
        <v>680240426.70000005</v>
      </c>
      <c r="AN94">
        <v>669564965.60000002</v>
      </c>
      <c r="AO94">
        <v>658717746.20000005</v>
      </c>
      <c r="AP94">
        <v>647657104.29999995</v>
      </c>
      <c r="AQ94">
        <v>636421135.70000005</v>
      </c>
      <c r="AR94">
        <v>624939837.10000002</v>
      </c>
      <c r="AS94">
        <v>613202583.5</v>
      </c>
      <c r="AT94">
        <v>601194472.89999998</v>
      </c>
      <c r="AU94">
        <v>588875611.70000005</v>
      </c>
      <c r="AV94">
        <v>576237879.70000005</v>
      </c>
      <c r="AW94">
        <v>564251515.89999998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643202422</v>
      </c>
      <c r="T95">
        <v>632340664.10000002</v>
      </c>
      <c r="U95">
        <v>621335238.10000002</v>
      </c>
      <c r="V95">
        <v>606881005.5</v>
      </c>
      <c r="W95">
        <v>589237794.39999998</v>
      </c>
      <c r="X95">
        <v>568818198.60000002</v>
      </c>
      <c r="Y95">
        <v>546486395.89999998</v>
      </c>
      <c r="Z95">
        <v>524700016.30000001</v>
      </c>
      <c r="AA95">
        <v>504859332.5</v>
      </c>
      <c r="AB95">
        <v>487333877</v>
      </c>
      <c r="AC95">
        <v>471975138.39999998</v>
      </c>
      <c r="AD95">
        <v>458407361</v>
      </c>
      <c r="AE95">
        <v>446244139.19999999</v>
      </c>
      <c r="AF95">
        <v>435147302</v>
      </c>
      <c r="AG95">
        <v>424858737.19999999</v>
      </c>
      <c r="AH95">
        <v>415198517.69999999</v>
      </c>
      <c r="AI95">
        <v>406020621</v>
      </c>
      <c r="AJ95">
        <v>397179620.30000001</v>
      </c>
      <c r="AK95">
        <v>388592644.30000001</v>
      </c>
      <c r="AL95">
        <v>380217669.5</v>
      </c>
      <c r="AM95">
        <v>372029370.10000002</v>
      </c>
      <c r="AN95">
        <v>364004661.30000001</v>
      </c>
      <c r="AO95">
        <v>356101906.10000002</v>
      </c>
      <c r="AP95">
        <v>348304923.5</v>
      </c>
      <c r="AQ95">
        <v>340618360</v>
      </c>
      <c r="AR95">
        <v>333049496</v>
      </c>
      <c r="AS95">
        <v>325596761.30000001</v>
      </c>
      <c r="AT95">
        <v>318242584.5</v>
      </c>
      <c r="AU95">
        <v>310978648.39999998</v>
      </c>
      <c r="AV95">
        <v>303804481.60000002</v>
      </c>
      <c r="AW95">
        <v>296738929.30000001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325417606.39999998</v>
      </c>
      <c r="T96">
        <v>319289643.69999999</v>
      </c>
      <c r="U96">
        <v>312986881</v>
      </c>
      <c r="V96">
        <v>305062559.80000001</v>
      </c>
      <c r="W96">
        <v>295366577</v>
      </c>
      <c r="X96">
        <v>284013464.60000002</v>
      </c>
      <c r="Y96">
        <v>271478516.89999998</v>
      </c>
      <c r="Z96">
        <v>259173828.69999999</v>
      </c>
      <c r="AA96">
        <v>247895764</v>
      </c>
      <c r="AB96">
        <v>237858769.69999999</v>
      </c>
      <c r="AC96">
        <v>228993636.30000001</v>
      </c>
      <c r="AD96">
        <v>221117510.09999999</v>
      </c>
      <c r="AE96">
        <v>214021661.5</v>
      </c>
      <c r="AF96">
        <v>207533499.90000001</v>
      </c>
      <c r="AG96">
        <v>201519060.5</v>
      </c>
      <c r="AH96">
        <v>195881974.80000001</v>
      </c>
      <c r="AI96">
        <v>190541289.09999999</v>
      </c>
      <c r="AJ96">
        <v>185415199.80000001</v>
      </c>
      <c r="AK96">
        <v>180455638.80000001</v>
      </c>
      <c r="AL96">
        <v>175636679.5</v>
      </c>
      <c r="AM96">
        <v>170942192.5</v>
      </c>
      <c r="AN96">
        <v>166358115</v>
      </c>
      <c r="AO96">
        <v>161861518.40000001</v>
      </c>
      <c r="AP96">
        <v>157443109.40000001</v>
      </c>
      <c r="AQ96">
        <v>153104386.5</v>
      </c>
      <c r="AR96">
        <v>148848514</v>
      </c>
      <c r="AS96">
        <v>144674838.19999999</v>
      </c>
      <c r="AT96">
        <v>140574910.90000001</v>
      </c>
      <c r="AU96">
        <v>136545144.59999999</v>
      </c>
      <c r="AV96">
        <v>132585941</v>
      </c>
      <c r="AW96">
        <v>128706409.5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94856386.450000003</v>
      </c>
      <c r="T97">
        <v>89973747.609999999</v>
      </c>
      <c r="U97">
        <v>85335566.840000004</v>
      </c>
      <c r="V97">
        <v>80410857.609999999</v>
      </c>
      <c r="W97">
        <v>75270643.349999994</v>
      </c>
      <c r="X97">
        <v>69982218.849999994</v>
      </c>
      <c r="Y97">
        <v>64695360.539999999</v>
      </c>
      <c r="Z97">
        <v>59778526.909999996</v>
      </c>
      <c r="AA97">
        <v>55399083.82</v>
      </c>
      <c r="AB97">
        <v>51569424.5</v>
      </c>
      <c r="AC97">
        <v>48231435.600000001</v>
      </c>
      <c r="AD97">
        <v>45307048.060000002</v>
      </c>
      <c r="AE97">
        <v>42717089.229999997</v>
      </c>
      <c r="AF97">
        <v>40394891.960000001</v>
      </c>
      <c r="AG97">
        <v>38289974.090000004</v>
      </c>
      <c r="AH97">
        <v>36365672.990000002</v>
      </c>
      <c r="AI97">
        <v>34593505.340000004</v>
      </c>
      <c r="AJ97">
        <v>32949439.52</v>
      </c>
      <c r="AK97">
        <v>31417250.460000001</v>
      </c>
      <c r="AL97">
        <v>29985645.780000001</v>
      </c>
      <c r="AM97">
        <v>28645583.670000002</v>
      </c>
      <c r="AN97">
        <v>27388858.899999999</v>
      </c>
      <c r="AO97">
        <v>26206440.350000001</v>
      </c>
      <c r="AP97">
        <v>25092464.940000001</v>
      </c>
      <c r="AQ97">
        <v>24043188.620000001</v>
      </c>
      <c r="AR97">
        <v>23055057.460000001</v>
      </c>
      <c r="AS97">
        <v>22124492.84</v>
      </c>
      <c r="AT97">
        <v>21247122.510000002</v>
      </c>
      <c r="AU97">
        <v>20419382.600000001</v>
      </c>
      <c r="AV97">
        <v>19638319.27</v>
      </c>
      <c r="AW97">
        <v>18902623.629999999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107.20540320000001</v>
      </c>
      <c r="T98">
        <v>104.25005779999999</v>
      </c>
      <c r="U98">
        <v>100.65242670000001</v>
      </c>
      <c r="V98">
        <v>96.672136550000005</v>
      </c>
      <c r="W98">
        <v>92.693840230000006</v>
      </c>
      <c r="X98">
        <v>88.780411389999998</v>
      </c>
      <c r="Y98">
        <v>84.907147989999999</v>
      </c>
      <c r="Z98">
        <v>81.431973790000001</v>
      </c>
      <c r="AA98">
        <v>78.358995870000001</v>
      </c>
      <c r="AB98">
        <v>75.649911709999998</v>
      </c>
      <c r="AC98">
        <v>73.276230580000004</v>
      </c>
      <c r="AD98">
        <v>71.181966660000001</v>
      </c>
      <c r="AE98">
        <v>69.341319729999995</v>
      </c>
      <c r="AF98">
        <v>67.798802690000002</v>
      </c>
      <c r="AG98">
        <v>66.356230350000004</v>
      </c>
      <c r="AH98">
        <v>65.042696219999996</v>
      </c>
      <c r="AI98">
        <v>63.849835839999997</v>
      </c>
      <c r="AJ98">
        <v>62.757418450000003</v>
      </c>
      <c r="AK98">
        <v>61.726326290000003</v>
      </c>
      <c r="AL98">
        <v>60.744614650000003</v>
      </c>
      <c r="AM98">
        <v>59.809492890000001</v>
      </c>
      <c r="AN98">
        <v>58.942346890000003</v>
      </c>
      <c r="AO98">
        <v>58.109854339999998</v>
      </c>
      <c r="AP98">
        <v>57.296209159999997</v>
      </c>
      <c r="AQ98">
        <v>56.48179674</v>
      </c>
      <c r="AR98">
        <v>55.670367149999997</v>
      </c>
      <c r="AS98">
        <v>54.698428229999998</v>
      </c>
      <c r="AT98">
        <v>53.685008099999997</v>
      </c>
      <c r="AU98">
        <v>52.654643139999997</v>
      </c>
      <c r="AV98">
        <v>51.609685550000002</v>
      </c>
      <c r="AW98">
        <v>50.52742026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92.692975799999999</v>
      </c>
      <c r="X99">
        <v>88.774782299999998</v>
      </c>
      <c r="Y99">
        <v>84.896356639999894</v>
      </c>
      <c r="Z99">
        <v>81.415477480000007</v>
      </c>
      <c r="AA99">
        <v>78.33662228</v>
      </c>
      <c r="AB99">
        <v>75.621819329999994</v>
      </c>
      <c r="AC99">
        <v>73.242833410000003</v>
      </c>
      <c r="AD99">
        <v>71.143173880000006</v>
      </c>
      <c r="AE99">
        <v>69.298042449999997</v>
      </c>
      <c r="AF99">
        <v>67.7518867</v>
      </c>
      <c r="AG99">
        <v>66.306683579999998</v>
      </c>
      <c r="AH99">
        <v>64.99147112</v>
      </c>
      <c r="AI99">
        <v>63.797823030000004</v>
      </c>
      <c r="AJ99">
        <v>62.705473990000002</v>
      </c>
      <c r="AK99">
        <v>61.675251719999999</v>
      </c>
      <c r="AL99">
        <v>60.695124380000003</v>
      </c>
      <c r="AM99">
        <v>59.762197520000001</v>
      </c>
      <c r="AN99">
        <v>58.897741179999997</v>
      </c>
      <c r="AO99">
        <v>58.068367629999997</v>
      </c>
      <c r="AP99">
        <v>57.258181059999998</v>
      </c>
      <c r="AQ99">
        <v>56.44748714</v>
      </c>
      <c r="AR99">
        <v>55.639943850000002</v>
      </c>
      <c r="AS99">
        <v>54.672074799999997</v>
      </c>
      <c r="AT99">
        <v>53.662775310000001</v>
      </c>
      <c r="AU99">
        <v>52.636504979999998</v>
      </c>
      <c r="AV99">
        <v>51.595561250000003</v>
      </c>
      <c r="AW99">
        <v>50.517192950000002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1.260467131</v>
      </c>
      <c r="T100">
        <v>1.2999549880000001</v>
      </c>
      <c r="U100">
        <v>1.3471896320000001</v>
      </c>
      <c r="V100">
        <v>1.402065452</v>
      </c>
      <c r="W100">
        <v>1.462653145</v>
      </c>
      <c r="X100">
        <v>1.527953157</v>
      </c>
      <c r="Y100">
        <v>1.597342429</v>
      </c>
      <c r="Z100">
        <v>1.6647896360000001</v>
      </c>
      <c r="AA100">
        <v>1.729268697</v>
      </c>
      <c r="AB100">
        <v>1.790019875</v>
      </c>
      <c r="AC100">
        <v>1.8465941930000001</v>
      </c>
      <c r="AD100">
        <v>1.8989283889999999</v>
      </c>
      <c r="AE100">
        <v>1.947170686</v>
      </c>
      <c r="AF100">
        <v>1.99166891</v>
      </c>
      <c r="AG100">
        <v>2.0328225519999998</v>
      </c>
      <c r="AH100">
        <v>2.0712904409999999</v>
      </c>
      <c r="AI100">
        <v>2.1069558499999999</v>
      </c>
      <c r="AJ100">
        <v>2.1402261519999999</v>
      </c>
      <c r="AK100">
        <v>2.1720222109999998</v>
      </c>
      <c r="AL100">
        <v>2.2025168750000002</v>
      </c>
      <c r="AM100">
        <v>2.2319828469999998</v>
      </c>
      <c r="AN100">
        <v>2.2608439140000001</v>
      </c>
      <c r="AO100">
        <v>2.2893413630000001</v>
      </c>
      <c r="AP100">
        <v>2.318062646</v>
      </c>
      <c r="AQ100">
        <v>2.3477392259999998</v>
      </c>
      <c r="AR100">
        <v>2.3784728839999998</v>
      </c>
      <c r="AS100">
        <v>2.4107414060000001</v>
      </c>
      <c r="AT100">
        <v>2.4450231630000001</v>
      </c>
      <c r="AU100">
        <v>2.4814032579999998</v>
      </c>
      <c r="AV100">
        <v>2.5201538999999999</v>
      </c>
      <c r="AW100">
        <v>2.5623865289999999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1.4627637410000001</v>
      </c>
      <c r="X101">
        <v>1.528160328</v>
      </c>
      <c r="Y101">
        <v>1.597672083</v>
      </c>
      <c r="Z101">
        <v>1.6652740210000001</v>
      </c>
      <c r="AA101">
        <v>1.7299340700000001</v>
      </c>
      <c r="AB101">
        <v>1.7908840829999999</v>
      </c>
      <c r="AC101">
        <v>1.8476654539999999</v>
      </c>
      <c r="AD101">
        <v>1.900209796</v>
      </c>
      <c r="AE101">
        <v>1.94865135</v>
      </c>
      <c r="AF101">
        <v>1.9933290159999999</v>
      </c>
      <c r="AG101">
        <v>2.0346365660000001</v>
      </c>
      <c r="AH101">
        <v>2.073228651</v>
      </c>
      <c r="AI101">
        <v>2.108985793</v>
      </c>
      <c r="AJ101">
        <v>2.1423135850000001</v>
      </c>
      <c r="AK101">
        <v>2.1741332070000001</v>
      </c>
      <c r="AL101">
        <v>2.2046185569999999</v>
      </c>
      <c r="AM101">
        <v>2.23404414</v>
      </c>
      <c r="AN101">
        <v>2.2628361259999998</v>
      </c>
      <c r="AO101">
        <v>2.2912384540000001</v>
      </c>
      <c r="AP101">
        <v>2.3198415950000002</v>
      </c>
      <c r="AQ101">
        <v>2.349380043</v>
      </c>
      <c r="AR101">
        <v>2.3799582369999999</v>
      </c>
      <c r="AS101">
        <v>2.4120565599999999</v>
      </c>
      <c r="AT101">
        <v>2.446155815</v>
      </c>
      <c r="AU101">
        <v>2.4823431170000001</v>
      </c>
      <c r="AV101">
        <v>2.5208924700000002</v>
      </c>
      <c r="AW101">
        <v>2.5629169599999999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2.3156745341701402E-3</v>
      </c>
      <c r="T102">
        <v>-1.0874109103165E-4</v>
      </c>
      <c r="U102">
        <v>-5.9711196526701597E-3</v>
      </c>
      <c r="V102">
        <v>-1.1551879932669699E-2</v>
      </c>
      <c r="W102">
        <v>-1.8024212056799702E-2</v>
      </c>
      <c r="X102">
        <v>-2.1452492705786801E-2</v>
      </c>
      <c r="Y102">
        <v>-2.2910430414324601E-2</v>
      </c>
      <c r="Z102">
        <v>-2.29362248824194E-2</v>
      </c>
      <c r="AA102">
        <v>-2.1966979463927599E-2</v>
      </c>
      <c r="AB102">
        <v>-2.04257594611734E-2</v>
      </c>
      <c r="AC102">
        <v>-1.8664465485984601E-2</v>
      </c>
      <c r="AD102">
        <v>-1.80292594394337E-2</v>
      </c>
      <c r="AE102">
        <v>-1.6695060803018E-2</v>
      </c>
      <c r="AF102">
        <v>-1.52869049434567E-2</v>
      </c>
      <c r="AG102" s="39">
        <v>-1.40007944795739E-2</v>
      </c>
      <c r="AH102" s="39">
        <v>-1.28766299087645E-2</v>
      </c>
      <c r="AI102">
        <v>-1.1925851245542201E-2</v>
      </c>
      <c r="AJ102">
        <v>-1.1115393092686599E-2</v>
      </c>
      <c r="AK102">
        <v>-1.0402082679838999E-2</v>
      </c>
      <c r="AL102" s="39">
        <v>-9.7493307546492308E-3</v>
      </c>
      <c r="AM102">
        <v>-9.1256311474774403E-3</v>
      </c>
      <c r="AN102">
        <v>-8.5045297353425406E-3</v>
      </c>
      <c r="AO102">
        <v>-7.87181091217448E-3</v>
      </c>
      <c r="AP102">
        <v>-7.21813696676898E-3</v>
      </c>
      <c r="AQ102">
        <v>-6.5393273585345702E-3</v>
      </c>
      <c r="AR102">
        <v>-5.8450291917755397E-3</v>
      </c>
      <c r="AS102">
        <v>-5.1399526632911396E-3</v>
      </c>
      <c r="AT102">
        <v>-4.4296527572984497E-3</v>
      </c>
      <c r="AU102">
        <v>-3.72271817756786E-3</v>
      </c>
      <c r="AV102">
        <v>-3.02468559627566E-3</v>
      </c>
      <c r="AW102">
        <v>-2.3422037462084099E-3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1.6073650471848298E-2</v>
      </c>
      <c r="T103">
        <v>2.2358798991772798E-2</v>
      </c>
      <c r="U103">
        <v>1.7060053076112199E-2</v>
      </c>
      <c r="V103">
        <v>1.20376835966773E-2</v>
      </c>
      <c r="W103">
        <v>-6.6674363502494595E-4</v>
      </c>
      <c r="X103">
        <v>-7.6468373943594497E-3</v>
      </c>
      <c r="Y103">
        <v>-1.11684480413654E-2</v>
      </c>
      <c r="Z103">
        <v>-1.23849368018014E-2</v>
      </c>
      <c r="AA103">
        <v>-1.2214167556345801E-2</v>
      </c>
      <c r="AB103">
        <v>-1.1334146535535401E-2</v>
      </c>
      <c r="AC103">
        <v>-1.0264222345424101E-2</v>
      </c>
      <c r="AD103">
        <v>-1.48233398156949E-2</v>
      </c>
      <c r="AE103">
        <v>-1.8080149553956201E-2</v>
      </c>
      <c r="AF103">
        <v>-2.10236088697635E-2</v>
      </c>
      <c r="AG103">
        <v>-2.3913592954316599E-2</v>
      </c>
      <c r="AH103">
        <v>-2.6744018720836701E-2</v>
      </c>
      <c r="AI103">
        <v>-2.9502747421439299E-2</v>
      </c>
      <c r="AJ103">
        <v>-3.2107026893124502E-2</v>
      </c>
      <c r="AK103">
        <v>-3.4459449972301603E-2</v>
      </c>
      <c r="AL103">
        <v>-3.6503198889725703E-2</v>
      </c>
      <c r="AM103">
        <v>-3.82046411503522E-2</v>
      </c>
      <c r="AN103">
        <v>-3.9531981265072902E-2</v>
      </c>
      <c r="AO103">
        <v>-4.0510733822907097E-2</v>
      </c>
      <c r="AP103">
        <v>-4.1151269327566103E-2</v>
      </c>
      <c r="AQ103">
        <v>-4.14683291016682E-2</v>
      </c>
      <c r="AR103">
        <v>-4.1543230232177202E-2</v>
      </c>
      <c r="AS103">
        <v>-4.1409870935738002E-2</v>
      </c>
      <c r="AT103">
        <v>-4.1111337344001901E-2</v>
      </c>
      <c r="AU103">
        <v>-4.0713611886200603E-2</v>
      </c>
      <c r="AV103">
        <v>-4.0254793171823303E-2</v>
      </c>
      <c r="AW103">
        <v>-3.9720800872933198E-2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4.9403341513043399E-3</v>
      </c>
      <c r="T104">
        <v>9.0479611934313198E-3</v>
      </c>
      <c r="U104">
        <v>9.2394854876109902E-3</v>
      </c>
      <c r="V104">
        <v>7.8836923596892206E-3</v>
      </c>
      <c r="W104">
        <v>4.1237363513690903E-3</v>
      </c>
      <c r="X104">
        <v>1.02159102375321E-3</v>
      </c>
      <c r="Y104">
        <v>-4.2797354339318901E-4</v>
      </c>
      <c r="Z104">
        <v>-3.4816951018923299E-4</v>
      </c>
      <c r="AA104">
        <v>1.2418731491825601E-3</v>
      </c>
      <c r="AB104">
        <v>3.8137304936958199E-3</v>
      </c>
      <c r="AC104">
        <v>6.9666874717766404E-3</v>
      </c>
      <c r="AD104">
        <v>8.8211447508257292E-3</v>
      </c>
      <c r="AE104">
        <v>1.0612106937868401E-2</v>
      </c>
      <c r="AF104">
        <v>1.2320242923213799E-2</v>
      </c>
      <c r="AG104">
        <v>1.3809254385432901E-2</v>
      </c>
      <c r="AH104">
        <v>1.49928928377729E-2</v>
      </c>
      <c r="AI104">
        <v>1.5816810529978301E-2</v>
      </c>
      <c r="AJ104">
        <v>1.62926884471392E-2</v>
      </c>
      <c r="AK104">
        <v>1.6444573589602302E-2</v>
      </c>
      <c r="AL104">
        <v>1.63083486980353E-2</v>
      </c>
      <c r="AM104" s="39">
        <v>1.5924308278591998E-2</v>
      </c>
      <c r="AN104">
        <v>1.53416357943969E-2</v>
      </c>
      <c r="AO104">
        <v>1.4558312070889199E-2</v>
      </c>
      <c r="AP104">
        <v>1.3605945928030201E-2</v>
      </c>
      <c r="AQ104">
        <v>1.2499936216170401E-2</v>
      </c>
      <c r="AR104">
        <v>1.12463648012983E-2</v>
      </c>
      <c r="AS104">
        <v>9.8238985516196902E-3</v>
      </c>
      <c r="AT104">
        <v>8.2816383601747E-3</v>
      </c>
      <c r="AU104">
        <v>6.6062058651228297E-3</v>
      </c>
      <c r="AV104">
        <v>4.8008303668023401E-3</v>
      </c>
      <c r="AW104" s="39">
        <v>2.8673533562839598E-3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-1.2567317185352401E-3</v>
      </c>
      <c r="T105">
        <v>-2.27886221058071E-3</v>
      </c>
      <c r="U105">
        <v>-2.0164814523826401E-3</v>
      </c>
      <c r="V105">
        <v>-1.4028090077888801E-3</v>
      </c>
      <c r="W105" s="39">
        <v>2.1511211811819899E-5</v>
      </c>
      <c r="X105">
        <v>1.8884889030123999E-3</v>
      </c>
      <c r="Y105">
        <v>4.0722468880982597E-3</v>
      </c>
      <c r="Z105">
        <v>6.5336683051642197E-3</v>
      </c>
      <c r="AA105">
        <v>9.1972315265920201E-3</v>
      </c>
      <c r="AB105">
        <v>1.1958190156446899E-2</v>
      </c>
      <c r="AC105">
        <v>1.46958046437495E-2</v>
      </c>
      <c r="AD105" s="39">
        <v>1.7482496703458101E-2</v>
      </c>
      <c r="AE105" s="39">
        <v>2.00335579839672E-2</v>
      </c>
      <c r="AF105" s="39">
        <v>2.2208308096050001E-2</v>
      </c>
      <c r="AG105" s="39">
        <v>2.3951813583988901E-2</v>
      </c>
      <c r="AH105">
        <v>2.52415282713025E-2</v>
      </c>
      <c r="AI105" s="39">
        <v>2.6070151877766099E-2</v>
      </c>
      <c r="AJ105" s="39">
        <v>2.64467339768703E-2</v>
      </c>
      <c r="AK105" s="39">
        <v>2.6391791328972399E-2</v>
      </c>
      <c r="AL105" s="39">
        <v>2.5934637032176602E-2</v>
      </c>
      <c r="AM105" s="39">
        <v>2.5111588283221999E-2</v>
      </c>
      <c r="AN105" s="39">
        <v>2.3961260488780601E-2</v>
      </c>
      <c r="AO105">
        <v>2.2526831604863198E-2</v>
      </c>
      <c r="AP105">
        <v>2.08507358614884E-2</v>
      </c>
      <c r="AQ105">
        <v>1.8974134198357299E-2</v>
      </c>
      <c r="AR105">
        <v>1.6936636284170501E-2</v>
      </c>
      <c r="AS105">
        <v>1.47749636820737E-2</v>
      </c>
      <c r="AT105">
        <v>1.25277513086441E-2</v>
      </c>
      <c r="AU105">
        <v>1.02274663967172E-2</v>
      </c>
      <c r="AV105">
        <v>7.9025679773803096E-3</v>
      </c>
      <c r="AW105">
        <v>5.5735167470149999E-3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2.4353565379997499E-2</v>
      </c>
      <c r="T106" s="39">
        <v>4.5360696136342797E-2</v>
      </c>
      <c r="U106">
        <v>5.3951267905372198E-2</v>
      </c>
      <c r="V106">
        <v>6.1571852998509799E-2</v>
      </c>
      <c r="W106">
        <v>5.6496359167246199E-2</v>
      </c>
      <c r="X106">
        <v>5.3696749253395702E-2</v>
      </c>
      <c r="Y106">
        <v>5.2460895578843002E-2</v>
      </c>
      <c r="Z106">
        <v>5.2272783002704701E-2</v>
      </c>
      <c r="AA106">
        <v>5.2681729607018099E-2</v>
      </c>
      <c r="AB106">
        <v>5.3342751733853597E-2</v>
      </c>
      <c r="AC106">
        <v>5.4033222719884699E-2</v>
      </c>
      <c r="AD106">
        <v>4.69841931554748E-2</v>
      </c>
      <c r="AE106">
        <v>4.01057555759365E-2</v>
      </c>
      <c r="AF106">
        <v>3.3277564219002999E-2</v>
      </c>
      <c r="AG106">
        <v>2.6475085114974199E-2</v>
      </c>
      <c r="AH106">
        <v>1.9737347254466998E-2</v>
      </c>
      <c r="AI106">
        <v>1.31198954403943E-2</v>
      </c>
      <c r="AJ106">
        <v>6.6683824176738604E-3</v>
      </c>
      <c r="AK106">
        <v>4.1721672519034998E-4</v>
      </c>
      <c r="AL106">
        <v>-5.58310034238784E-3</v>
      </c>
      <c r="AM106">
        <v>-1.13229386605628E-2</v>
      </c>
      <c r="AN106">
        <v>-1.6816566389676799E-2</v>
      </c>
      <c r="AO106">
        <v>-2.2067535321390601E-2</v>
      </c>
      <c r="AP106">
        <v>-2.7105422876516599E-2</v>
      </c>
      <c r="AQ106">
        <v>-3.1959653945901001E-2</v>
      </c>
      <c r="AR106">
        <v>-3.6674731518449001E-2</v>
      </c>
      <c r="AS106">
        <v>-4.12876250106331E-2</v>
      </c>
      <c r="AT106">
        <v>-4.5835619520184702E-2</v>
      </c>
      <c r="AU106">
        <v>-5.0358828663432602E-2</v>
      </c>
      <c r="AV106">
        <v>-5.4887260553404503E-2</v>
      </c>
      <c r="AW106">
        <v>-5.9429260892629399E-2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-7.7051317255232296E-3</v>
      </c>
      <c r="T107" s="39">
        <v>-1.43871042280667E-2</v>
      </c>
      <c r="U107">
        <v>-1.7295115143985101E-2</v>
      </c>
      <c r="V107">
        <v>-2.0161694125217799E-2</v>
      </c>
      <c r="W107">
        <v>-1.94205535233377E-2</v>
      </c>
      <c r="X107">
        <v>-1.9581042523062701E-2</v>
      </c>
      <c r="Y107">
        <v>-1.9718295510613101E-2</v>
      </c>
      <c r="Z107" s="39">
        <v>-2.03202792748601E-2</v>
      </c>
      <c r="AA107">
        <v>-2.1204651467296401E-2</v>
      </c>
      <c r="AB107">
        <v>-2.22236386309018E-2</v>
      </c>
      <c r="AC107">
        <v>-2.32652511783339E-2</v>
      </c>
      <c r="AD107">
        <v>-2.2138804390716998E-2</v>
      </c>
      <c r="AE107">
        <v>-2.10018625937031E-2</v>
      </c>
      <c r="AF107">
        <v>-1.9763946824662499E-2</v>
      </c>
      <c r="AG107">
        <v>-1.83916306721774E-2</v>
      </c>
      <c r="AH107" s="39">
        <v>-1.68801847082998E-2</v>
      </c>
      <c r="AI107" s="39">
        <v>-1.5254258013920399E-2</v>
      </c>
      <c r="AJ107">
        <v>-1.35024874300136E-2</v>
      </c>
      <c r="AK107" s="39">
        <v>-1.1637824288623E-2</v>
      </c>
      <c r="AL107">
        <v>-9.6822258636192204E-3</v>
      </c>
      <c r="AM107">
        <v>-7.6492174153052197E-3</v>
      </c>
      <c r="AN107">
        <v>-5.55672049722504E-3</v>
      </c>
      <c r="AO107">
        <v>-3.4111848574035499E-3</v>
      </c>
      <c r="AP107">
        <v>-1.2171867654292201E-3</v>
      </c>
      <c r="AQ107">
        <v>1.0136085452055999E-3</v>
      </c>
      <c r="AR107">
        <v>3.2804998487281499E-3</v>
      </c>
      <c r="AS107">
        <v>5.5716283032367399E-3</v>
      </c>
      <c r="AT107">
        <v>7.8815060070180892E-3</v>
      </c>
      <c r="AU107">
        <v>1.02036530545367E-2</v>
      </c>
      <c r="AV107">
        <v>1.2528836111502101E-2</v>
      </c>
      <c r="AW107">
        <v>1.4835771143562999E-2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-2.13920000000089E-4</v>
      </c>
      <c r="T108">
        <v>8.2767999999983001E-4</v>
      </c>
      <c r="U108">
        <v>3.4230699999998602E-3</v>
      </c>
      <c r="V108" s="39">
        <v>6.8542500000004503E-3</v>
      </c>
      <c r="W108" s="39">
        <v>1.0791699999999901E-2</v>
      </c>
      <c r="X108">
        <v>1.4141170000001001E-2</v>
      </c>
      <c r="Y108">
        <v>1.6578370000000502E-2</v>
      </c>
      <c r="Z108">
        <v>1.8065109999999801E-2</v>
      </c>
      <c r="AA108">
        <v>1.8703270000000601E-2</v>
      </c>
      <c r="AB108">
        <v>1.8678069999999901E-2</v>
      </c>
      <c r="AC108">
        <v>1.819921E-2</v>
      </c>
      <c r="AD108" s="39">
        <v>1.76364200000001E-2</v>
      </c>
      <c r="AE108">
        <v>1.68055700000002E-2</v>
      </c>
      <c r="AF108">
        <v>1.5781509999999999E-2</v>
      </c>
      <c r="AG108">
        <v>1.46632800000004E-2</v>
      </c>
      <c r="AH108">
        <v>1.35204100000008E-2</v>
      </c>
      <c r="AI108">
        <v>1.23974299999996E-2</v>
      </c>
      <c r="AJ108">
        <v>1.13132000000001E-2</v>
      </c>
      <c r="AK108" s="39">
        <v>1.02712399999996E-2</v>
      </c>
      <c r="AL108">
        <v>9.2655899999988193E-3</v>
      </c>
      <c r="AM108" s="39">
        <v>8.2864299999999003E-3</v>
      </c>
      <c r="AN108" s="39">
        <v>7.3221499999998E-3</v>
      </c>
      <c r="AO108">
        <v>6.3643200000004698E-3</v>
      </c>
      <c r="AP108">
        <v>5.4073799999998498E-3</v>
      </c>
      <c r="AQ108">
        <v>4.4476700000003998E-3</v>
      </c>
      <c r="AR108">
        <v>3.4861100000005401E-3</v>
      </c>
      <c r="AS108" s="39">
        <v>2.52442999999907E-3</v>
      </c>
      <c r="AT108" s="39">
        <v>1.56517000000078E-3</v>
      </c>
      <c r="AU108">
        <v>6.1224000000026303E-4</v>
      </c>
      <c r="AV108">
        <v>-3.30639999999993E-4</v>
      </c>
      <c r="AW108">
        <v>-1.2595200000006801E-3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3.2993420351345998E-4</v>
      </c>
      <c r="T109">
        <v>-1.28012360692819E-3</v>
      </c>
      <c r="U109">
        <v>-5.1600199643453398E-3</v>
      </c>
      <c r="V109">
        <v>-1.01223695267438E-2</v>
      </c>
      <c r="W109">
        <v>-1.5664257296155101E-2</v>
      </c>
      <c r="X109">
        <v>-2.01499458297838E-2</v>
      </c>
      <c r="Y109">
        <v>-2.3202604905914099E-2</v>
      </c>
      <c r="Z109">
        <v>-2.4863426286025801E-2</v>
      </c>
      <c r="AA109">
        <v>-2.5349874735380799E-2</v>
      </c>
      <c r="AB109">
        <v>-2.4970561292147999E-2</v>
      </c>
      <c r="AC109">
        <v>-2.4045841007325201E-2</v>
      </c>
      <c r="AD109">
        <v>-2.3118508135899701E-2</v>
      </c>
      <c r="AE109">
        <v>-2.1872619014784399E-2</v>
      </c>
      <c r="AF109">
        <v>-2.04094295224388E-2</v>
      </c>
      <c r="AG109">
        <v>-1.88675059027976E-2</v>
      </c>
      <c r="AH109">
        <v>-1.7336578676807601E-2</v>
      </c>
      <c r="AI109">
        <v>-1.5871025002534001E-2</v>
      </c>
      <c r="AJ109">
        <v>-1.44858778769907E-2</v>
      </c>
      <c r="AK109">
        <v>-1.31703051033604E-2</v>
      </c>
      <c r="AL109">
        <v>-1.1906398663419301E-2</v>
      </c>
      <c r="AM109">
        <v>-1.0673579922337801E-2</v>
      </c>
      <c r="AN109">
        <v>-9.4518252166109207E-3</v>
      </c>
      <c r="AO109">
        <v>-8.2280490263930695E-3</v>
      </c>
      <c r="AP109">
        <v>-6.9933855866066699E-3</v>
      </c>
      <c r="AQ109">
        <v>-5.7432570564452902E-3</v>
      </c>
      <c r="AR109">
        <v>-4.4813043834412902E-3</v>
      </c>
      <c r="AS109">
        <v>-3.21213678855514E-3</v>
      </c>
      <c r="AT109">
        <v>-1.9413191150729999E-3</v>
      </c>
      <c r="AU109">
        <v>-6.7606737301773002E-4</v>
      </c>
      <c r="AV109">
        <v>5.7744720394214901E-4</v>
      </c>
      <c r="AW109">
        <v>1.8124750441605999E-3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1.56325571019078E-3</v>
      </c>
      <c r="T110" s="39">
        <v>5.0962104450657996E-3</v>
      </c>
      <c r="U110">
        <v>8.60978723078442E-3</v>
      </c>
      <c r="V110">
        <v>1.0820173434011799E-2</v>
      </c>
      <c r="W110">
        <v>1.04128061932495E-2</v>
      </c>
      <c r="X110">
        <v>7.8841487955561007E-3</v>
      </c>
      <c r="Y110">
        <v>4.76216356772862E-3</v>
      </c>
      <c r="Z110">
        <v>1.5699523533418899E-3</v>
      </c>
      <c r="AA110">
        <v>-1.39996670062148E-3</v>
      </c>
      <c r="AB110">
        <v>-4.01400474081548E-3</v>
      </c>
      <c r="AC110">
        <v>-6.2603699416130497E-3</v>
      </c>
      <c r="AD110">
        <v>-8.8566596350814208E-3</v>
      </c>
      <c r="AE110">
        <v>-1.16897654407144E-2</v>
      </c>
      <c r="AF110">
        <v>-1.4566971713603201E-2</v>
      </c>
      <c r="AG110">
        <v>-1.72689102210466E-2</v>
      </c>
      <c r="AH110">
        <v>-1.9677843201226699E-2</v>
      </c>
      <c r="AI110">
        <v>-2.1736182883846902E-2</v>
      </c>
      <c r="AJ110">
        <v>-2.34088056294212E-2</v>
      </c>
      <c r="AK110">
        <v>-2.46836632605607E-2</v>
      </c>
      <c r="AL110">
        <v>-2.55436472798353E-2</v>
      </c>
      <c r="AM110">
        <v>-2.59906867303927E-2</v>
      </c>
      <c r="AN110" s="39">
        <v>-2.6054752697401901E-2</v>
      </c>
      <c r="AO110">
        <v>-2.5734777317054602E-2</v>
      </c>
      <c r="AP110">
        <v>-2.50627894478383E-2</v>
      </c>
      <c r="AQ110">
        <v>-2.40843063430973E-2</v>
      </c>
      <c r="AR110">
        <v>-2.2844134182331499E-2</v>
      </c>
      <c r="AS110">
        <v>-2.1399591236914699E-2</v>
      </c>
      <c r="AT110">
        <v>-1.9801290871546098E-2</v>
      </c>
      <c r="AU110">
        <v>-1.8100369232376599E-2</v>
      </c>
      <c r="AV110">
        <v>-1.6346587362225901E-2</v>
      </c>
      <c r="AW110">
        <v>-1.4580524049934099E-2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3.1714999999994601E-6</v>
      </c>
      <c r="T111" s="39">
        <v>-4.00979999999953E-6</v>
      </c>
      <c r="U111" s="39">
        <v>-1.42896000000017E-5</v>
      </c>
      <c r="V111" s="39">
        <v>-2.3266000000000898E-5</v>
      </c>
      <c r="W111" s="39">
        <v>-3.3308699999998199E-5</v>
      </c>
      <c r="X111" s="39">
        <v>-4.3819100000001798E-5</v>
      </c>
      <c r="Y111" s="39">
        <v>-5.9024299999994799E-5</v>
      </c>
      <c r="Z111" s="39">
        <v>-7.0808500000005202E-5</v>
      </c>
      <c r="AA111" s="39">
        <v>-7.8374100000000406E-5</v>
      </c>
      <c r="AB111" s="39">
        <v>-8.1561200000000001E-5</v>
      </c>
      <c r="AC111" s="39">
        <v>-8.0586299999997599E-5</v>
      </c>
      <c r="AD111" s="39">
        <v>-7.4228899999997198E-5</v>
      </c>
      <c r="AE111" s="39">
        <v>-6.5552699999998896E-5</v>
      </c>
      <c r="AF111" s="39">
        <v>-5.4588099999999099E-5</v>
      </c>
      <c r="AG111" s="39">
        <v>-4.2674500000002703E-5</v>
      </c>
      <c r="AH111" s="39">
        <v>-3.0133599999999199E-5</v>
      </c>
      <c r="AI111" s="39">
        <v>-1.74020999999975E-5</v>
      </c>
      <c r="AJ111" s="39">
        <v>-4.9698000000007702E-6</v>
      </c>
      <c r="AK111" s="39">
        <v>6.8882000000026999E-6</v>
      </c>
      <c r="AL111" s="39">
        <v>1.77809999999997E-5</v>
      </c>
      <c r="AM111" s="39">
        <v>2.7612300000000301E-5</v>
      </c>
      <c r="AN111" s="39">
        <v>3.6479500000000402E-5</v>
      </c>
      <c r="AO111" s="39">
        <v>4.3985199999998997E-5</v>
      </c>
      <c r="AP111" s="39">
        <v>5.0341599999999898E-5</v>
      </c>
      <c r="AQ111" s="39">
        <v>5.56388000000004E-5</v>
      </c>
      <c r="AR111" s="39">
        <v>5.9883399999998499E-5</v>
      </c>
      <c r="AS111" s="39">
        <v>6.3235199999999201E-5</v>
      </c>
      <c r="AT111" s="39">
        <v>6.5722800000000902E-5</v>
      </c>
      <c r="AU111" s="39">
        <v>6.7449199999999795E-5</v>
      </c>
      <c r="AV111" s="39">
        <v>6.8527100000000105E-5</v>
      </c>
      <c r="AW111" s="39">
        <v>6.9021900000000499E-5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1.6650999999992499E-6</v>
      </c>
      <c r="T112" s="39">
        <v>-1.2388999999987601E-6</v>
      </c>
      <c r="U112" s="39">
        <v>-8.1536999999992592E-6</v>
      </c>
      <c r="V112" s="39">
        <v>-3.0868599999997403E-5</v>
      </c>
      <c r="W112" s="39">
        <v>-6.4460299999999306E-5</v>
      </c>
      <c r="X112" s="39">
        <v>-1.01391900000004E-4</v>
      </c>
      <c r="Y112" s="39">
        <v>-1.3856200000000101E-4</v>
      </c>
      <c r="Z112" s="39">
        <v>-1.6993410000000399E-4</v>
      </c>
      <c r="AA112" s="39">
        <v>-1.9238849999999401E-4</v>
      </c>
      <c r="AB112" s="39">
        <v>-2.0503309999999399E-4</v>
      </c>
      <c r="AC112" s="39">
        <v>-2.08444699999997E-4</v>
      </c>
      <c r="AD112" s="39">
        <v>-2.0388129999999999E-4</v>
      </c>
      <c r="AE112" s="39">
        <v>-1.9287199999999601E-4</v>
      </c>
      <c r="AF112" s="39">
        <v>-1.76572200000002E-4</v>
      </c>
      <c r="AG112" s="39">
        <v>-1.5672259999999899E-4</v>
      </c>
      <c r="AH112" s="39">
        <v>-1.3470370000000199E-4</v>
      </c>
      <c r="AI112" s="39">
        <v>-1.11654699999998E-4</v>
      </c>
      <c r="AJ112" s="39">
        <v>-8.8502599999998294E-5</v>
      </c>
      <c r="AK112" s="39">
        <v>-6.5883199999998394E-5</v>
      </c>
      <c r="AL112" s="39">
        <v>-4.4297300000002697E-5</v>
      </c>
      <c r="AM112" s="39">
        <v>-2.40032000000008E-5</v>
      </c>
      <c r="AN112" s="39">
        <v>-5.0228000000006298E-6</v>
      </c>
      <c r="AO112" s="39">
        <v>1.24718000000002E-5</v>
      </c>
      <c r="AP112" s="39">
        <v>2.8537200000001201E-5</v>
      </c>
      <c r="AQ112" s="39">
        <v>4.3276499999997999E-5</v>
      </c>
      <c r="AR112" s="39">
        <v>5.6752800000000403E-5</v>
      </c>
      <c r="AS112" s="39">
        <v>6.9084199999999693E-5</v>
      </c>
      <c r="AT112" s="39">
        <v>8.0343499999999804E-5</v>
      </c>
      <c r="AU112" s="39">
        <v>9.06125E-5</v>
      </c>
      <c r="AV112" s="39">
        <v>9.9982400000000305E-5</v>
      </c>
      <c r="AW112" s="39">
        <v>1.08522900000001E-4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-2.6346520512809898E-3</v>
      </c>
      <c r="T113">
        <v>-3.82730887227289E-4</v>
      </c>
      <c r="U113" s="39">
        <v>7.1379696469753198E-3</v>
      </c>
      <c r="V113">
        <v>1.7489061751785301E-2</v>
      </c>
      <c r="W113">
        <v>3.12286177160392E-2</v>
      </c>
      <c r="X113">
        <v>4.4311725619594601E-2</v>
      </c>
      <c r="Y113">
        <v>5.6078027038042301E-2</v>
      </c>
      <c r="Z113">
        <v>6.6303970154357697E-2</v>
      </c>
      <c r="AA113">
        <v>7.4716317895784298E-2</v>
      </c>
      <c r="AB113">
        <v>8.1458476546314398E-2</v>
      </c>
      <c r="AC113">
        <v>8.6860469010741001E-2</v>
      </c>
      <c r="AD113">
        <v>9.2592376040501106E-2</v>
      </c>
      <c r="AE113">
        <v>9.7561994669570495E-2</v>
      </c>
      <c r="AF113">
        <v>0.102323800093817</v>
      </c>
      <c r="AG113">
        <v>0.107240139102549</v>
      </c>
      <c r="AH113">
        <v>0.11245282542889901</v>
      </c>
      <c r="AI113">
        <v>0.118190466748091</v>
      </c>
      <c r="AJ113">
        <v>0.12442208995923</v>
      </c>
      <c r="AK113">
        <v>0.130996591205223</v>
      </c>
      <c r="AL113">
        <v>0.13788178048707</v>
      </c>
      <c r="AM113">
        <v>0.14497307436498399</v>
      </c>
      <c r="AN113">
        <v>0.15210218779649901</v>
      </c>
      <c r="AO113">
        <v>0.15919997530563501</v>
      </c>
      <c r="AP113">
        <v>0.16612453480613301</v>
      </c>
      <c r="AQ113">
        <v>0.172723604152247</v>
      </c>
      <c r="AR113">
        <v>0.179057789189529</v>
      </c>
      <c r="AS113">
        <v>0.18503034735035601</v>
      </c>
      <c r="AT113">
        <v>0.190640747222037</v>
      </c>
      <c r="AU113">
        <v>0.19593865104486899</v>
      </c>
      <c r="AV113">
        <v>0.20091308578396</v>
      </c>
      <c r="AW113">
        <v>0.20533050728232999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-2.6701999999989502E-4</v>
      </c>
      <c r="T114">
        <v>3.19740000000179E-4</v>
      </c>
      <c r="U114">
        <v>2.17316999999994E-3</v>
      </c>
      <c r="V114">
        <v>4.8464399999999901E-3</v>
      </c>
      <c r="W114">
        <v>6.9606400000001697E-3</v>
      </c>
      <c r="X114" s="39">
        <v>8.1053900000002607E-3</v>
      </c>
      <c r="Y114">
        <v>8.1187599999997494E-3</v>
      </c>
      <c r="Z114">
        <v>7.0744300000001497E-3</v>
      </c>
      <c r="AA114">
        <v>5.6382200000003298E-3</v>
      </c>
      <c r="AB114">
        <v>4.2337899999994599E-3</v>
      </c>
      <c r="AC114">
        <v>3.15256999999999E-3</v>
      </c>
      <c r="AD114">
        <v>2.8959900000000102E-3</v>
      </c>
      <c r="AE114">
        <v>3.2444700000001901E-3</v>
      </c>
      <c r="AF114">
        <v>3.9402200000000004E-3</v>
      </c>
      <c r="AG114">
        <v>4.99342999999985E-3</v>
      </c>
      <c r="AH114">
        <v>6.3044799999998399E-3</v>
      </c>
      <c r="AI114">
        <v>7.78969000000025E-3</v>
      </c>
      <c r="AJ114">
        <v>9.3340400000002603E-3</v>
      </c>
      <c r="AK114">
        <v>1.08148800000002E-2</v>
      </c>
      <c r="AL114">
        <v>1.21935499999999E-2</v>
      </c>
      <c r="AM114">
        <v>1.34152699999997E-2</v>
      </c>
      <c r="AN114">
        <v>1.44546700000001E-2</v>
      </c>
      <c r="AO114">
        <v>1.5321219999999899E-2</v>
      </c>
      <c r="AP114">
        <v>1.5992360000000001E-2</v>
      </c>
      <c r="AQ114">
        <v>1.6491919999999799E-2</v>
      </c>
      <c r="AR114">
        <v>1.6871679999999899E-2</v>
      </c>
      <c r="AS114">
        <v>1.7136930000000099E-2</v>
      </c>
      <c r="AT114">
        <v>1.7323519999999901E-2</v>
      </c>
      <c r="AU114">
        <v>1.7449779999999901E-2</v>
      </c>
      <c r="AV114">
        <v>1.7517870000000001E-2</v>
      </c>
      <c r="AW114">
        <v>1.75225800000001E-2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71.162835353150001</v>
      </c>
      <c r="T115">
        <v>70.324783777226401</v>
      </c>
      <c r="U115">
        <v>69.507915744285</v>
      </c>
      <c r="V115">
        <v>68.901212632295895</v>
      </c>
      <c r="W115">
        <v>67.985845041725696</v>
      </c>
      <c r="X115">
        <v>66.804298047366402</v>
      </c>
      <c r="Y115">
        <v>66.182897655811502</v>
      </c>
      <c r="Z115">
        <v>65.817366492963203</v>
      </c>
      <c r="AA115">
        <v>65.6501223272316</v>
      </c>
      <c r="AB115">
        <v>65.614038410265195</v>
      </c>
      <c r="AC115">
        <v>65.665576999386701</v>
      </c>
      <c r="AD115">
        <v>65.629716571633395</v>
      </c>
      <c r="AE115">
        <v>65.589951416717497</v>
      </c>
      <c r="AF115">
        <v>65.469723429190196</v>
      </c>
      <c r="AG115">
        <v>65.402512900460394</v>
      </c>
      <c r="AH115">
        <v>65.350325092020896</v>
      </c>
      <c r="AI115">
        <v>65.291725389288999</v>
      </c>
      <c r="AJ115">
        <v>65.212253478648606</v>
      </c>
      <c r="AK115">
        <v>65.144076914987707</v>
      </c>
      <c r="AL115">
        <v>65.075909448123994</v>
      </c>
      <c r="AM115">
        <v>65.000750048230401</v>
      </c>
      <c r="AN115">
        <v>64.925585077952405</v>
      </c>
      <c r="AO115">
        <v>64.835096406936501</v>
      </c>
      <c r="AP115">
        <v>64.740337250130295</v>
      </c>
      <c r="AQ115">
        <v>64.666290848979102</v>
      </c>
      <c r="AR115">
        <v>64.584784849581297</v>
      </c>
      <c r="AS115">
        <v>64.668052617814894</v>
      </c>
      <c r="AT115">
        <v>64.7990090084798</v>
      </c>
      <c r="AU115">
        <v>64.949678338182494</v>
      </c>
      <c r="AV115">
        <v>65.125924941412507</v>
      </c>
      <c r="AW115">
        <v>65.407231577583104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2.3156745341701402E-3</v>
      </c>
      <c r="T116">
        <v>-1.0874109103165E-4</v>
      </c>
      <c r="U116">
        <v>-5.9711196526701597E-3</v>
      </c>
      <c r="V116">
        <v>-1.1551879932669699E-2</v>
      </c>
      <c r="W116">
        <v>-1.8024212056799702E-2</v>
      </c>
      <c r="X116">
        <v>-2.1452492705786801E-2</v>
      </c>
      <c r="Y116">
        <v>-2.2910430414324601E-2</v>
      </c>
      <c r="Z116">
        <v>-2.29362248824194E-2</v>
      </c>
      <c r="AA116">
        <v>-2.1966979463927599E-2</v>
      </c>
      <c r="AB116">
        <v>-2.04257594611734E-2</v>
      </c>
      <c r="AC116">
        <v>-1.8664465485984601E-2</v>
      </c>
      <c r="AD116">
        <v>-1.80292594394337E-2</v>
      </c>
      <c r="AE116">
        <v>-1.6695060803018E-2</v>
      </c>
      <c r="AF116">
        <v>-1.52869049434567E-2</v>
      </c>
      <c r="AG116" s="39">
        <v>-1.40007944795739E-2</v>
      </c>
      <c r="AH116" s="39">
        <v>-1.28766299087645E-2</v>
      </c>
      <c r="AI116">
        <v>-1.1925851245542201E-2</v>
      </c>
      <c r="AJ116">
        <v>-1.1115393092686599E-2</v>
      </c>
      <c r="AK116">
        <v>-1.0402082679838999E-2</v>
      </c>
      <c r="AL116" s="39">
        <v>-9.7493307546492308E-3</v>
      </c>
      <c r="AM116">
        <v>-9.1256311474774403E-3</v>
      </c>
      <c r="AN116">
        <v>-8.5045297353425406E-3</v>
      </c>
      <c r="AO116">
        <v>-7.87181091217448E-3</v>
      </c>
      <c r="AP116">
        <v>-7.21813696676898E-3</v>
      </c>
      <c r="AQ116">
        <v>-6.5393273585345702E-3</v>
      </c>
      <c r="AR116">
        <v>-5.8450291917755397E-3</v>
      </c>
      <c r="AS116">
        <v>-5.1399526632911396E-3</v>
      </c>
      <c r="AT116">
        <v>-4.4296527572984497E-3</v>
      </c>
      <c r="AU116">
        <v>-3.72271817756786E-3</v>
      </c>
      <c r="AV116">
        <v>-3.02468559627566E-3</v>
      </c>
      <c r="AW116">
        <v>-2.3422037462084099E-3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1.6073650471848298E-2</v>
      </c>
      <c r="T117">
        <v>2.2358798991772798E-2</v>
      </c>
      <c r="U117">
        <v>1.7060053076112199E-2</v>
      </c>
      <c r="V117">
        <v>1.20376835966773E-2</v>
      </c>
      <c r="W117">
        <v>-6.6674363502494595E-4</v>
      </c>
      <c r="X117">
        <v>-7.6468373943594497E-3</v>
      </c>
      <c r="Y117">
        <v>-1.11684480413654E-2</v>
      </c>
      <c r="Z117">
        <v>-1.23849368018014E-2</v>
      </c>
      <c r="AA117">
        <v>-1.2214167556345801E-2</v>
      </c>
      <c r="AB117">
        <v>-1.1334146535535401E-2</v>
      </c>
      <c r="AC117">
        <v>-1.0264222345424101E-2</v>
      </c>
      <c r="AD117">
        <v>-1.48233398156949E-2</v>
      </c>
      <c r="AE117">
        <v>-1.8080149553956201E-2</v>
      </c>
      <c r="AF117">
        <v>-2.10236088697635E-2</v>
      </c>
      <c r="AG117">
        <v>-2.3913592954316599E-2</v>
      </c>
      <c r="AH117">
        <v>-2.6744018720836701E-2</v>
      </c>
      <c r="AI117">
        <v>-2.9502747421439299E-2</v>
      </c>
      <c r="AJ117">
        <v>-3.2107026893124502E-2</v>
      </c>
      <c r="AK117">
        <v>-3.4459449972301603E-2</v>
      </c>
      <c r="AL117">
        <v>-3.6503198889725703E-2</v>
      </c>
      <c r="AM117">
        <v>-3.82046411503522E-2</v>
      </c>
      <c r="AN117">
        <v>-3.9531981265072902E-2</v>
      </c>
      <c r="AO117">
        <v>-4.0510733822907097E-2</v>
      </c>
      <c r="AP117">
        <v>-4.1151269327566103E-2</v>
      </c>
      <c r="AQ117">
        <v>-4.14683291016682E-2</v>
      </c>
      <c r="AR117">
        <v>-4.1543230232177202E-2</v>
      </c>
      <c r="AS117">
        <v>-4.1409870935738002E-2</v>
      </c>
      <c r="AT117">
        <v>-4.1111337344001901E-2</v>
      </c>
      <c r="AU117">
        <v>-4.0713611886200603E-2</v>
      </c>
      <c r="AV117">
        <v>-4.0254793171823303E-2</v>
      </c>
      <c r="AW117">
        <v>-3.9720800872933198E-2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4.9403341513043399E-3</v>
      </c>
      <c r="T118">
        <v>9.0479611934313198E-3</v>
      </c>
      <c r="U118">
        <v>9.2394854876109902E-3</v>
      </c>
      <c r="V118">
        <v>7.8836923596892206E-3</v>
      </c>
      <c r="W118">
        <v>4.1237363513690903E-3</v>
      </c>
      <c r="X118">
        <v>1.02159102375321E-3</v>
      </c>
      <c r="Y118">
        <v>-4.2797354339318901E-4</v>
      </c>
      <c r="Z118">
        <v>-3.4816951018923299E-4</v>
      </c>
      <c r="AA118">
        <v>1.2418731491825601E-3</v>
      </c>
      <c r="AB118">
        <v>3.8137304936958199E-3</v>
      </c>
      <c r="AC118">
        <v>6.9666874717766404E-3</v>
      </c>
      <c r="AD118">
        <v>8.8211447508257292E-3</v>
      </c>
      <c r="AE118">
        <v>1.0612106937868401E-2</v>
      </c>
      <c r="AF118">
        <v>1.2320242923213799E-2</v>
      </c>
      <c r="AG118">
        <v>1.3809254385432901E-2</v>
      </c>
      <c r="AH118">
        <v>1.49928928377729E-2</v>
      </c>
      <c r="AI118">
        <v>1.5816810529978301E-2</v>
      </c>
      <c r="AJ118">
        <v>1.62926884471392E-2</v>
      </c>
      <c r="AK118">
        <v>1.6444573589602302E-2</v>
      </c>
      <c r="AL118">
        <v>1.63083486980353E-2</v>
      </c>
      <c r="AM118" s="39">
        <v>1.5924308278591998E-2</v>
      </c>
      <c r="AN118">
        <v>1.53416357943969E-2</v>
      </c>
      <c r="AO118">
        <v>1.4558312070889199E-2</v>
      </c>
      <c r="AP118">
        <v>1.3605945928030201E-2</v>
      </c>
      <c r="AQ118">
        <v>1.2499936216170401E-2</v>
      </c>
      <c r="AR118">
        <v>1.12463648012983E-2</v>
      </c>
      <c r="AS118">
        <v>9.8238985516196902E-3</v>
      </c>
      <c r="AT118">
        <v>8.2816383601747E-3</v>
      </c>
      <c r="AU118">
        <v>6.6062058651228297E-3</v>
      </c>
      <c r="AV118">
        <v>4.8008303668023401E-3</v>
      </c>
      <c r="AW118" s="39">
        <v>2.8673533562839598E-3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-1.2567317185352401E-3</v>
      </c>
      <c r="T119">
        <v>-2.27886221058071E-3</v>
      </c>
      <c r="U119">
        <v>-2.0164814523826401E-3</v>
      </c>
      <c r="V119">
        <v>-1.4028090077888801E-3</v>
      </c>
      <c r="W119" s="39">
        <v>2.1511211811819899E-5</v>
      </c>
      <c r="X119">
        <v>1.8884889030123999E-3</v>
      </c>
      <c r="Y119">
        <v>4.0722468880982597E-3</v>
      </c>
      <c r="Z119">
        <v>6.5336683051642197E-3</v>
      </c>
      <c r="AA119">
        <v>9.1972315265920201E-3</v>
      </c>
      <c r="AB119">
        <v>1.1958190156446899E-2</v>
      </c>
      <c r="AC119">
        <v>1.46958046437495E-2</v>
      </c>
      <c r="AD119" s="39">
        <v>1.7482496703458101E-2</v>
      </c>
      <c r="AE119" s="39">
        <v>2.00335579839672E-2</v>
      </c>
      <c r="AF119" s="39">
        <v>2.2208308096050001E-2</v>
      </c>
      <c r="AG119" s="39">
        <v>2.3951813583988901E-2</v>
      </c>
      <c r="AH119">
        <v>2.52415282713025E-2</v>
      </c>
      <c r="AI119" s="39">
        <v>2.6070151877766099E-2</v>
      </c>
      <c r="AJ119" s="39">
        <v>2.64467339768703E-2</v>
      </c>
      <c r="AK119" s="39">
        <v>2.6391791328972399E-2</v>
      </c>
      <c r="AL119" s="39">
        <v>2.5934637032176602E-2</v>
      </c>
      <c r="AM119" s="39">
        <v>2.5111588283221999E-2</v>
      </c>
      <c r="AN119" s="39">
        <v>2.3961260488780601E-2</v>
      </c>
      <c r="AO119">
        <v>2.2526831604863198E-2</v>
      </c>
      <c r="AP119">
        <v>2.08507358614884E-2</v>
      </c>
      <c r="AQ119">
        <v>1.8974134198357299E-2</v>
      </c>
      <c r="AR119">
        <v>1.6936636284170501E-2</v>
      </c>
      <c r="AS119">
        <v>1.47749636820737E-2</v>
      </c>
      <c r="AT119">
        <v>1.25277513086441E-2</v>
      </c>
      <c r="AU119">
        <v>1.02274663967172E-2</v>
      </c>
      <c r="AV119">
        <v>7.9025679773803096E-3</v>
      </c>
      <c r="AW119">
        <v>5.5735167470149999E-3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2.4353565379997499E-2</v>
      </c>
      <c r="T120" s="39">
        <v>4.5360696136342797E-2</v>
      </c>
      <c r="U120">
        <v>5.3951267905372198E-2</v>
      </c>
      <c r="V120">
        <v>6.1571852998509799E-2</v>
      </c>
      <c r="W120">
        <v>5.6496359167246199E-2</v>
      </c>
      <c r="X120">
        <v>5.3696749253395702E-2</v>
      </c>
      <c r="Y120">
        <v>5.2460895578843002E-2</v>
      </c>
      <c r="Z120">
        <v>5.2272783002704701E-2</v>
      </c>
      <c r="AA120">
        <v>5.2681729607018099E-2</v>
      </c>
      <c r="AB120">
        <v>5.3342751733853597E-2</v>
      </c>
      <c r="AC120">
        <v>5.4033222719884699E-2</v>
      </c>
      <c r="AD120">
        <v>4.69841931554748E-2</v>
      </c>
      <c r="AE120">
        <v>4.01057555759365E-2</v>
      </c>
      <c r="AF120">
        <v>3.3277564219002999E-2</v>
      </c>
      <c r="AG120">
        <v>2.6475085114974199E-2</v>
      </c>
      <c r="AH120">
        <v>1.9737347254466998E-2</v>
      </c>
      <c r="AI120">
        <v>1.31198954403943E-2</v>
      </c>
      <c r="AJ120">
        <v>6.6683824176738604E-3</v>
      </c>
      <c r="AK120">
        <v>4.1721672519034998E-4</v>
      </c>
      <c r="AL120">
        <v>-5.58310034238784E-3</v>
      </c>
      <c r="AM120">
        <v>-1.13229386605628E-2</v>
      </c>
      <c r="AN120">
        <v>-1.6816566389676799E-2</v>
      </c>
      <c r="AO120">
        <v>-2.2067535321390601E-2</v>
      </c>
      <c r="AP120">
        <v>-2.7105422876516599E-2</v>
      </c>
      <c r="AQ120">
        <v>-3.1959653945901001E-2</v>
      </c>
      <c r="AR120">
        <v>-3.6674731518449001E-2</v>
      </c>
      <c r="AS120">
        <v>-4.12876250106331E-2</v>
      </c>
      <c r="AT120">
        <v>-4.5835619520184702E-2</v>
      </c>
      <c r="AU120">
        <v>-5.0358828663432602E-2</v>
      </c>
      <c r="AV120">
        <v>-5.4887260553404503E-2</v>
      </c>
      <c r="AW120">
        <v>-5.9429260892629399E-2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-2.13920000000089E-4</v>
      </c>
      <c r="T121">
        <v>8.2767999999983001E-4</v>
      </c>
      <c r="U121">
        <v>3.4230699999998602E-3</v>
      </c>
      <c r="V121" s="39">
        <v>6.8542500000004503E-3</v>
      </c>
      <c r="W121" s="39">
        <v>1.0791699999999901E-2</v>
      </c>
      <c r="X121">
        <v>1.4141170000001001E-2</v>
      </c>
      <c r="Y121">
        <v>1.6578370000000502E-2</v>
      </c>
      <c r="Z121">
        <v>1.8065109999999801E-2</v>
      </c>
      <c r="AA121">
        <v>1.8703270000000601E-2</v>
      </c>
      <c r="AB121">
        <v>1.8678069999999901E-2</v>
      </c>
      <c r="AC121">
        <v>1.819921E-2</v>
      </c>
      <c r="AD121" s="39">
        <v>1.76364200000001E-2</v>
      </c>
      <c r="AE121">
        <v>1.68055700000002E-2</v>
      </c>
      <c r="AF121">
        <v>1.5781509999999999E-2</v>
      </c>
      <c r="AG121">
        <v>1.46632800000004E-2</v>
      </c>
      <c r="AH121">
        <v>1.35204100000008E-2</v>
      </c>
      <c r="AI121">
        <v>1.23974299999996E-2</v>
      </c>
      <c r="AJ121">
        <v>1.13132000000001E-2</v>
      </c>
      <c r="AK121" s="39">
        <v>1.02712399999996E-2</v>
      </c>
      <c r="AL121">
        <v>9.2655899999988193E-3</v>
      </c>
      <c r="AM121" s="39">
        <v>8.2864299999999003E-3</v>
      </c>
      <c r="AN121" s="39">
        <v>7.3221499999998E-3</v>
      </c>
      <c r="AO121">
        <v>6.3643200000004698E-3</v>
      </c>
      <c r="AP121">
        <v>5.4073799999998498E-3</v>
      </c>
      <c r="AQ121">
        <v>4.4476700000003998E-3</v>
      </c>
      <c r="AR121">
        <v>3.4861100000005401E-3</v>
      </c>
      <c r="AS121" s="39">
        <v>2.52442999999907E-3</v>
      </c>
      <c r="AT121" s="39">
        <v>1.56517000000078E-3</v>
      </c>
      <c r="AU121">
        <v>6.1224000000026303E-4</v>
      </c>
      <c r="AV121">
        <v>-3.30639999999993E-4</v>
      </c>
      <c r="AW121">
        <v>-1.2595200000006801E-3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3.2993420351345998E-4</v>
      </c>
      <c r="T122">
        <v>-1.28012360692819E-3</v>
      </c>
      <c r="U122">
        <v>-5.1600199643453398E-3</v>
      </c>
      <c r="V122">
        <v>-1.01223695267438E-2</v>
      </c>
      <c r="W122">
        <v>-1.5664257296155101E-2</v>
      </c>
      <c r="X122">
        <v>-2.01499458297838E-2</v>
      </c>
      <c r="Y122">
        <v>-2.3202604905914099E-2</v>
      </c>
      <c r="Z122">
        <v>-2.4863426286025801E-2</v>
      </c>
      <c r="AA122">
        <v>-2.5349874735380799E-2</v>
      </c>
      <c r="AB122">
        <v>-2.4970561292147999E-2</v>
      </c>
      <c r="AC122">
        <v>-2.4045841007325201E-2</v>
      </c>
      <c r="AD122">
        <v>-2.3118508135899701E-2</v>
      </c>
      <c r="AE122">
        <v>-2.1872619014784399E-2</v>
      </c>
      <c r="AF122">
        <v>-2.04094295224388E-2</v>
      </c>
      <c r="AG122">
        <v>-1.88675059027976E-2</v>
      </c>
      <c r="AH122">
        <v>-1.7336578676807601E-2</v>
      </c>
      <c r="AI122">
        <v>-1.5871025002534001E-2</v>
      </c>
      <c r="AJ122">
        <v>-1.44858778769907E-2</v>
      </c>
      <c r="AK122">
        <v>-1.31703051033604E-2</v>
      </c>
      <c r="AL122">
        <v>-1.1906398663419301E-2</v>
      </c>
      <c r="AM122">
        <v>-1.0673579922337801E-2</v>
      </c>
      <c r="AN122">
        <v>-9.4518252166109207E-3</v>
      </c>
      <c r="AO122">
        <v>-8.2280490263930695E-3</v>
      </c>
      <c r="AP122">
        <v>-6.9933855866066699E-3</v>
      </c>
      <c r="AQ122">
        <v>-5.7432570564452902E-3</v>
      </c>
      <c r="AR122">
        <v>-4.4813043834412902E-3</v>
      </c>
      <c r="AS122">
        <v>-3.21213678855514E-3</v>
      </c>
      <c r="AT122">
        <v>-1.9413191150729999E-3</v>
      </c>
      <c r="AU122">
        <v>-6.7606737301773002E-4</v>
      </c>
      <c r="AV122">
        <v>5.7744720394214901E-4</v>
      </c>
      <c r="AW122">
        <v>1.8124750441605999E-3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1.0831918798137601E-3</v>
      </c>
      <c r="T123">
        <v>3.8232077555822E-3</v>
      </c>
      <c r="U123" s="39">
        <v>6.53871993820942E-3</v>
      </c>
      <c r="V123">
        <v>7.95949926504224E-3</v>
      </c>
      <c r="W123">
        <v>7.0439476927086596E-3</v>
      </c>
      <c r="X123">
        <v>4.1944673749183502E-3</v>
      </c>
      <c r="Y123">
        <v>8.6954059062005398E-4</v>
      </c>
      <c r="Z123">
        <v>-2.4500731544030399E-3</v>
      </c>
      <c r="AA123">
        <v>-5.4971445575979702E-3</v>
      </c>
      <c r="AB123" s="39">
        <v>-8.1566679451361406E-3</v>
      </c>
      <c r="AC123">
        <v>-1.0429888422136499E-2</v>
      </c>
      <c r="AD123">
        <v>-1.2919938074829E-2</v>
      </c>
      <c r="AE123">
        <v>-1.55659092361037E-2</v>
      </c>
      <c r="AF123">
        <v>-1.8208925906737498E-2</v>
      </c>
      <c r="AG123">
        <v>-2.0650207391959E-2</v>
      </c>
      <c r="AH123">
        <v>-2.27834088923906E-2</v>
      </c>
      <c r="AI123">
        <v>-2.45588963274978E-2</v>
      </c>
      <c r="AJ123">
        <v>-2.5944556620227599E-2</v>
      </c>
      <c r="AK123">
        <v>-2.6929345555715099E-2</v>
      </c>
      <c r="AL123">
        <v>-2.74975844153924E-2</v>
      </c>
      <c r="AM123">
        <v>-2.76519823880883E-2</v>
      </c>
      <c r="AN123">
        <v>-2.7422399285681399E-2</v>
      </c>
      <c r="AO123">
        <v>-2.6807710031040401E-2</v>
      </c>
      <c r="AP123">
        <v>-2.5840282698053E-2</v>
      </c>
      <c r="AQ123">
        <v>-2.4565196270576101E-2</v>
      </c>
      <c r="AR123">
        <v>-2.3027835911260099E-2</v>
      </c>
      <c r="AS123">
        <v>-2.1285454760155899E-2</v>
      </c>
      <c r="AT123">
        <v>-1.9388761657468299E-2</v>
      </c>
      <c r="AU123">
        <v>-1.7388972411203001E-2</v>
      </c>
      <c r="AV123">
        <v>-1.53359938886543E-2</v>
      </c>
      <c r="AW123">
        <v>-1.3270889492789E-2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3.1076079090031002E-4</v>
      </c>
      <c r="T124" s="39">
        <v>-7.8514973067544903E-5</v>
      </c>
      <c r="U124" s="39">
        <v>-1.46078380790504E-3</v>
      </c>
      <c r="V124">
        <v>-3.70294123775982E-3</v>
      </c>
      <c r="W124">
        <v>-6.90668411731376E-3</v>
      </c>
      <c r="X124">
        <v>-1.1115453346355299E-2</v>
      </c>
      <c r="Y124">
        <v>-1.6803042024393599E-2</v>
      </c>
      <c r="Z124">
        <v>-2.3640553725323699E-2</v>
      </c>
      <c r="AA124">
        <v>-3.1225550919977699E-2</v>
      </c>
      <c r="AB124">
        <v>-3.9137607233841097E-2</v>
      </c>
      <c r="AC124">
        <v>-4.6973356420154599E-2</v>
      </c>
      <c r="AD124">
        <v>-5.42065112060785E-2</v>
      </c>
      <c r="AE124">
        <v>-6.0607129497369801E-2</v>
      </c>
      <c r="AF124">
        <v>-6.5946639909519794E-2</v>
      </c>
      <c r="AG124">
        <v>-7.0127148976684095E-2</v>
      </c>
      <c r="AH124">
        <v>-7.3082600622442706E-2</v>
      </c>
      <c r="AI124">
        <v>-7.4791256638562204E-2</v>
      </c>
      <c r="AJ124">
        <v>-7.5279731248112297E-2</v>
      </c>
      <c r="AK124">
        <v>-7.4602257059197499E-2</v>
      </c>
      <c r="AL124">
        <v>-7.2852572172299401E-2</v>
      </c>
      <c r="AM124">
        <v>-7.0134071454375196E-2</v>
      </c>
      <c r="AN124">
        <v>-6.6541567502753599E-2</v>
      </c>
      <c r="AO124">
        <v>-6.22087315205965E-2</v>
      </c>
      <c r="AP124">
        <v>-5.7249292617966803E-2</v>
      </c>
      <c r="AQ124">
        <v>-5.1768892006920302E-2</v>
      </c>
      <c r="AR124">
        <v>-4.5871293894350601E-2</v>
      </c>
      <c r="AS124">
        <v>-3.9645659903975103E-2</v>
      </c>
      <c r="AT124">
        <v>-3.3177877754597601E-2</v>
      </c>
      <c r="AU124">
        <v>-2.6542952708352701E-2</v>
      </c>
      <c r="AV124">
        <v>-1.9805168899422701E-2</v>
      </c>
      <c r="AW124">
        <v>-1.3024036754982701E-2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1.66509999999925E-4</v>
      </c>
      <c r="T125" s="39">
        <v>-1.23889999999876E-4</v>
      </c>
      <c r="U125" s="39">
        <v>-8.15369999999926E-4</v>
      </c>
      <c r="V125" s="39">
        <v>-3.0868599999997401E-3</v>
      </c>
      <c r="W125">
        <v>-6.4460299999999299E-3</v>
      </c>
      <c r="X125">
        <v>-1.01391900000004E-2</v>
      </c>
      <c r="Y125">
        <v>-1.38562000000001E-2</v>
      </c>
      <c r="Z125">
        <v>-1.6993410000000399E-2</v>
      </c>
      <c r="AA125">
        <v>-1.9238849999999402E-2</v>
      </c>
      <c r="AB125">
        <v>-2.05033099999994E-2</v>
      </c>
      <c r="AC125">
        <v>-2.0844469999999699E-2</v>
      </c>
      <c r="AD125">
        <v>-2.0388130000000001E-2</v>
      </c>
      <c r="AE125">
        <v>-1.9287199999999598E-2</v>
      </c>
      <c r="AF125">
        <v>-1.7657220000000199E-2</v>
      </c>
      <c r="AG125">
        <v>-1.56722599999999E-2</v>
      </c>
      <c r="AH125">
        <v>-1.34703700000002E-2</v>
      </c>
      <c r="AI125">
        <v>-1.1165469999999801E-2</v>
      </c>
      <c r="AJ125">
        <v>-8.8502599999998304E-3</v>
      </c>
      <c r="AK125">
        <v>-6.5883199999998403E-3</v>
      </c>
      <c r="AL125">
        <v>-4.4297300000002704E-3</v>
      </c>
      <c r="AM125">
        <v>-2.4003200000000799E-3</v>
      </c>
      <c r="AN125">
        <v>-5.0228000000006301E-4</v>
      </c>
      <c r="AO125" s="39">
        <v>1.24718000000002E-3</v>
      </c>
      <c r="AP125" s="39">
        <v>2.8537200000001198E-3</v>
      </c>
      <c r="AQ125" s="39">
        <v>4.3276499999998002E-3</v>
      </c>
      <c r="AR125">
        <v>5.6752800000000403E-3</v>
      </c>
      <c r="AS125">
        <v>6.9084199999999698E-3</v>
      </c>
      <c r="AT125" s="39">
        <v>8.03434999999998E-3</v>
      </c>
      <c r="AU125">
        <v>9.0612499999999999E-3</v>
      </c>
      <c r="AV125">
        <v>9.9982400000000297E-3</v>
      </c>
      <c r="AW125">
        <v>1.0852290000000099E-2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-2.6346520512809898E-3</v>
      </c>
      <c r="T126">
        <v>-3.82730887227289E-4</v>
      </c>
      <c r="U126" s="39">
        <v>7.1379696469753198E-3</v>
      </c>
      <c r="V126">
        <v>1.7489061751785301E-2</v>
      </c>
      <c r="W126">
        <v>3.12286177160392E-2</v>
      </c>
      <c r="X126">
        <v>4.4311725619594601E-2</v>
      </c>
      <c r="Y126">
        <v>5.6078027038042301E-2</v>
      </c>
      <c r="Z126">
        <v>6.6303970154357697E-2</v>
      </c>
      <c r="AA126">
        <v>7.4716317895784298E-2</v>
      </c>
      <c r="AB126">
        <v>8.1458476546314398E-2</v>
      </c>
      <c r="AC126">
        <v>8.6860469010741001E-2</v>
      </c>
      <c r="AD126">
        <v>9.2592376040501106E-2</v>
      </c>
      <c r="AE126">
        <v>9.7561994669570495E-2</v>
      </c>
      <c r="AF126">
        <v>0.102323800093817</v>
      </c>
      <c r="AG126">
        <v>0.107240139102549</v>
      </c>
      <c r="AH126">
        <v>0.11245282542889901</v>
      </c>
      <c r="AI126">
        <v>0.118190466748091</v>
      </c>
      <c r="AJ126">
        <v>0.12442208995923</v>
      </c>
      <c r="AK126">
        <v>0.130996591205223</v>
      </c>
      <c r="AL126">
        <v>0.13788178048707</v>
      </c>
      <c r="AM126">
        <v>0.14497307436498399</v>
      </c>
      <c r="AN126">
        <v>0.15210218779649901</v>
      </c>
      <c r="AO126">
        <v>0.15919997530563501</v>
      </c>
      <c r="AP126">
        <v>0.16612453480613301</v>
      </c>
      <c r="AQ126">
        <v>0.172723604152247</v>
      </c>
      <c r="AR126">
        <v>0.179057789189529</v>
      </c>
      <c r="AS126">
        <v>0.18503034735035601</v>
      </c>
      <c r="AT126">
        <v>0.190640747222037</v>
      </c>
      <c r="AU126">
        <v>0.19593865104486899</v>
      </c>
      <c r="AV126">
        <v>0.20091308578396</v>
      </c>
      <c r="AW126">
        <v>0.20533050728232999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-2.6701999999989502E-4</v>
      </c>
      <c r="T127">
        <v>3.19740000000179E-4</v>
      </c>
      <c r="U127">
        <v>2.17316999999994E-3</v>
      </c>
      <c r="V127">
        <v>4.8464399999999901E-3</v>
      </c>
      <c r="W127">
        <v>6.9606400000001697E-3</v>
      </c>
      <c r="X127" s="39">
        <v>8.1053900000002607E-3</v>
      </c>
      <c r="Y127">
        <v>8.1187599999997494E-3</v>
      </c>
      <c r="Z127">
        <v>7.0744300000001497E-3</v>
      </c>
      <c r="AA127">
        <v>5.6382200000003298E-3</v>
      </c>
      <c r="AB127">
        <v>4.2337899999994599E-3</v>
      </c>
      <c r="AC127">
        <v>3.15256999999999E-3</v>
      </c>
      <c r="AD127">
        <v>2.8959900000000102E-3</v>
      </c>
      <c r="AE127">
        <v>3.2444700000001901E-3</v>
      </c>
      <c r="AF127">
        <v>3.9402200000000004E-3</v>
      </c>
      <c r="AG127">
        <v>4.99342999999985E-3</v>
      </c>
      <c r="AH127">
        <v>6.3044799999998399E-3</v>
      </c>
      <c r="AI127">
        <v>7.78969000000025E-3</v>
      </c>
      <c r="AJ127">
        <v>9.3340400000002603E-3</v>
      </c>
      <c r="AK127">
        <v>1.08148800000002E-2</v>
      </c>
      <c r="AL127">
        <v>1.21935499999999E-2</v>
      </c>
      <c r="AM127">
        <v>1.34152699999997E-2</v>
      </c>
      <c r="AN127">
        <v>1.44546700000001E-2</v>
      </c>
      <c r="AO127">
        <v>1.5321219999999899E-2</v>
      </c>
      <c r="AP127">
        <v>1.5992360000000001E-2</v>
      </c>
      <c r="AQ127">
        <v>1.6491919999999799E-2</v>
      </c>
      <c r="AR127">
        <v>1.6871679999999899E-2</v>
      </c>
      <c r="AS127">
        <v>1.7136930000000099E-2</v>
      </c>
      <c r="AT127">
        <v>1.7323519999999901E-2</v>
      </c>
      <c r="AU127">
        <v>1.7449779999999901E-2</v>
      </c>
      <c r="AV127">
        <v>1.7517870000000001E-2</v>
      </c>
      <c r="AW127">
        <v>1.75225800000001E-2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121.233370064895</v>
      </c>
      <c r="T128">
        <v>123.533612853397</v>
      </c>
      <c r="U128">
        <v>125.33514719153899</v>
      </c>
      <c r="V128">
        <v>127.55335764421299</v>
      </c>
      <c r="W128">
        <v>129.21385616568301</v>
      </c>
      <c r="X128">
        <v>130.405656258753</v>
      </c>
      <c r="Y128">
        <v>131.48623265539399</v>
      </c>
      <c r="Z128">
        <v>132.61069836336301</v>
      </c>
      <c r="AA128">
        <v>133.856926407565</v>
      </c>
      <c r="AB128">
        <v>135.188579665063</v>
      </c>
      <c r="AC128">
        <v>136.62352931915501</v>
      </c>
      <c r="AD128">
        <v>138.20136655687901</v>
      </c>
      <c r="AE128">
        <v>139.84083438337601</v>
      </c>
      <c r="AF128">
        <v>141.546487249085</v>
      </c>
      <c r="AG128">
        <v>143.316770543914</v>
      </c>
      <c r="AH128">
        <v>145.189929867084</v>
      </c>
      <c r="AI128">
        <v>147.085290033755</v>
      </c>
      <c r="AJ128">
        <v>149.04473527947201</v>
      </c>
      <c r="AK128">
        <v>151.11256327803599</v>
      </c>
      <c r="AL128">
        <v>153.242263862046</v>
      </c>
      <c r="AM128">
        <v>155.42250744875</v>
      </c>
      <c r="AN128">
        <v>157.688232349489</v>
      </c>
      <c r="AO128">
        <v>160.006314674717</v>
      </c>
      <c r="AP128">
        <v>162.37647867879599</v>
      </c>
      <c r="AQ128">
        <v>164.82656155895</v>
      </c>
      <c r="AR128">
        <v>167.27888044632601</v>
      </c>
      <c r="AS128">
        <v>169.778523791694</v>
      </c>
      <c r="AT128">
        <v>172.31005575917601</v>
      </c>
      <c r="AU128">
        <v>174.85110067456901</v>
      </c>
      <c r="AV128">
        <v>177.413470620167</v>
      </c>
      <c r="AW128">
        <v>180.15160401171701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1.9973168375564399E-2</v>
      </c>
      <c r="T129">
        <v>3.9979646265431101E-2</v>
      </c>
      <c r="U129">
        <v>5.1539434176239803E-2</v>
      </c>
      <c r="V129">
        <v>6.3544852292585205E-2</v>
      </c>
      <c r="W129">
        <v>6.3170226078512706E-2</v>
      </c>
      <c r="X129">
        <v>6.3651299823752602E-2</v>
      </c>
      <c r="Y129">
        <v>6.4270383348619106E-2</v>
      </c>
      <c r="Z129">
        <v>6.5179208854781998E-2</v>
      </c>
      <c r="AA129">
        <v>6.6256914041562504E-2</v>
      </c>
      <c r="AB129">
        <v>6.7392949497135896E-2</v>
      </c>
      <c r="AC129">
        <v>6.8471190287966402E-2</v>
      </c>
      <c r="AD129">
        <v>6.3074455831180196E-2</v>
      </c>
      <c r="AE129">
        <v>5.7698535218908498E-2</v>
      </c>
      <c r="AF129">
        <v>5.2041892979337499E-2</v>
      </c>
      <c r="AG129">
        <v>4.6175196952380398E-2</v>
      </c>
      <c r="AH129">
        <v>4.0123912120804101E-2</v>
      </c>
      <c r="AI129">
        <v>3.3957116481286798E-2</v>
      </c>
      <c r="AJ129">
        <v>2.7768530332883401E-2</v>
      </c>
      <c r="AK129">
        <v>2.1584671204166701E-2</v>
      </c>
      <c r="AL129">
        <v>1.5472103928004801E-2</v>
      </c>
      <c r="AM129">
        <v>9.4455910406132607E-3</v>
      </c>
      <c r="AN129">
        <v>3.5147679926073E-3</v>
      </c>
      <c r="AO129">
        <v>-2.3072814525737502E-3</v>
      </c>
      <c r="AP129">
        <v>-8.0423666316553604E-3</v>
      </c>
      <c r="AQ129">
        <v>-1.3708105145648899E-2</v>
      </c>
      <c r="AR129">
        <v>-1.9330441071552198E-2</v>
      </c>
      <c r="AS129">
        <v>-2.4910633276742301E-2</v>
      </c>
      <c r="AT129">
        <v>-3.04456370069816E-2</v>
      </c>
      <c r="AU129">
        <v>-3.5962276834367E-2</v>
      </c>
      <c r="AV129">
        <v>-4.1478269138028802E-2</v>
      </c>
      <c r="AW129">
        <v>-4.6977684604731999E-2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71.162835281330302</v>
      </c>
      <c r="T130">
        <v>70.324783706252504</v>
      </c>
      <c r="U130">
        <v>69.507915674135504</v>
      </c>
      <c r="V130">
        <v>68.901212562758701</v>
      </c>
      <c r="W130">
        <v>67.985844973112293</v>
      </c>
      <c r="X130">
        <v>66.804297979945503</v>
      </c>
      <c r="Y130">
        <v>66.182897589017799</v>
      </c>
      <c r="Z130">
        <v>65.817366426538399</v>
      </c>
      <c r="AA130">
        <v>65.650122260975493</v>
      </c>
      <c r="AB130">
        <v>65.614038344045497</v>
      </c>
      <c r="AC130">
        <v>65.665576933115105</v>
      </c>
      <c r="AD130">
        <v>65.629716505397894</v>
      </c>
      <c r="AE130">
        <v>65.589951350522199</v>
      </c>
      <c r="AF130">
        <v>65.469723363116103</v>
      </c>
      <c r="AG130">
        <v>65.4025128344542</v>
      </c>
      <c r="AH130">
        <v>65.350325026067395</v>
      </c>
      <c r="AI130">
        <v>65.291725323394601</v>
      </c>
      <c r="AJ130">
        <v>65.2122534128344</v>
      </c>
      <c r="AK130">
        <v>65.144076849242396</v>
      </c>
      <c r="AL130">
        <v>65.075909382447406</v>
      </c>
      <c r="AM130">
        <v>65.000749982629699</v>
      </c>
      <c r="AN130">
        <v>64.925585012427504</v>
      </c>
      <c r="AO130">
        <v>64.835096341503004</v>
      </c>
      <c r="AP130">
        <v>64.740337184792395</v>
      </c>
      <c r="AQ130">
        <v>64.666290783715894</v>
      </c>
      <c r="AR130">
        <v>64.584784784400497</v>
      </c>
      <c r="AS130">
        <v>64.668052552549895</v>
      </c>
      <c r="AT130">
        <v>64.799008943082796</v>
      </c>
      <c r="AU130">
        <v>64.949678272633307</v>
      </c>
      <c r="AV130">
        <v>65.125924875685499</v>
      </c>
      <c r="AW130">
        <v>65.407231511572107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774992.56759999995</v>
      </c>
      <c r="T131">
        <v>791691.42850000004</v>
      </c>
      <c r="U131">
        <v>802679.77130000002</v>
      </c>
      <c r="V131">
        <v>815319.38459999999</v>
      </c>
      <c r="W131">
        <v>824687.31319999998</v>
      </c>
      <c r="X131">
        <v>831825.99699999997</v>
      </c>
      <c r="Y131">
        <v>838911.99230000004</v>
      </c>
      <c r="Z131">
        <v>846669.16460000002</v>
      </c>
      <c r="AA131">
        <v>855461.93469999998</v>
      </c>
      <c r="AB131">
        <v>865136.35789999994</v>
      </c>
      <c r="AC131">
        <v>875709.42870000005</v>
      </c>
      <c r="AD131">
        <v>887372.35270000005</v>
      </c>
      <c r="AE131">
        <v>899648.99049999996</v>
      </c>
      <c r="AF131">
        <v>912494.88919999998</v>
      </c>
      <c r="AG131">
        <v>925843.67020000005</v>
      </c>
      <c r="AH131">
        <v>939802.60060000001</v>
      </c>
      <c r="AI131">
        <v>953998.20959999994</v>
      </c>
      <c r="AJ131">
        <v>968590.34129999997</v>
      </c>
      <c r="AK131">
        <v>983764.89910000004</v>
      </c>
      <c r="AL131">
        <v>999340.32510000002</v>
      </c>
      <c r="AM131">
        <v>1015278.079</v>
      </c>
      <c r="AN131">
        <v>1031697.427</v>
      </c>
      <c r="AO131">
        <v>1048475.841</v>
      </c>
      <c r="AP131">
        <v>1065611.925</v>
      </c>
      <c r="AQ131">
        <v>1083209.747</v>
      </c>
      <c r="AR131">
        <v>1100934.3829999999</v>
      </c>
      <c r="AS131">
        <v>1118911.439</v>
      </c>
      <c r="AT131">
        <v>1137079.1410000001</v>
      </c>
      <c r="AU131">
        <v>1155332.6780000001</v>
      </c>
      <c r="AV131">
        <v>1173711.6040000001</v>
      </c>
      <c r="AW131">
        <v>1192836.622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13926871.609999999</v>
      </c>
      <c r="T132">
        <v>14073637.199999999</v>
      </c>
      <c r="U132">
        <v>14182341.49</v>
      </c>
      <c r="V132">
        <v>14644230.970000001</v>
      </c>
      <c r="W132">
        <v>14950062.369999999</v>
      </c>
      <c r="X132">
        <v>15127499.33</v>
      </c>
      <c r="Y132">
        <v>15286592.109999999</v>
      </c>
      <c r="Z132">
        <v>15398442.07</v>
      </c>
      <c r="AA132">
        <v>15505882.869999999</v>
      </c>
      <c r="AB132">
        <v>15593164.17</v>
      </c>
      <c r="AC132">
        <v>15679068.84</v>
      </c>
      <c r="AD132">
        <v>15801823.380000001</v>
      </c>
      <c r="AE132">
        <v>15913091.02</v>
      </c>
      <c r="AF132">
        <v>16024575.32</v>
      </c>
      <c r="AG132">
        <v>16140760.039999999</v>
      </c>
      <c r="AH132">
        <v>16291319.27</v>
      </c>
      <c r="AI132">
        <v>16412408.720000001</v>
      </c>
      <c r="AJ132">
        <v>16526277.880000001</v>
      </c>
      <c r="AK132">
        <v>16677808.65</v>
      </c>
      <c r="AL132">
        <v>16831780.030000001</v>
      </c>
      <c r="AM132">
        <v>16981954.359999999</v>
      </c>
      <c r="AN132">
        <v>17155303.440000001</v>
      </c>
      <c r="AO132">
        <v>17319593.550000001</v>
      </c>
      <c r="AP132">
        <v>17490163.48</v>
      </c>
      <c r="AQ132">
        <v>17696626.620000001</v>
      </c>
      <c r="AR132">
        <v>17886220.890000001</v>
      </c>
      <c r="AS132">
        <v>18086909.579999998</v>
      </c>
      <c r="AT132">
        <v>18302466.030000001</v>
      </c>
      <c r="AU132">
        <v>18509782.739999998</v>
      </c>
      <c r="AV132">
        <v>18718785.190000001</v>
      </c>
      <c r="AW132">
        <v>19045812.100000001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14701864.18</v>
      </c>
      <c r="T133">
        <v>14865328.630000001</v>
      </c>
      <c r="U133">
        <v>14985021.26</v>
      </c>
      <c r="V133">
        <v>15459550.359999999</v>
      </c>
      <c r="W133">
        <v>15774749.68</v>
      </c>
      <c r="X133">
        <v>15959325.33</v>
      </c>
      <c r="Y133">
        <v>16125504.1</v>
      </c>
      <c r="Z133">
        <v>16245111.23</v>
      </c>
      <c r="AA133">
        <v>16361344.800000001</v>
      </c>
      <c r="AB133">
        <v>16458300.529999999</v>
      </c>
      <c r="AC133">
        <v>16554778.27</v>
      </c>
      <c r="AD133">
        <v>16689195.73</v>
      </c>
      <c r="AE133">
        <v>16812740.02</v>
      </c>
      <c r="AF133">
        <v>16937070.210000001</v>
      </c>
      <c r="AG133">
        <v>17066603.710000001</v>
      </c>
      <c r="AH133">
        <v>17231121.870000001</v>
      </c>
      <c r="AI133">
        <v>17366406.920000002</v>
      </c>
      <c r="AJ133">
        <v>17494868.219999999</v>
      </c>
      <c r="AK133">
        <v>17661573.550000001</v>
      </c>
      <c r="AL133">
        <v>17831120.359999999</v>
      </c>
      <c r="AM133">
        <v>17997232.440000001</v>
      </c>
      <c r="AN133">
        <v>18187000.859999999</v>
      </c>
      <c r="AO133">
        <v>18368069.390000001</v>
      </c>
      <c r="AP133">
        <v>18555775.399999999</v>
      </c>
      <c r="AQ133">
        <v>18779836.359999999</v>
      </c>
      <c r="AR133">
        <v>18987155.27</v>
      </c>
      <c r="AS133">
        <v>19205821.02</v>
      </c>
      <c r="AT133">
        <v>19439545.170000002</v>
      </c>
      <c r="AU133">
        <v>19665115.420000002</v>
      </c>
      <c r="AV133">
        <v>19892496.789999999</v>
      </c>
      <c r="AW133">
        <v>20238648.73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119258316.09999999</v>
      </c>
      <c r="T134">
        <v>117336633.2</v>
      </c>
      <c r="U134">
        <v>115113696.59999999</v>
      </c>
      <c r="V134">
        <v>112591445.90000001</v>
      </c>
      <c r="W134">
        <v>109668086</v>
      </c>
      <c r="X134">
        <v>106434706.09999999</v>
      </c>
      <c r="Y134">
        <v>103827529.59999999</v>
      </c>
      <c r="Z134">
        <v>101337922.40000001</v>
      </c>
      <c r="AA134">
        <v>98960700.810000002</v>
      </c>
      <c r="AB134">
        <v>96661435.359999999</v>
      </c>
      <c r="AC134">
        <v>94406301.540000007</v>
      </c>
      <c r="AD134">
        <v>92120044.590000004</v>
      </c>
      <c r="AE134">
        <v>89783406.230000004</v>
      </c>
      <c r="AF134">
        <v>87397587.519999996</v>
      </c>
      <c r="AG134">
        <v>84954429.180000007</v>
      </c>
      <c r="AH134">
        <v>82463448.879999995</v>
      </c>
      <c r="AI134">
        <v>79987177.769999996</v>
      </c>
      <c r="AJ134">
        <v>77460527.099999994</v>
      </c>
      <c r="AK134">
        <v>74894238.530000001</v>
      </c>
      <c r="AL134">
        <v>72293992.269999996</v>
      </c>
      <c r="AM134">
        <v>69671935.019999996</v>
      </c>
      <c r="AN134">
        <v>67011968.049999997</v>
      </c>
      <c r="AO134">
        <v>64360555.520000003</v>
      </c>
      <c r="AP134">
        <v>61729045.729999997</v>
      </c>
      <c r="AQ134">
        <v>59133505.869999997</v>
      </c>
      <c r="AR134">
        <v>56582327.130000003</v>
      </c>
      <c r="AS134">
        <v>54082960.189999998</v>
      </c>
      <c r="AT134">
        <v>51649504.5</v>
      </c>
      <c r="AU134">
        <v>49287280.020000003</v>
      </c>
      <c r="AV134">
        <v>47002659.049999997</v>
      </c>
      <c r="AW134">
        <v>44816345.520000003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800048.84589999996</v>
      </c>
      <c r="T135">
        <v>779250.84389999998</v>
      </c>
      <c r="U135">
        <v>758766.44739999995</v>
      </c>
      <c r="V135">
        <v>735042.71790000005</v>
      </c>
      <c r="W135">
        <v>708208.39950000006</v>
      </c>
      <c r="X135">
        <v>678643.74479999999</v>
      </c>
      <c r="Y135">
        <v>647376.99069999997</v>
      </c>
      <c r="Z135">
        <v>617231.24899999995</v>
      </c>
      <c r="AA135">
        <v>589740.03359999997</v>
      </c>
      <c r="AB135">
        <v>565256.82590000005</v>
      </c>
      <c r="AC135">
        <v>543564.32140000002</v>
      </c>
      <c r="AD135">
        <v>524241.3198</v>
      </c>
      <c r="AE135">
        <v>506832.37170000002</v>
      </c>
      <c r="AF135">
        <v>490948.99949999998</v>
      </c>
      <c r="AG135">
        <v>476286.99109999998</v>
      </c>
      <c r="AH135">
        <v>462632.56410000002</v>
      </c>
      <c r="AI135">
        <v>449784.28869999998</v>
      </c>
      <c r="AJ135">
        <v>437553.21519999998</v>
      </c>
      <c r="AK135">
        <v>425832.63770000002</v>
      </c>
      <c r="AL135">
        <v>414548.94990000001</v>
      </c>
      <c r="AM135">
        <v>403648.59019999998</v>
      </c>
      <c r="AN135">
        <v>393092.59490000003</v>
      </c>
      <c r="AO135">
        <v>382815.20919999998</v>
      </c>
      <c r="AP135">
        <v>372785.14529999997</v>
      </c>
      <c r="AQ135">
        <v>362999.9166</v>
      </c>
      <c r="AR135">
        <v>353448.90250000003</v>
      </c>
      <c r="AS135">
        <v>344121.22019999998</v>
      </c>
      <c r="AT135">
        <v>334992.07870000001</v>
      </c>
      <c r="AU135">
        <v>326042.97409999999</v>
      </c>
      <c r="AV135">
        <v>317265.8872</v>
      </c>
      <c r="AW135">
        <v>308759.0269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800048.84589999996</v>
      </c>
      <c r="T136">
        <v>779250.84389999998</v>
      </c>
      <c r="U136">
        <v>758766.44739999995</v>
      </c>
      <c r="V136">
        <v>735042.71790000005</v>
      </c>
      <c r="W136">
        <v>708208.39950000006</v>
      </c>
      <c r="X136">
        <v>678643.74479999999</v>
      </c>
      <c r="Y136">
        <v>647376.99069999997</v>
      </c>
      <c r="Z136">
        <v>617231.24899999995</v>
      </c>
      <c r="AA136">
        <v>589740.03359999997</v>
      </c>
      <c r="AB136">
        <v>565256.82590000005</v>
      </c>
      <c r="AC136">
        <v>543564.32140000002</v>
      </c>
      <c r="AD136">
        <v>524241.3198</v>
      </c>
      <c r="AE136">
        <v>506832.37170000002</v>
      </c>
      <c r="AF136">
        <v>490948.99949999998</v>
      </c>
      <c r="AG136">
        <v>476286.99109999998</v>
      </c>
      <c r="AH136">
        <v>462632.56410000002</v>
      </c>
      <c r="AI136">
        <v>449784.28869999998</v>
      </c>
      <c r="AJ136">
        <v>437553.21519999998</v>
      </c>
      <c r="AK136">
        <v>425832.63770000002</v>
      </c>
      <c r="AL136">
        <v>414548.94990000001</v>
      </c>
      <c r="AM136">
        <v>403648.59019999998</v>
      </c>
      <c r="AN136">
        <v>393092.59490000003</v>
      </c>
      <c r="AO136">
        <v>382815.20919999998</v>
      </c>
      <c r="AP136">
        <v>372785.14529999997</v>
      </c>
      <c r="AQ136">
        <v>362999.9166</v>
      </c>
      <c r="AR136">
        <v>353448.90250000003</v>
      </c>
      <c r="AS136">
        <v>344121.22019999998</v>
      </c>
      <c r="AT136">
        <v>334992.07870000001</v>
      </c>
      <c r="AU136">
        <v>326042.97409999999</v>
      </c>
      <c r="AV136">
        <v>317265.8872</v>
      </c>
      <c r="AW136">
        <v>308759.0269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95324071.540000007</v>
      </c>
      <c r="T137">
        <v>94289195.540000007</v>
      </c>
      <c r="U137">
        <v>92585988.209999904</v>
      </c>
      <c r="V137">
        <v>90619525.069999903</v>
      </c>
      <c r="W137">
        <v>88502263.969999999</v>
      </c>
      <c r="X137">
        <v>86159753.489999995</v>
      </c>
      <c r="Y137">
        <v>84407665.269999996</v>
      </c>
      <c r="Z137">
        <v>82691606.469999999</v>
      </c>
      <c r="AA137">
        <v>81011186.5</v>
      </c>
      <c r="AB137">
        <v>79344296.219999999</v>
      </c>
      <c r="AC137">
        <v>77664204.709999904</v>
      </c>
      <c r="AD137">
        <v>75909531.090000004</v>
      </c>
      <c r="AE137">
        <v>74080573.319999903</v>
      </c>
      <c r="AF137">
        <v>72173940.150000006</v>
      </c>
      <c r="AG137">
        <v>70187455.780000001</v>
      </c>
      <c r="AH137">
        <v>68126663.299999997</v>
      </c>
      <c r="AI137">
        <v>65963601.289999999</v>
      </c>
      <c r="AJ137">
        <v>63733852.899999999</v>
      </c>
      <c r="AK137">
        <v>61450383.68</v>
      </c>
      <c r="AL137">
        <v>59124703.710000001</v>
      </c>
      <c r="AM137">
        <v>56769396.060000002</v>
      </c>
      <c r="AN137">
        <v>54385365.630000003</v>
      </c>
      <c r="AO137">
        <v>52002880.119999997</v>
      </c>
      <c r="AP137">
        <v>49635671.869999997</v>
      </c>
      <c r="AQ137">
        <v>47299095.829999998</v>
      </c>
      <c r="AR137">
        <v>45003950.82</v>
      </c>
      <c r="AS137">
        <v>42756007.840000004</v>
      </c>
      <c r="AT137">
        <v>40572277.140000001</v>
      </c>
      <c r="AU137">
        <v>38459106.350000001</v>
      </c>
      <c r="AV137">
        <v>36422835.939999998</v>
      </c>
      <c r="AW137">
        <v>34476378.719999999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95324071.540000007</v>
      </c>
      <c r="T138">
        <v>94289195.540000007</v>
      </c>
      <c r="U138">
        <v>92585988.209999904</v>
      </c>
      <c r="V138">
        <v>90619525.069999903</v>
      </c>
      <c r="W138">
        <v>88502263.969999999</v>
      </c>
      <c r="X138">
        <v>86159753.489999995</v>
      </c>
      <c r="Y138">
        <v>84407665.269999996</v>
      </c>
      <c r="Z138">
        <v>82691606.469999999</v>
      </c>
      <c r="AA138">
        <v>81011186.5</v>
      </c>
      <c r="AB138">
        <v>79344296.219999999</v>
      </c>
      <c r="AC138">
        <v>77664204.709999904</v>
      </c>
      <c r="AD138">
        <v>75909531.090000004</v>
      </c>
      <c r="AE138">
        <v>74080573.319999903</v>
      </c>
      <c r="AF138">
        <v>72173940.150000006</v>
      </c>
      <c r="AG138">
        <v>70187455.780000001</v>
      </c>
      <c r="AH138">
        <v>68126663.299999997</v>
      </c>
      <c r="AI138">
        <v>65963601.289999999</v>
      </c>
      <c r="AJ138">
        <v>63733852.899999999</v>
      </c>
      <c r="AK138">
        <v>61450383.68</v>
      </c>
      <c r="AL138">
        <v>59124703.710000001</v>
      </c>
      <c r="AM138">
        <v>56769396.060000002</v>
      </c>
      <c r="AN138">
        <v>54385365.630000003</v>
      </c>
      <c r="AO138">
        <v>52002880.119999997</v>
      </c>
      <c r="AP138">
        <v>49635671.869999997</v>
      </c>
      <c r="AQ138">
        <v>47299095.829999998</v>
      </c>
      <c r="AR138">
        <v>45003950.82</v>
      </c>
      <c r="AS138">
        <v>42756007.840000004</v>
      </c>
      <c r="AT138">
        <v>40572277.140000001</v>
      </c>
      <c r="AU138">
        <v>38459106.350000001</v>
      </c>
      <c r="AV138">
        <v>36422835.939999998</v>
      </c>
      <c r="AW138">
        <v>34476378.719999999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23134195.75</v>
      </c>
      <c r="T139">
        <v>22268186.789999999</v>
      </c>
      <c r="U139">
        <v>21768941.93</v>
      </c>
      <c r="V139">
        <v>21236878.129999999</v>
      </c>
      <c r="W139">
        <v>20457613.620000001</v>
      </c>
      <c r="X139">
        <v>19596308.850000001</v>
      </c>
      <c r="Y139">
        <v>18772487.300000001</v>
      </c>
      <c r="Z139">
        <v>18029084.710000001</v>
      </c>
      <c r="AA139">
        <v>17359774.27</v>
      </c>
      <c r="AB139">
        <v>16751882.310000001</v>
      </c>
      <c r="AC139">
        <v>16198532.51</v>
      </c>
      <c r="AD139">
        <v>15686272.189999999</v>
      </c>
      <c r="AE139">
        <v>15196000.529999999</v>
      </c>
      <c r="AF139">
        <v>14732698.380000001</v>
      </c>
      <c r="AG139">
        <v>14290686.4</v>
      </c>
      <c r="AH139">
        <v>13874153.02</v>
      </c>
      <c r="AI139">
        <v>13573792.199999999</v>
      </c>
      <c r="AJ139">
        <v>13289120.98</v>
      </c>
      <c r="AK139">
        <v>13018022.210000001</v>
      </c>
      <c r="AL139">
        <v>12754739.609999999</v>
      </c>
      <c r="AM139">
        <v>12498890.369999999</v>
      </c>
      <c r="AN139">
        <v>12233509.82</v>
      </c>
      <c r="AO139">
        <v>11974860.189999999</v>
      </c>
      <c r="AP139">
        <v>11720588.710000001</v>
      </c>
      <c r="AQ139">
        <v>11471410.119999999</v>
      </c>
      <c r="AR139">
        <v>11224927.41</v>
      </c>
      <c r="AS139">
        <v>10982831.119999999</v>
      </c>
      <c r="AT139">
        <v>10742235.289999999</v>
      </c>
      <c r="AU139">
        <v>10502130.699999999</v>
      </c>
      <c r="AV139">
        <v>10262557.220000001</v>
      </c>
      <c r="AW139">
        <v>10031207.779999999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23134195.75</v>
      </c>
      <c r="T140">
        <v>22268186.789999999</v>
      </c>
      <c r="U140">
        <v>21768941.93</v>
      </c>
      <c r="V140">
        <v>21236878.129999999</v>
      </c>
      <c r="W140">
        <v>20457613.620000001</v>
      </c>
      <c r="X140">
        <v>19596308.850000001</v>
      </c>
      <c r="Y140">
        <v>18772487.300000001</v>
      </c>
      <c r="Z140">
        <v>18029084.710000001</v>
      </c>
      <c r="AA140">
        <v>17359774.27</v>
      </c>
      <c r="AB140">
        <v>16751882.310000001</v>
      </c>
      <c r="AC140">
        <v>16198532.51</v>
      </c>
      <c r="AD140">
        <v>15686272.189999999</v>
      </c>
      <c r="AE140">
        <v>15196000.529999999</v>
      </c>
      <c r="AF140">
        <v>14732698.380000001</v>
      </c>
      <c r="AG140">
        <v>14290686.4</v>
      </c>
      <c r="AH140">
        <v>13874153.02</v>
      </c>
      <c r="AI140">
        <v>13573792.199999999</v>
      </c>
      <c r="AJ140">
        <v>13289120.98</v>
      </c>
      <c r="AK140">
        <v>13018022.210000001</v>
      </c>
      <c r="AL140">
        <v>12754739.609999999</v>
      </c>
      <c r="AM140">
        <v>12498890.369999999</v>
      </c>
      <c r="AN140">
        <v>12233509.82</v>
      </c>
      <c r="AO140">
        <v>11974860.189999999</v>
      </c>
      <c r="AP140">
        <v>11720588.710000001</v>
      </c>
      <c r="AQ140">
        <v>11471410.119999999</v>
      </c>
      <c r="AR140">
        <v>11224927.41</v>
      </c>
      <c r="AS140">
        <v>10982831.119999999</v>
      </c>
      <c r="AT140">
        <v>10742235.289999999</v>
      </c>
      <c r="AU140">
        <v>10502130.699999999</v>
      </c>
      <c r="AV140">
        <v>10262557.220000001</v>
      </c>
      <c r="AW140">
        <v>10031207.779999999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7909507.9289999995</v>
      </c>
      <c r="T141">
        <v>8084577.875</v>
      </c>
      <c r="U141">
        <v>8151193.9220000003</v>
      </c>
      <c r="V141">
        <v>8152218.693</v>
      </c>
      <c r="W141">
        <v>8069581.0310000004</v>
      </c>
      <c r="X141">
        <v>7918456.2970000003</v>
      </c>
      <c r="Y141">
        <v>7869546.6289999997</v>
      </c>
      <c r="Z141">
        <v>7899053.9009999996</v>
      </c>
      <c r="AA141">
        <v>7987642.1610000003</v>
      </c>
      <c r="AB141">
        <v>8115691.8949999996</v>
      </c>
      <c r="AC141">
        <v>8269181.1440000003</v>
      </c>
      <c r="AD141">
        <v>8437880.659</v>
      </c>
      <c r="AE141">
        <v>8611111.8920000009</v>
      </c>
      <c r="AF141">
        <v>8785438.3469999898</v>
      </c>
      <c r="AG141">
        <v>8958820.88199999</v>
      </c>
      <c r="AH141">
        <v>9131665.0969999898</v>
      </c>
      <c r="AI141">
        <v>9297784.8579999898</v>
      </c>
      <c r="AJ141">
        <v>9457047.5500000007</v>
      </c>
      <c r="AK141">
        <v>9611637.6760000009</v>
      </c>
      <c r="AL141">
        <v>9762211.0260000005</v>
      </c>
      <c r="AM141">
        <v>9909743.4710000008</v>
      </c>
      <c r="AN141">
        <v>10048676.220000001</v>
      </c>
      <c r="AO141">
        <v>10183496.789999999</v>
      </c>
      <c r="AP141">
        <v>10315653.93</v>
      </c>
      <c r="AQ141">
        <v>10447279.130000001</v>
      </c>
      <c r="AR141">
        <v>10578144.08</v>
      </c>
      <c r="AS141">
        <v>10706484.640000001</v>
      </c>
      <c r="AT141">
        <v>10834183.41</v>
      </c>
      <c r="AU141">
        <v>10962411.92</v>
      </c>
      <c r="AV141">
        <v>11092751.18</v>
      </c>
      <c r="AW141">
        <v>11230124.720000001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7054321.2350000003</v>
      </c>
      <c r="T142">
        <v>6938423.3990000002</v>
      </c>
      <c r="U142">
        <v>6893254.2419999996</v>
      </c>
      <c r="V142">
        <v>6880521.4759999998</v>
      </c>
      <c r="W142">
        <v>6851124.2290000003</v>
      </c>
      <c r="X142">
        <v>6822173.8059999999</v>
      </c>
      <c r="Y142">
        <v>6877774.125</v>
      </c>
      <c r="Z142">
        <v>6995871.5060000001</v>
      </c>
      <c r="AA142">
        <v>7155824.3830000004</v>
      </c>
      <c r="AB142">
        <v>7340141.2570000002</v>
      </c>
      <c r="AC142">
        <v>7537349.2860000003</v>
      </c>
      <c r="AD142">
        <v>7738639.1519999998</v>
      </c>
      <c r="AE142">
        <v>7933825.4819999998</v>
      </c>
      <c r="AF142">
        <v>8121110.9579999996</v>
      </c>
      <c r="AG142">
        <v>8299219.5559999999</v>
      </c>
      <c r="AH142">
        <v>8470057.1140000001</v>
      </c>
      <c r="AI142">
        <v>8649177.477</v>
      </c>
      <c r="AJ142">
        <v>8822034.2210000008</v>
      </c>
      <c r="AK142">
        <v>8990280.898</v>
      </c>
      <c r="AL142">
        <v>9154929.0999999996</v>
      </c>
      <c r="AM142">
        <v>9317424.2290000003</v>
      </c>
      <c r="AN142">
        <v>9471073.8110000007</v>
      </c>
      <c r="AO142">
        <v>9623553.4199999999</v>
      </c>
      <c r="AP142">
        <v>9775858.6830000002</v>
      </c>
      <c r="AQ142">
        <v>9929389.9309999999</v>
      </c>
      <c r="AR142">
        <v>10084764.140000001</v>
      </c>
      <c r="AS142">
        <v>10240756.35</v>
      </c>
      <c r="AT142">
        <v>10399666.91</v>
      </c>
      <c r="AU142">
        <v>10562813.74</v>
      </c>
      <c r="AV142">
        <v>10731285.99</v>
      </c>
      <c r="AW142">
        <v>10908236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642615.68409999995</v>
      </c>
      <c r="T143">
        <v>607038.52579999994</v>
      </c>
      <c r="U143">
        <v>583586.75280000002</v>
      </c>
      <c r="V143">
        <v>568943.84259999997</v>
      </c>
      <c r="W143">
        <v>555901.86190000002</v>
      </c>
      <c r="X143">
        <v>544817.8665</v>
      </c>
      <c r="Y143">
        <v>542331.31969999999</v>
      </c>
      <c r="Z143">
        <v>545049.37300000002</v>
      </c>
      <c r="AA143">
        <v>551197.21979999996</v>
      </c>
      <c r="AB143">
        <v>559305.31189999997</v>
      </c>
      <c r="AC143">
        <v>568620.01650000003</v>
      </c>
      <c r="AD143">
        <v>578659.67619999999</v>
      </c>
      <c r="AE143">
        <v>588671.66189999995</v>
      </c>
      <c r="AF143">
        <v>598665.02980000002</v>
      </c>
      <c r="AG143">
        <v>608568.56689999998</v>
      </c>
      <c r="AH143">
        <v>618543.51529999997</v>
      </c>
      <c r="AI143">
        <v>630448.58719999995</v>
      </c>
      <c r="AJ143">
        <v>642440.66220000002</v>
      </c>
      <c r="AK143">
        <v>654486.42379999999</v>
      </c>
      <c r="AL143">
        <v>666489.37450000003</v>
      </c>
      <c r="AM143">
        <v>678431.82250000001</v>
      </c>
      <c r="AN143">
        <v>689802.02980000002</v>
      </c>
      <c r="AO143">
        <v>701021.78209999995</v>
      </c>
      <c r="AP143">
        <v>712040.4412</v>
      </c>
      <c r="AQ143">
        <v>722949.23939999996</v>
      </c>
      <c r="AR143">
        <v>733719.53769999999</v>
      </c>
      <c r="AS143">
        <v>744295.4804</v>
      </c>
      <c r="AT143">
        <v>754762.94270000001</v>
      </c>
      <c r="AU143">
        <v>765187.13179999997</v>
      </c>
      <c r="AV143">
        <v>775632.39080000005</v>
      </c>
      <c r="AW143">
        <v>786386.01439999999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4273695.0870000003</v>
      </c>
      <c r="T144">
        <v>4242698.4479999999</v>
      </c>
      <c r="U144">
        <v>4236633.3329999996</v>
      </c>
      <c r="V144">
        <v>4239047.3329999996</v>
      </c>
      <c r="W144">
        <v>4216509.5020000003</v>
      </c>
      <c r="X144">
        <v>4173537.5660000001</v>
      </c>
      <c r="Y144">
        <v>4193722.5269999998</v>
      </c>
      <c r="Z144">
        <v>4248019.5130000003</v>
      </c>
      <c r="AA144">
        <v>4324005.0190000003</v>
      </c>
      <c r="AB144">
        <v>4412709.7609999999</v>
      </c>
      <c r="AC144">
        <v>4509496.9780000001</v>
      </c>
      <c r="AD144">
        <v>4609075.0640000002</v>
      </c>
      <c r="AE144">
        <v>4706787.6940000001</v>
      </c>
      <c r="AF144">
        <v>4802763.5149999997</v>
      </c>
      <c r="AG144">
        <v>4897000.335</v>
      </c>
      <c r="AH144">
        <v>4991159.5650000004</v>
      </c>
      <c r="AI144">
        <v>5084159.2860000003</v>
      </c>
      <c r="AJ144">
        <v>5174626.9989999998</v>
      </c>
      <c r="AK144">
        <v>5265231.5880000005</v>
      </c>
      <c r="AL144">
        <v>5355671.1629999997</v>
      </c>
      <c r="AM144">
        <v>5446206.0949999997</v>
      </c>
      <c r="AN144">
        <v>5525187.7419999996</v>
      </c>
      <c r="AO144">
        <v>5596565.8380000005</v>
      </c>
      <c r="AP144">
        <v>5662271.0020000003</v>
      </c>
      <c r="AQ144">
        <v>5724515.7039999999</v>
      </c>
      <c r="AR144">
        <v>5782387.9050000003</v>
      </c>
      <c r="AS144">
        <v>5843303.7199999997</v>
      </c>
      <c r="AT144">
        <v>5907260.7510000002</v>
      </c>
      <c r="AU144">
        <v>5973257.1500000004</v>
      </c>
      <c r="AV144">
        <v>6041215.7580000004</v>
      </c>
      <c r="AW144">
        <v>6115124.4879999999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13689327.789999999</v>
      </c>
      <c r="T145">
        <v>13422103.630000001</v>
      </c>
      <c r="U145">
        <v>13312585.1</v>
      </c>
      <c r="V145">
        <v>13538964.52</v>
      </c>
      <c r="W145">
        <v>13609005.66</v>
      </c>
      <c r="X145">
        <v>13533371.560000001</v>
      </c>
      <c r="Y145">
        <v>13625052.859999999</v>
      </c>
      <c r="Z145">
        <v>13762610.199999999</v>
      </c>
      <c r="AA145">
        <v>13944361.77</v>
      </c>
      <c r="AB145">
        <v>14132752.119999999</v>
      </c>
      <c r="AC145">
        <v>14330309.49</v>
      </c>
      <c r="AD145">
        <v>14554171.359999999</v>
      </c>
      <c r="AE145">
        <v>14755367.869999999</v>
      </c>
      <c r="AF145">
        <v>14944809.25</v>
      </c>
      <c r="AG145">
        <v>15127393.359999999</v>
      </c>
      <c r="AH145">
        <v>15333289.15</v>
      </c>
      <c r="AI145">
        <v>15497832.76</v>
      </c>
      <c r="AJ145">
        <v>15642908.35</v>
      </c>
      <c r="AK145">
        <v>15815162.51</v>
      </c>
      <c r="AL145">
        <v>15983268.800000001</v>
      </c>
      <c r="AM145">
        <v>16142430.810000001</v>
      </c>
      <c r="AN145">
        <v>16276213.470000001</v>
      </c>
      <c r="AO145">
        <v>16367809.439999999</v>
      </c>
      <c r="AP145">
        <v>16439049.83</v>
      </c>
      <c r="AQ145">
        <v>16523416.470000001</v>
      </c>
      <c r="AR145">
        <v>16575032.640000001</v>
      </c>
      <c r="AS145">
        <v>16646752.939999999</v>
      </c>
      <c r="AT145">
        <v>16740705.890000001</v>
      </c>
      <c r="AU145">
        <v>16833404.710000001</v>
      </c>
      <c r="AV145">
        <v>16932454.780000001</v>
      </c>
      <c r="AW145">
        <v>17143476.620000001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8800573.9759999998</v>
      </c>
      <c r="T146">
        <v>8790276.4399999995</v>
      </c>
      <c r="U146">
        <v>8835568.5280000009</v>
      </c>
      <c r="V146">
        <v>8881115.7329999898</v>
      </c>
      <c r="W146">
        <v>8845340.2410000004</v>
      </c>
      <c r="X146">
        <v>8754162.1140000001</v>
      </c>
      <c r="Y146">
        <v>8787463.0710000005</v>
      </c>
      <c r="Z146">
        <v>8883679.7129999995</v>
      </c>
      <c r="AA146">
        <v>9016835.4179999996</v>
      </c>
      <c r="AB146">
        <v>9170968.9719999898</v>
      </c>
      <c r="AC146">
        <v>9337720.7609999999</v>
      </c>
      <c r="AD146">
        <v>9511554.6909999996</v>
      </c>
      <c r="AE146">
        <v>9681473.8340000007</v>
      </c>
      <c r="AF146">
        <v>9847541.15499999</v>
      </c>
      <c r="AG146">
        <v>10010141.27</v>
      </c>
      <c r="AH146">
        <v>10172239.119999999</v>
      </c>
      <c r="AI146">
        <v>10329817.890000001</v>
      </c>
      <c r="AJ146">
        <v>10483196</v>
      </c>
      <c r="AK146">
        <v>10637088.85</v>
      </c>
      <c r="AL146">
        <v>10791620.27</v>
      </c>
      <c r="AM146">
        <v>10947185.359999999</v>
      </c>
      <c r="AN146">
        <v>11089709.880000001</v>
      </c>
      <c r="AO146">
        <v>11225974.949999999</v>
      </c>
      <c r="AP146">
        <v>11357977.58</v>
      </c>
      <c r="AQ146">
        <v>11488659.949999999</v>
      </c>
      <c r="AR146">
        <v>11616532.539999999</v>
      </c>
      <c r="AS146">
        <v>11748058.779999999</v>
      </c>
      <c r="AT146">
        <v>11883812.859999999</v>
      </c>
      <c r="AU146">
        <v>12023146.42</v>
      </c>
      <c r="AV146">
        <v>12166171.35</v>
      </c>
      <c r="AW146">
        <v>12319169.9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7801972.1610000003</v>
      </c>
      <c r="T147">
        <v>7696900.6260000002</v>
      </c>
      <c r="U147">
        <v>7641837.0429999996</v>
      </c>
      <c r="V147">
        <v>7615139.3439999996</v>
      </c>
      <c r="W147">
        <v>7548187.7759999996</v>
      </c>
      <c r="X147">
        <v>7461191.9910000004</v>
      </c>
      <c r="Y147">
        <v>7445598.2280000001</v>
      </c>
      <c r="Z147">
        <v>7470416.0209999997</v>
      </c>
      <c r="AA147">
        <v>7521350.2889999999</v>
      </c>
      <c r="AB147">
        <v>7587862.4299999997</v>
      </c>
      <c r="AC147">
        <v>7665936.523</v>
      </c>
      <c r="AD147">
        <v>7754219.0109999999</v>
      </c>
      <c r="AE147">
        <v>7844188.5970000001</v>
      </c>
      <c r="AF147">
        <v>7936446.0829999996</v>
      </c>
      <c r="AG147">
        <v>8030471.9620000003</v>
      </c>
      <c r="AH147">
        <v>8128202.9800000004</v>
      </c>
      <c r="AI147">
        <v>8246876.0439999998</v>
      </c>
      <c r="AJ147">
        <v>8368567.7350000003</v>
      </c>
      <c r="AK147">
        <v>8494089.6349999998</v>
      </c>
      <c r="AL147">
        <v>8622462.1989999898</v>
      </c>
      <c r="AM147">
        <v>8753621.1720000003</v>
      </c>
      <c r="AN147">
        <v>8876739.2620000001</v>
      </c>
      <c r="AO147">
        <v>8998676.6530000009</v>
      </c>
      <c r="AP147">
        <v>9119538.2129999995</v>
      </c>
      <c r="AQ147">
        <v>9240107.3790000007</v>
      </c>
      <c r="AR147">
        <v>9359156.5549999997</v>
      </c>
      <c r="AS147">
        <v>9479365.3949999996</v>
      </c>
      <c r="AT147">
        <v>9600844.6439999994</v>
      </c>
      <c r="AU147">
        <v>9722960.4210000001</v>
      </c>
      <c r="AV147">
        <v>9845503.9299999997</v>
      </c>
      <c r="AW147">
        <v>9971168.9690000005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11223200.060000001</v>
      </c>
      <c r="T148">
        <v>11166110.76</v>
      </c>
      <c r="U148">
        <v>11106963.07</v>
      </c>
      <c r="V148">
        <v>11070501.65</v>
      </c>
      <c r="W148">
        <v>11000563.76</v>
      </c>
      <c r="X148">
        <v>10910704.630000001</v>
      </c>
      <c r="Y148">
        <v>10919957.310000001</v>
      </c>
      <c r="Z148">
        <v>10990731.279999999</v>
      </c>
      <c r="AA148">
        <v>11104311.359999999</v>
      </c>
      <c r="AB148">
        <v>11244704.6</v>
      </c>
      <c r="AC148">
        <v>11403204.24</v>
      </c>
      <c r="AD148">
        <v>11577254.09</v>
      </c>
      <c r="AE148">
        <v>11758050.720000001</v>
      </c>
      <c r="AF148">
        <v>11944406.119999999</v>
      </c>
      <c r="AG148">
        <v>12134903.9</v>
      </c>
      <c r="AH148">
        <v>12330399.48</v>
      </c>
      <c r="AI148">
        <v>12545973.52</v>
      </c>
      <c r="AJ148">
        <v>12764515.16</v>
      </c>
      <c r="AK148">
        <v>12986455.24</v>
      </c>
      <c r="AL148">
        <v>13211672.33</v>
      </c>
      <c r="AM148">
        <v>13440481.92</v>
      </c>
      <c r="AN148">
        <v>13663709.73</v>
      </c>
      <c r="AO148">
        <v>13888482.83</v>
      </c>
      <c r="AP148">
        <v>14114835.58</v>
      </c>
      <c r="AQ148">
        <v>14342971.300000001</v>
      </c>
      <c r="AR148">
        <v>14572524.109999999</v>
      </c>
      <c r="AS148">
        <v>14800577.41</v>
      </c>
      <c r="AT148">
        <v>15028551.630000001</v>
      </c>
      <c r="AU148">
        <v>15256954.810000001</v>
      </c>
      <c r="AV148">
        <v>15486211.16</v>
      </c>
      <c r="AW148">
        <v>15717284.9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353050.97720000002</v>
      </c>
      <c r="T149">
        <v>340320.84889999998</v>
      </c>
      <c r="U149">
        <v>332698.3995</v>
      </c>
      <c r="V149">
        <v>329026.95079999999</v>
      </c>
      <c r="W149">
        <v>324788.23690000002</v>
      </c>
      <c r="X149">
        <v>320396.51669999998</v>
      </c>
      <c r="Y149">
        <v>319509.75900000002</v>
      </c>
      <c r="Z149">
        <v>320882.22399999999</v>
      </c>
      <c r="AA149">
        <v>323827.50790000003</v>
      </c>
      <c r="AB149">
        <v>327611.12209999998</v>
      </c>
      <c r="AC149">
        <v>331929.37829999998</v>
      </c>
      <c r="AD149">
        <v>336685.5711</v>
      </c>
      <c r="AE149">
        <v>341362.0122</v>
      </c>
      <c r="AF149">
        <v>346021.272</v>
      </c>
      <c r="AG149">
        <v>350663.766</v>
      </c>
      <c r="AH149">
        <v>355466.52159999998</v>
      </c>
      <c r="AI149">
        <v>360954.53639999998</v>
      </c>
      <c r="AJ149">
        <v>366483.76240000001</v>
      </c>
      <c r="AK149">
        <v>372207.3371</v>
      </c>
      <c r="AL149">
        <v>377974.26929999999</v>
      </c>
      <c r="AM149">
        <v>383764.2194</v>
      </c>
      <c r="AN149">
        <v>389293.31339999998</v>
      </c>
      <c r="AO149">
        <v>394731.10249999998</v>
      </c>
      <c r="AP149">
        <v>400126.09820000001</v>
      </c>
      <c r="AQ149">
        <v>405611.609</v>
      </c>
      <c r="AR149">
        <v>410994.09940000001</v>
      </c>
      <c r="AS149">
        <v>416416.43890000001</v>
      </c>
      <c r="AT149">
        <v>421908.26919999998</v>
      </c>
      <c r="AU149">
        <v>427409.99739999999</v>
      </c>
      <c r="AV149">
        <v>432970.51010000001</v>
      </c>
      <c r="AW149">
        <v>439075.94010000001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11873207.949999999</v>
      </c>
      <c r="T150">
        <v>11626243.439999999</v>
      </c>
      <c r="U150">
        <v>11598825</v>
      </c>
      <c r="V150">
        <v>11683738.880000001</v>
      </c>
      <c r="W150">
        <v>11759115.1</v>
      </c>
      <c r="X150">
        <v>11819987.34</v>
      </c>
      <c r="Y150">
        <v>11955216.109999999</v>
      </c>
      <c r="Z150">
        <v>12125358.869999999</v>
      </c>
      <c r="AA150">
        <v>12317567.93</v>
      </c>
      <c r="AB150">
        <v>12523807.789999999</v>
      </c>
      <c r="AC150">
        <v>12742094.609999999</v>
      </c>
      <c r="AD150">
        <v>12965450.880000001</v>
      </c>
      <c r="AE150">
        <v>13186359.630000001</v>
      </c>
      <c r="AF150">
        <v>13407841.470000001</v>
      </c>
      <c r="AG150">
        <v>13631074.890000001</v>
      </c>
      <c r="AH150">
        <v>13860167.34</v>
      </c>
      <c r="AI150">
        <v>14093659.119999999</v>
      </c>
      <c r="AJ150">
        <v>14330335.369999999</v>
      </c>
      <c r="AK150">
        <v>14574979.560000001</v>
      </c>
      <c r="AL150">
        <v>14824303.310000001</v>
      </c>
      <c r="AM150">
        <v>15077487.98</v>
      </c>
      <c r="AN150">
        <v>15326764.07</v>
      </c>
      <c r="AO150">
        <v>15573006.050000001</v>
      </c>
      <c r="AP150">
        <v>15817283.73</v>
      </c>
      <c r="AQ150">
        <v>16063021.560000001</v>
      </c>
      <c r="AR150">
        <v>16305501.65</v>
      </c>
      <c r="AS150">
        <v>16558916.800000001</v>
      </c>
      <c r="AT150">
        <v>16820567.98</v>
      </c>
      <c r="AU150">
        <v>17087203.59</v>
      </c>
      <c r="AV150">
        <v>17358553.98</v>
      </c>
      <c r="AW150">
        <v>17646110.93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279844.20380000002</v>
      </c>
      <c r="T151">
        <v>266110.02260000003</v>
      </c>
      <c r="U151">
        <v>257075.2916</v>
      </c>
      <c r="V151">
        <v>251293.81649999999</v>
      </c>
      <c r="W151">
        <v>245090.00140000001</v>
      </c>
      <c r="X151">
        <v>239492.9277</v>
      </c>
      <c r="Y151">
        <v>237172.21239999999</v>
      </c>
      <c r="Z151">
        <v>237186.56349999999</v>
      </c>
      <c r="AA151">
        <v>238651.31229999999</v>
      </c>
      <c r="AB151">
        <v>240812.55439999999</v>
      </c>
      <c r="AC151">
        <v>243300.37409999999</v>
      </c>
      <c r="AD151">
        <v>245953.79860000001</v>
      </c>
      <c r="AE151">
        <v>248295.46489999999</v>
      </c>
      <c r="AF151">
        <v>250414.2702</v>
      </c>
      <c r="AG151">
        <v>252321.94519999999</v>
      </c>
      <c r="AH151">
        <v>254175.74540000001</v>
      </c>
      <c r="AI151">
        <v>257495.03539999999</v>
      </c>
      <c r="AJ151">
        <v>260886.13159999999</v>
      </c>
      <c r="AK151">
        <v>264364.23810000002</v>
      </c>
      <c r="AL151">
        <v>267844.25640000001</v>
      </c>
      <c r="AM151">
        <v>271330.10220000002</v>
      </c>
      <c r="AN151">
        <v>274431.57900000003</v>
      </c>
      <c r="AO151">
        <v>277510.38549999997</v>
      </c>
      <c r="AP151">
        <v>280568.69569999998</v>
      </c>
      <c r="AQ151">
        <v>283645.21189999999</v>
      </c>
      <c r="AR151">
        <v>286693.49310000002</v>
      </c>
      <c r="AS151">
        <v>289695.56089999998</v>
      </c>
      <c r="AT151">
        <v>292680.20130000002</v>
      </c>
      <c r="AU151">
        <v>295641.39179999998</v>
      </c>
      <c r="AV151">
        <v>298599.57650000002</v>
      </c>
      <c r="AW151">
        <v>301710.90999999997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12778376.560000001</v>
      </c>
      <c r="T152">
        <v>12430710.529999999</v>
      </c>
      <c r="U152">
        <v>12290260.65</v>
      </c>
      <c r="V152">
        <v>12248010.279999999</v>
      </c>
      <c r="W152">
        <v>12151842.85</v>
      </c>
      <c r="X152">
        <v>12029192.82</v>
      </c>
      <c r="Y152">
        <v>12015231.710000001</v>
      </c>
      <c r="Z152">
        <v>12075378.550000001</v>
      </c>
      <c r="AA152">
        <v>12184040.93</v>
      </c>
      <c r="AB152">
        <v>12319365.24</v>
      </c>
      <c r="AC152">
        <v>12471430.199999999</v>
      </c>
      <c r="AD152">
        <v>12637267.699999999</v>
      </c>
      <c r="AE152">
        <v>12795975.359999999</v>
      </c>
      <c r="AF152">
        <v>12952358.529999999</v>
      </c>
      <c r="AG152">
        <v>13106796.43</v>
      </c>
      <c r="AH152">
        <v>13264578.1</v>
      </c>
      <c r="AI152">
        <v>13450301.43</v>
      </c>
      <c r="AJ152">
        <v>13637789.880000001</v>
      </c>
      <c r="AK152">
        <v>13830844.27</v>
      </c>
      <c r="AL152">
        <v>14025921.029999999</v>
      </c>
      <c r="AM152">
        <v>14222535.18</v>
      </c>
      <c r="AN152">
        <v>14409617.970000001</v>
      </c>
      <c r="AO152">
        <v>14600167.74</v>
      </c>
      <c r="AP152">
        <v>14792563.390000001</v>
      </c>
      <c r="AQ152">
        <v>14989726.82</v>
      </c>
      <c r="AR152">
        <v>15186936.199999999</v>
      </c>
      <c r="AS152">
        <v>15387255.029999999</v>
      </c>
      <c r="AT152">
        <v>15587132.33</v>
      </c>
      <c r="AU152">
        <v>15787634.26</v>
      </c>
      <c r="AV152">
        <v>15990185.060000001</v>
      </c>
      <c r="AW152">
        <v>16207101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340994.12890000001</v>
      </c>
      <c r="T153">
        <v>332224.337</v>
      </c>
      <c r="U153">
        <v>332231.658</v>
      </c>
      <c r="V153">
        <v>350725.60330000002</v>
      </c>
      <c r="W153">
        <v>363885.24060000002</v>
      </c>
      <c r="X153">
        <v>372918.71710000001</v>
      </c>
      <c r="Y153">
        <v>374851.99459999998</v>
      </c>
      <c r="Z153">
        <v>372211.22950000002</v>
      </c>
      <c r="AA153">
        <v>368432.9693</v>
      </c>
      <c r="AB153">
        <v>363507.06209999998</v>
      </c>
      <c r="AC153">
        <v>358491.22330000001</v>
      </c>
      <c r="AD153">
        <v>355391.7145</v>
      </c>
      <c r="AE153">
        <v>351854.49099999998</v>
      </c>
      <c r="AF153">
        <v>348320.5197</v>
      </c>
      <c r="AG153">
        <v>344861.54800000001</v>
      </c>
      <c r="AH153">
        <v>342599.1385</v>
      </c>
      <c r="AI153">
        <v>341646.4608</v>
      </c>
      <c r="AJ153">
        <v>340583.14169999998</v>
      </c>
      <c r="AK153">
        <v>340842.91460000002</v>
      </c>
      <c r="AL153">
        <v>341075.03269999998</v>
      </c>
      <c r="AM153">
        <v>341066.07620000001</v>
      </c>
      <c r="AN153">
        <v>341437.12550000002</v>
      </c>
      <c r="AO153">
        <v>341422.70970000001</v>
      </c>
      <c r="AP153">
        <v>341519.82909999997</v>
      </c>
      <c r="AQ153">
        <v>342724.33429999999</v>
      </c>
      <c r="AR153">
        <v>343236.68410000001</v>
      </c>
      <c r="AS153">
        <v>344087.17340000003</v>
      </c>
      <c r="AT153">
        <v>345355.68910000002</v>
      </c>
      <c r="AU153">
        <v>346217.42389999999</v>
      </c>
      <c r="AV153">
        <v>346993.7512</v>
      </c>
      <c r="AW153">
        <v>351530.79759999999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1284570.9750000001</v>
      </c>
      <c r="T154">
        <v>1317429.496</v>
      </c>
      <c r="U154">
        <v>1328617.1580000001</v>
      </c>
      <c r="V154">
        <v>1331965.7339999999</v>
      </c>
      <c r="W154">
        <v>1324378.7069999999</v>
      </c>
      <c r="X154">
        <v>1307225.321</v>
      </c>
      <c r="Y154">
        <v>1315238.997</v>
      </c>
      <c r="Z154">
        <v>1336397.3219999999</v>
      </c>
      <c r="AA154">
        <v>1365022.6769999999</v>
      </c>
      <c r="AB154">
        <v>1395989.2290000001</v>
      </c>
      <c r="AC154">
        <v>1427461.048</v>
      </c>
      <c r="AD154">
        <v>1456624.3810000001</v>
      </c>
      <c r="AE154">
        <v>1483255.773</v>
      </c>
      <c r="AF154">
        <v>1508027.9720000001</v>
      </c>
      <c r="AG154">
        <v>1531518.99</v>
      </c>
      <c r="AH154">
        <v>1554482.787</v>
      </c>
      <c r="AI154">
        <v>1575535.41</v>
      </c>
      <c r="AJ154">
        <v>1595591.074</v>
      </c>
      <c r="AK154">
        <v>1615331.4450000001</v>
      </c>
      <c r="AL154">
        <v>1634867.4439999999</v>
      </c>
      <c r="AM154">
        <v>1654215.74</v>
      </c>
      <c r="AN154">
        <v>1672713.703</v>
      </c>
      <c r="AO154">
        <v>1690748.675</v>
      </c>
      <c r="AP154">
        <v>1708440.618</v>
      </c>
      <c r="AQ154">
        <v>1726173.618</v>
      </c>
      <c r="AR154">
        <v>1743727.4750000001</v>
      </c>
      <c r="AS154">
        <v>1760691.4339999999</v>
      </c>
      <c r="AT154">
        <v>1777441.77</v>
      </c>
      <c r="AU154">
        <v>1794073.6640000001</v>
      </c>
      <c r="AV154">
        <v>1810754.557</v>
      </c>
      <c r="AW154">
        <v>1828581.9620000001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3025793.5929999999</v>
      </c>
      <c r="T155">
        <v>3058491.014</v>
      </c>
      <c r="U155">
        <v>3073572.9160000002</v>
      </c>
      <c r="V155">
        <v>3079146.86</v>
      </c>
      <c r="W155">
        <v>3077099.0469999998</v>
      </c>
      <c r="X155">
        <v>3065156.1809999999</v>
      </c>
      <c r="Y155">
        <v>3069675.1570000001</v>
      </c>
      <c r="Z155">
        <v>3083703.0839999998</v>
      </c>
      <c r="AA155">
        <v>3104363.6409999998</v>
      </c>
      <c r="AB155">
        <v>3128858.2370000002</v>
      </c>
      <c r="AC155">
        <v>3155681.753</v>
      </c>
      <c r="AD155">
        <v>3003461.21</v>
      </c>
      <c r="AE155">
        <v>2848191.0720000002</v>
      </c>
      <c r="AF155">
        <v>2689956.0279999999</v>
      </c>
      <c r="AG155">
        <v>2528842.9939999999</v>
      </c>
      <c r="AH155">
        <v>2365288.2919999999</v>
      </c>
      <c r="AI155">
        <v>2199520.1189999999</v>
      </c>
      <c r="AJ155">
        <v>2031080.922</v>
      </c>
      <c r="AK155">
        <v>1860612.0730000001</v>
      </c>
      <c r="AL155">
        <v>1688259.602</v>
      </c>
      <c r="AM155">
        <v>1514136.6410000001</v>
      </c>
      <c r="AN155">
        <v>1519372.8740000001</v>
      </c>
      <c r="AO155">
        <v>1525094.345</v>
      </c>
      <c r="AP155">
        <v>1531096.5160000001</v>
      </c>
      <c r="AQ155" s="39">
        <v>1537415.6869999999</v>
      </c>
      <c r="AR155" s="39">
        <v>1543854.588</v>
      </c>
      <c r="AS155" s="39">
        <v>1550013.9580000001</v>
      </c>
      <c r="AT155" s="39">
        <v>1556241.66</v>
      </c>
      <c r="AU155" s="39">
        <v>1562587.9439999999</v>
      </c>
      <c r="AV155">
        <v>1569139.1429999999</v>
      </c>
      <c r="AW155">
        <v>1576457.7890000001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46362890.289999999</v>
      </c>
      <c r="T156">
        <v>46862665.759999998</v>
      </c>
      <c r="U156">
        <v>46991771.030000001</v>
      </c>
      <c r="V156">
        <v>47040890.619999997</v>
      </c>
      <c r="W156">
        <v>46778016.25</v>
      </c>
      <c r="X156">
        <v>46226152.689999998</v>
      </c>
      <c r="Y156">
        <v>45960500.719999999</v>
      </c>
      <c r="Z156">
        <v>45890211.840000004</v>
      </c>
      <c r="AA156">
        <v>46003179.229999997</v>
      </c>
      <c r="AB156">
        <v>46265119.259999998</v>
      </c>
      <c r="AC156">
        <v>46658679.380000003</v>
      </c>
      <c r="AD156">
        <v>46630456.240000002</v>
      </c>
      <c r="AE156">
        <v>46678493.240000002</v>
      </c>
      <c r="AF156">
        <v>46794311.340000004</v>
      </c>
      <c r="AG156">
        <v>46967767.82</v>
      </c>
      <c r="AH156">
        <v>47197344.280000001</v>
      </c>
      <c r="AI156">
        <v>47441668.509999998</v>
      </c>
      <c r="AJ156">
        <v>47713477.5</v>
      </c>
      <c r="AK156">
        <v>48017000.049999997</v>
      </c>
      <c r="AL156">
        <v>48343732.270000003</v>
      </c>
      <c r="AM156">
        <v>48688640.729999997</v>
      </c>
      <c r="AN156">
        <v>49032754.57</v>
      </c>
      <c r="AO156">
        <v>49386203.130000003</v>
      </c>
      <c r="AP156">
        <v>49743614.859999999</v>
      </c>
      <c r="AQ156">
        <v>50107003.93</v>
      </c>
      <c r="AR156">
        <v>50460911.229999997</v>
      </c>
      <c r="AS156">
        <v>50800742.75</v>
      </c>
      <c r="AT156">
        <v>51123571.32</v>
      </c>
      <c r="AU156">
        <v>51429117.990000002</v>
      </c>
      <c r="AV156">
        <v>51719971.020000003</v>
      </c>
      <c r="AW156">
        <v>52021550.840000004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2193862.892</v>
      </c>
      <c r="T157">
        <v>2152002.9780000001</v>
      </c>
      <c r="U157">
        <v>2116281.3470000001</v>
      </c>
      <c r="V157">
        <v>2088702.5519999999</v>
      </c>
      <c r="W157">
        <v>2085205.2560000001</v>
      </c>
      <c r="X157">
        <v>2069991.8259999999</v>
      </c>
      <c r="Y157">
        <v>2067506.2790000001</v>
      </c>
      <c r="Z157">
        <v>2073611.8729999999</v>
      </c>
      <c r="AA157">
        <v>2087392.42</v>
      </c>
      <c r="AB157">
        <v>2107065.5839999998</v>
      </c>
      <c r="AC157">
        <v>2131453.048</v>
      </c>
      <c r="AD157">
        <v>2159962.5720000002</v>
      </c>
      <c r="AE157">
        <v>2190815.4169999999</v>
      </c>
      <c r="AF157">
        <v>2223683.1639999999</v>
      </c>
      <c r="AG157">
        <v>2258223.4410000001</v>
      </c>
      <c r="AH157">
        <v>2294461.6630000002</v>
      </c>
      <c r="AI157">
        <v>2331462.8790000002</v>
      </c>
      <c r="AJ157">
        <v>2369120.892</v>
      </c>
      <c r="AK157">
        <v>2407601.574</v>
      </c>
      <c r="AL157">
        <v>2446721.7719999999</v>
      </c>
      <c r="AM157">
        <v>2486385.804</v>
      </c>
      <c r="AN157">
        <v>2525692.8280000002</v>
      </c>
      <c r="AO157">
        <v>2565360.2489999998</v>
      </c>
      <c r="AP157">
        <v>2605243.983</v>
      </c>
      <c r="AQ157">
        <v>2645555.716</v>
      </c>
      <c r="AR157">
        <v>2685895.0869999998</v>
      </c>
      <c r="AS157">
        <v>2726260.0639999998</v>
      </c>
      <c r="AT157">
        <v>2766497.4950000001</v>
      </c>
      <c r="AU157">
        <v>2806689.1239999998</v>
      </c>
      <c r="AV157">
        <v>2846989.7969999998</v>
      </c>
      <c r="AW157">
        <v>2888400.2570000002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3842024.58</v>
      </c>
      <c r="T158">
        <v>3935375.125</v>
      </c>
      <c r="U158">
        <v>3966255.7420000001</v>
      </c>
      <c r="V158">
        <v>3989669.3760000002</v>
      </c>
      <c r="W158">
        <v>3991182.6329999999</v>
      </c>
      <c r="X158">
        <v>3968528.1549999998</v>
      </c>
      <c r="Y158">
        <v>3970827.5449999999</v>
      </c>
      <c r="Z158">
        <v>3990471.051</v>
      </c>
      <c r="AA158">
        <v>4024209.8029999998</v>
      </c>
      <c r="AB158">
        <v>4067837.9649999999</v>
      </c>
      <c r="AC158">
        <v>4118809.932</v>
      </c>
      <c r="AD158">
        <v>4157382.9440000001</v>
      </c>
      <c r="AE158">
        <v>4198597.4560000002</v>
      </c>
      <c r="AF158">
        <v>4241048.284</v>
      </c>
      <c r="AG158">
        <v>4284174.4689999996</v>
      </c>
      <c r="AH158">
        <v>4328291.6370000001</v>
      </c>
      <c r="AI158">
        <v>4372085.1009999998</v>
      </c>
      <c r="AJ158">
        <v>4415711.9009999996</v>
      </c>
      <c r="AK158">
        <v>4459319.3729999997</v>
      </c>
      <c r="AL158">
        <v>4503438.8279999997</v>
      </c>
      <c r="AM158">
        <v>4548054.017</v>
      </c>
      <c r="AN158">
        <v>4590207.4369999999</v>
      </c>
      <c r="AO158">
        <v>4631386.182</v>
      </c>
      <c r="AP158">
        <v>4671453.8</v>
      </c>
      <c r="AQ158">
        <v>4711003.1579999998</v>
      </c>
      <c r="AR158">
        <v>4749747.6960000005</v>
      </c>
      <c r="AS158">
        <v>4788816.08</v>
      </c>
      <c r="AT158">
        <v>4828311.0750000002</v>
      </c>
      <c r="AU158">
        <v>4868114.4139999999</v>
      </c>
      <c r="AV158">
        <v>4908108.5369999995</v>
      </c>
      <c r="AW158">
        <v>4949805.72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16547644.609999999</v>
      </c>
      <c r="T159">
        <v>15748071.939999999</v>
      </c>
      <c r="U159">
        <v>15086775.439999999</v>
      </c>
      <c r="V159">
        <v>14577242.68</v>
      </c>
      <c r="W159">
        <v>14052526.890000001</v>
      </c>
      <c r="X159">
        <v>13529027.630000001</v>
      </c>
      <c r="Y159">
        <v>13264816.26</v>
      </c>
      <c r="Z159">
        <v>13200847.6</v>
      </c>
      <c r="AA159">
        <v>13274415.1</v>
      </c>
      <c r="AB159">
        <v>13427361.939999999</v>
      </c>
      <c r="AC159">
        <v>13621880.99</v>
      </c>
      <c r="AD159">
        <v>13837238.59</v>
      </c>
      <c r="AE159">
        <v>14044533.970000001</v>
      </c>
      <c r="AF159">
        <v>14238161.560000001</v>
      </c>
      <c r="AG159">
        <v>14414359.210000001</v>
      </c>
      <c r="AH159">
        <v>14577071.560000001</v>
      </c>
      <c r="AI159">
        <v>14745009.02</v>
      </c>
      <c r="AJ159">
        <v>14892236.1</v>
      </c>
      <c r="AK159">
        <v>15022444.439999999</v>
      </c>
      <c r="AL159">
        <v>15135119.42</v>
      </c>
      <c r="AM159">
        <v>15232456.75</v>
      </c>
      <c r="AN159">
        <v>15303208.26</v>
      </c>
      <c r="AO159">
        <v>15360139.779999999</v>
      </c>
      <c r="AP159">
        <v>15406714.43</v>
      </c>
      <c r="AQ159">
        <v>15449368.789999999</v>
      </c>
      <c r="AR159">
        <v>15489487.49</v>
      </c>
      <c r="AS159">
        <v>15528189.289999999</v>
      </c>
      <c r="AT159">
        <v>15570998.619999999</v>
      </c>
      <c r="AU159">
        <v>15622597.890000001</v>
      </c>
      <c r="AV159">
        <v>15687866.02</v>
      </c>
      <c r="AW159">
        <v>15779698.18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182865049</v>
      </c>
      <c r="T160">
        <v>180892164.30000001</v>
      </c>
      <c r="U160">
        <v>179358616.69999999</v>
      </c>
      <c r="V160">
        <v>178705225.40000001</v>
      </c>
      <c r="W160">
        <v>177238062.80000001</v>
      </c>
      <c r="X160">
        <v>175026482.30000001</v>
      </c>
      <c r="Y160">
        <v>174700933.09999999</v>
      </c>
      <c r="Z160">
        <v>175443545.90000001</v>
      </c>
      <c r="AA160">
        <v>176959943.40000001</v>
      </c>
      <c r="AB160">
        <v>179001603.30000001</v>
      </c>
      <c r="AC160">
        <v>181389715.19999999</v>
      </c>
      <c r="AD160">
        <v>183381899.90000001</v>
      </c>
      <c r="AE160">
        <v>185417954.80000001</v>
      </c>
      <c r="AF160">
        <v>187144174.40000001</v>
      </c>
      <c r="AG160">
        <v>189158570.09999999</v>
      </c>
      <c r="AH160">
        <v>191252686.09999999</v>
      </c>
      <c r="AI160">
        <v>193332779.5</v>
      </c>
      <c r="AJ160">
        <v>195377150.59999999</v>
      </c>
      <c r="AK160">
        <v>197473203.80000001</v>
      </c>
      <c r="AL160">
        <v>199600413.69999999</v>
      </c>
      <c r="AM160">
        <v>201721740.5</v>
      </c>
      <c r="AN160">
        <v>203857295.80000001</v>
      </c>
      <c r="AO160">
        <v>205924773.80000001</v>
      </c>
      <c r="AP160">
        <v>207946698.80000001</v>
      </c>
      <c r="AQ160">
        <v>209988514.5</v>
      </c>
      <c r="AR160">
        <v>211969500.09999999</v>
      </c>
      <c r="AS160">
        <v>214620919.09999999</v>
      </c>
      <c r="AT160">
        <v>217403683.80000001</v>
      </c>
      <c r="AU160">
        <v>220211135.40000001</v>
      </c>
      <c r="AV160">
        <v>223053045.30000001</v>
      </c>
      <c r="AW160">
        <v>226145616.90000001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4353804.5959999999</v>
      </c>
      <c r="T161">
        <v>4095676.923</v>
      </c>
      <c r="U161">
        <v>3902990.4530000002</v>
      </c>
      <c r="V161">
        <v>3765231.787</v>
      </c>
      <c r="W161">
        <v>3629629.4369999999</v>
      </c>
      <c r="X161">
        <v>3500537.2429999998</v>
      </c>
      <c r="Y161">
        <v>3424518.2220000001</v>
      </c>
      <c r="Z161">
        <v>3389054.1359999999</v>
      </c>
      <c r="AA161">
        <v>3379703.8360000001</v>
      </c>
      <c r="AB161">
        <v>3383434.1</v>
      </c>
      <c r="AC161">
        <v>3393146.534</v>
      </c>
      <c r="AD161">
        <v>3405839.1639999999</v>
      </c>
      <c r="AE161">
        <v>3415468.7740000002</v>
      </c>
      <c r="AF161">
        <v>3422596.9440000001</v>
      </c>
      <c r="AG161">
        <v>3427520.199</v>
      </c>
      <c r="AH161">
        <v>3432194.7089999998</v>
      </c>
      <c r="AI161">
        <v>3452749.452</v>
      </c>
      <c r="AJ161">
        <v>3474500.0150000001</v>
      </c>
      <c r="AK161">
        <v>3496447.375</v>
      </c>
      <c r="AL161">
        <v>3517651.83</v>
      </c>
      <c r="AM161">
        <v>3537865.9410000001</v>
      </c>
      <c r="AN161">
        <v>3552746.625</v>
      </c>
      <c r="AO161">
        <v>3566465.0279999999</v>
      </c>
      <c r="AP161">
        <v>3578692.5210000002</v>
      </c>
      <c r="AQ161">
        <v>3589800.8859999999</v>
      </c>
      <c r="AR161">
        <v>3599912.477</v>
      </c>
      <c r="AS161">
        <v>3608871.6039999998</v>
      </c>
      <c r="AT161">
        <v>3617758.4049999998</v>
      </c>
      <c r="AU161">
        <v>3627331.375</v>
      </c>
      <c r="AV161">
        <v>3638164.1519999998</v>
      </c>
      <c r="AW161">
        <v>3651764.0529999998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315259.06109999999</v>
      </c>
      <c r="T162">
        <v>302844.0894</v>
      </c>
      <c r="U162">
        <v>301633.65480000002</v>
      </c>
      <c r="V162">
        <v>312202.66360000003</v>
      </c>
      <c r="W162">
        <v>321847.62329999998</v>
      </c>
      <c r="X162">
        <v>329966.14909999998</v>
      </c>
      <c r="Y162">
        <v>338383.45370000001</v>
      </c>
      <c r="Z162">
        <v>345358.41210000002</v>
      </c>
      <c r="AA162">
        <v>351804.50829999999</v>
      </c>
      <c r="AB162">
        <v>357550.02260000003</v>
      </c>
      <c r="AC162">
        <v>363129.91499999998</v>
      </c>
      <c r="AD162">
        <v>369418.1728</v>
      </c>
      <c r="AE162">
        <v>375309.48869999999</v>
      </c>
      <c r="AF162">
        <v>381052.35680000001</v>
      </c>
      <c r="AG162">
        <v>386739.66119999997</v>
      </c>
      <c r="AH162">
        <v>393089.59129999997</v>
      </c>
      <c r="AI162">
        <v>398403.40480000002</v>
      </c>
      <c r="AJ162">
        <v>403331.53759999998</v>
      </c>
      <c r="AK162">
        <v>409022.89779999998</v>
      </c>
      <c r="AL162">
        <v>414641.09830000001</v>
      </c>
      <c r="AM162">
        <v>420044.4975</v>
      </c>
      <c r="AN162">
        <v>425190.67139999999</v>
      </c>
      <c r="AO162">
        <v>429389.20069999999</v>
      </c>
      <c r="AP162">
        <v>433136.8836</v>
      </c>
      <c r="AQ162">
        <v>437278.58069999999</v>
      </c>
      <c r="AR162">
        <v>440594.68170000002</v>
      </c>
      <c r="AS162">
        <v>444719.64630000002</v>
      </c>
      <c r="AT162">
        <v>449612.14620000002</v>
      </c>
      <c r="AU162">
        <v>454599.0673</v>
      </c>
      <c r="AV162">
        <v>459858.2648</v>
      </c>
      <c r="AW162">
        <v>468244.06030000001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167573.63649999999</v>
      </c>
      <c r="T163">
        <v>163805.2262</v>
      </c>
      <c r="U163">
        <v>165555.8689</v>
      </c>
      <c r="V163">
        <v>169783.03020000001</v>
      </c>
      <c r="W163">
        <v>174106.8763</v>
      </c>
      <c r="X163">
        <v>178466.15770000001</v>
      </c>
      <c r="Y163">
        <v>182990.84460000001</v>
      </c>
      <c r="Z163">
        <v>187189.62959999999</v>
      </c>
      <c r="AA163">
        <v>191144.44089999999</v>
      </c>
      <c r="AB163">
        <v>195009.38829999999</v>
      </c>
      <c r="AC163">
        <v>198904.14069999999</v>
      </c>
      <c r="AD163">
        <v>203006.6128</v>
      </c>
      <c r="AE163">
        <v>207180.7487</v>
      </c>
      <c r="AF163">
        <v>211403.16409999999</v>
      </c>
      <c r="AG163">
        <v>215658.40210000001</v>
      </c>
      <c r="AH163">
        <v>219966.50820000001</v>
      </c>
      <c r="AI163">
        <v>224148.03210000001</v>
      </c>
      <c r="AJ163">
        <v>228321.55410000001</v>
      </c>
      <c r="AK163">
        <v>232553.6232</v>
      </c>
      <c r="AL163">
        <v>236831.2683</v>
      </c>
      <c r="AM163">
        <v>241152.68719999999</v>
      </c>
      <c r="AN163">
        <v>245458.3106</v>
      </c>
      <c r="AO163">
        <v>249736.34890000001</v>
      </c>
      <c r="AP163">
        <v>253989.6017</v>
      </c>
      <c r="AQ163">
        <v>258259.18350000001</v>
      </c>
      <c r="AR163">
        <v>262510.1704</v>
      </c>
      <c r="AS163">
        <v>267039.81150000001</v>
      </c>
      <c r="AT163">
        <v>271796.41009999998</v>
      </c>
      <c r="AU163">
        <v>276738.32520000002</v>
      </c>
      <c r="AV163">
        <v>281852.34700000001</v>
      </c>
      <c r="AW163">
        <v>287255.45419999998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634128.52209999994</v>
      </c>
      <c r="T164">
        <v>616190.8419</v>
      </c>
      <c r="U164">
        <v>622187.29200000002</v>
      </c>
      <c r="V164">
        <v>639456.74329999997</v>
      </c>
      <c r="W164">
        <v>660864.20539999998</v>
      </c>
      <c r="X164">
        <v>684401.85959999997</v>
      </c>
      <c r="Y164">
        <v>707962.7108</v>
      </c>
      <c r="Z164">
        <v>729684.71869999997</v>
      </c>
      <c r="AA164">
        <v>750182.18209999998</v>
      </c>
      <c r="AB164">
        <v>770321.7304</v>
      </c>
      <c r="AC164">
        <v>790735.05330000003</v>
      </c>
      <c r="AD164">
        <v>811740.19640000002</v>
      </c>
      <c r="AE164">
        <v>833238.78260000004</v>
      </c>
      <c r="AF164">
        <v>855184.76679999998</v>
      </c>
      <c r="AG164">
        <v>877529.33750000002</v>
      </c>
      <c r="AH164">
        <v>900295.70239999995</v>
      </c>
      <c r="AI164">
        <v>922560.48120000004</v>
      </c>
      <c r="AJ164">
        <v>944869.92420000001</v>
      </c>
      <c r="AK164">
        <v>967444.02320000005</v>
      </c>
      <c r="AL164">
        <v>990306.72790000006</v>
      </c>
      <c r="AM164">
        <v>1013461.277</v>
      </c>
      <c r="AN164">
        <v>1037067.137</v>
      </c>
      <c r="AO164">
        <v>1060940.0430000001</v>
      </c>
      <c r="AP164">
        <v>1085023.122</v>
      </c>
      <c r="AQ164">
        <v>1109413.057</v>
      </c>
      <c r="AR164">
        <v>1134024.7690000001</v>
      </c>
      <c r="AS164">
        <v>1159824.8759999999</v>
      </c>
      <c r="AT164">
        <v>1186690.423</v>
      </c>
      <c r="AU164">
        <v>1214485.267</v>
      </c>
      <c r="AV164">
        <v>1243159.5859999999</v>
      </c>
      <c r="AW164">
        <v>1273041.236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150918.7666</v>
      </c>
      <c r="T165">
        <v>148227.32689999999</v>
      </c>
      <c r="U165">
        <v>148387.66759999999</v>
      </c>
      <c r="V165">
        <v>150239.4767</v>
      </c>
      <c r="W165">
        <v>152564.54699999999</v>
      </c>
      <c r="X165">
        <v>155082.58869999999</v>
      </c>
      <c r="Y165">
        <v>158214.6998</v>
      </c>
      <c r="Z165">
        <v>161664.70250000001</v>
      </c>
      <c r="AA165">
        <v>165345.65429999999</v>
      </c>
      <c r="AB165">
        <v>169217.09830000001</v>
      </c>
      <c r="AC165">
        <v>173245.4369</v>
      </c>
      <c r="AD165">
        <v>177354.1881</v>
      </c>
      <c r="AE165">
        <v>181505.59640000001</v>
      </c>
      <c r="AF165">
        <v>185694.50279999999</v>
      </c>
      <c r="AG165">
        <v>189921.7248</v>
      </c>
      <c r="AH165">
        <v>194198.82490000001</v>
      </c>
      <c r="AI165">
        <v>198454.48480000001</v>
      </c>
      <c r="AJ165">
        <v>202740.9915</v>
      </c>
      <c r="AK165">
        <v>207079.5043</v>
      </c>
      <c r="AL165">
        <v>211473.3426</v>
      </c>
      <c r="AM165">
        <v>215923.6612</v>
      </c>
      <c r="AN165">
        <v>220497.46590000001</v>
      </c>
      <c r="AO165">
        <v>225165.96030000001</v>
      </c>
      <c r="AP165">
        <v>229916.26360000001</v>
      </c>
      <c r="AQ165">
        <v>234754.497</v>
      </c>
      <c r="AR165">
        <v>239674.8463</v>
      </c>
      <c r="AS165">
        <v>244742.318</v>
      </c>
      <c r="AT165">
        <v>249944.20060000001</v>
      </c>
      <c r="AU165">
        <v>255270.9926</v>
      </c>
      <c r="AV165">
        <v>260722.81700000001</v>
      </c>
      <c r="AW165">
        <v>266336.50459999999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10603011.83</v>
      </c>
      <c r="T166">
        <v>10380682.550000001</v>
      </c>
      <c r="U166">
        <v>10373260.220000001</v>
      </c>
      <c r="V166">
        <v>10473651.65</v>
      </c>
      <c r="W166">
        <v>10576460.960000001</v>
      </c>
      <c r="X166">
        <v>10668562.710000001</v>
      </c>
      <c r="Y166">
        <v>10822269.07</v>
      </c>
      <c r="Z166">
        <v>11002267.789999999</v>
      </c>
      <c r="AA166">
        <v>11198889.119999999</v>
      </c>
      <c r="AB166">
        <v>11406878.75</v>
      </c>
      <c r="AC166">
        <v>11625252.550000001</v>
      </c>
      <c r="AD166">
        <v>11847116.5</v>
      </c>
      <c r="AE166">
        <v>12067243.800000001</v>
      </c>
      <c r="AF166">
        <v>12288209.08</v>
      </c>
      <c r="AG166">
        <v>12511199.470000001</v>
      </c>
      <c r="AH166">
        <v>12739624.68</v>
      </c>
      <c r="AI166">
        <v>12965678.17</v>
      </c>
      <c r="AJ166">
        <v>13194264.01</v>
      </c>
      <c r="AK166">
        <v>13429957.960000001</v>
      </c>
      <c r="AL166">
        <v>13669974.609999999</v>
      </c>
      <c r="AM166">
        <v>13913520.76</v>
      </c>
      <c r="AN166">
        <v>14155239.18</v>
      </c>
      <c r="AO166">
        <v>14394393.880000001</v>
      </c>
      <c r="AP166">
        <v>14631959.130000001</v>
      </c>
      <c r="AQ166">
        <v>14871117.300000001</v>
      </c>
      <c r="AR166">
        <v>15107565.359999999</v>
      </c>
      <c r="AS166">
        <v>15354860.359999999</v>
      </c>
      <c r="AT166">
        <v>15610409.609999999</v>
      </c>
      <c r="AU166">
        <v>15871195.99</v>
      </c>
      <c r="AV166">
        <v>16136964.18</v>
      </c>
      <c r="AW166">
        <v>16418366.449999999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635867.34380000003</v>
      </c>
      <c r="T167">
        <v>602198.66070000001</v>
      </c>
      <c r="U167">
        <v>599461.58400000003</v>
      </c>
      <c r="V167">
        <v>611256.07400000002</v>
      </c>
      <c r="W167">
        <v>627702.89410000003</v>
      </c>
      <c r="X167">
        <v>646862.26399999997</v>
      </c>
      <c r="Y167">
        <v>667336.679</v>
      </c>
      <c r="Z167">
        <v>687136.06270000001</v>
      </c>
      <c r="AA167">
        <v>706264.31039999996</v>
      </c>
      <c r="AB167">
        <v>725103.74890000001</v>
      </c>
      <c r="AC167">
        <v>744015.68350000004</v>
      </c>
      <c r="AD167">
        <v>763138.25710000005</v>
      </c>
      <c r="AE167">
        <v>781904.94720000005</v>
      </c>
      <c r="AF167">
        <v>800565.69070000004</v>
      </c>
      <c r="AG167">
        <v>819171.81709999999</v>
      </c>
      <c r="AH167">
        <v>837928.21349999995</v>
      </c>
      <c r="AI167">
        <v>856299.80079999997</v>
      </c>
      <c r="AJ167">
        <v>874697.12450000003</v>
      </c>
      <c r="AK167">
        <v>893416.39430000004</v>
      </c>
      <c r="AL167">
        <v>912278.68850000005</v>
      </c>
      <c r="AM167">
        <v>931227.59050000005</v>
      </c>
      <c r="AN167">
        <v>950865.72560000001</v>
      </c>
      <c r="AO167">
        <v>971182.54070000001</v>
      </c>
      <c r="AP167">
        <v>991973.67619999999</v>
      </c>
      <c r="AQ167">
        <v>1013425.508</v>
      </c>
      <c r="AR167">
        <v>1035247.2610000001</v>
      </c>
      <c r="AS167">
        <v>1058344.6610000001</v>
      </c>
      <c r="AT167">
        <v>1082292.977</v>
      </c>
      <c r="AU167">
        <v>1107068.0330000001</v>
      </c>
      <c r="AV167">
        <v>1132724.6200000001</v>
      </c>
      <c r="AW167">
        <v>1160168.0649999999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3083407.534</v>
      </c>
      <c r="T170">
        <v>2284328.1639999999</v>
      </c>
      <c r="U170">
        <v>1755343.1810000001</v>
      </c>
      <c r="V170">
        <v>1286901.7860000001</v>
      </c>
      <c r="W170">
        <v>1033129.621</v>
      </c>
      <c r="X170">
        <v>785220.31790000002</v>
      </c>
      <c r="Y170">
        <v>759055.75710000005</v>
      </c>
      <c r="Z170">
        <v>751937.81669999997</v>
      </c>
      <c r="AA170">
        <v>747560.1594</v>
      </c>
      <c r="AB170">
        <v>744922.13950000005</v>
      </c>
      <c r="AC170">
        <v>743410.73589999997</v>
      </c>
      <c r="AD170">
        <v>744327.89280000003</v>
      </c>
      <c r="AE170">
        <v>746787.79249999998</v>
      </c>
      <c r="AF170">
        <v>750436.28339999996</v>
      </c>
      <c r="AG170">
        <v>755024.05680000002</v>
      </c>
      <c r="AH170">
        <v>760405.11270000006</v>
      </c>
      <c r="AI170">
        <v>766493.68799999997</v>
      </c>
      <c r="AJ170">
        <v>772871.2291</v>
      </c>
      <c r="AK170">
        <v>779462.73210000002</v>
      </c>
      <c r="AL170">
        <v>786170.85530000005</v>
      </c>
      <c r="AM170">
        <v>792911.64939999999</v>
      </c>
      <c r="AN170">
        <v>800733.48430000001</v>
      </c>
      <c r="AO170">
        <v>808602.95970000001</v>
      </c>
      <c r="AP170">
        <v>816338.73840000003</v>
      </c>
      <c r="AQ170">
        <v>823956.85459999996</v>
      </c>
      <c r="AR170">
        <v>831355.54370000004</v>
      </c>
      <c r="AS170">
        <v>839192.22519999999</v>
      </c>
      <c r="AT170">
        <v>847114.73640000005</v>
      </c>
      <c r="AU170">
        <v>854915.47039999999</v>
      </c>
      <c r="AV170">
        <v>862590.8456</v>
      </c>
      <c r="AW170">
        <v>870487.34369999997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4857490.4649999999</v>
      </c>
      <c r="T171">
        <v>6511158.9230000004</v>
      </c>
      <c r="U171">
        <v>8117666.3830000004</v>
      </c>
      <c r="V171">
        <v>9695492.148</v>
      </c>
      <c r="W171">
        <v>10124642.75</v>
      </c>
      <c r="X171">
        <v>10491576.57</v>
      </c>
      <c r="Y171">
        <v>10641374.470000001</v>
      </c>
      <c r="Z171">
        <v>10827522.85</v>
      </c>
      <c r="AA171">
        <v>11043242.58</v>
      </c>
      <c r="AB171">
        <v>11318062.109999999</v>
      </c>
      <c r="AC171">
        <v>11607083.6</v>
      </c>
      <c r="AD171">
        <v>11922930.439999999</v>
      </c>
      <c r="AE171">
        <v>12234814.08</v>
      </c>
      <c r="AF171">
        <v>12195498.560000001</v>
      </c>
      <c r="AG171">
        <v>12417736.380000001</v>
      </c>
      <c r="AH171">
        <v>12637472.52</v>
      </c>
      <c r="AI171">
        <v>12809004.4</v>
      </c>
      <c r="AJ171">
        <v>12971122.220000001</v>
      </c>
      <c r="AK171">
        <v>13129306.98</v>
      </c>
      <c r="AL171">
        <v>13313432.99</v>
      </c>
      <c r="AM171">
        <v>13491983.869999999</v>
      </c>
      <c r="AN171">
        <v>13584335.449999999</v>
      </c>
      <c r="AO171">
        <v>13670545.27</v>
      </c>
      <c r="AP171">
        <v>13753337.59</v>
      </c>
      <c r="AQ171">
        <v>13837722.029999999</v>
      </c>
      <c r="AR171">
        <v>13919854.25</v>
      </c>
      <c r="AS171">
        <v>13889885.789999999</v>
      </c>
      <c r="AT171">
        <v>13865842.51</v>
      </c>
      <c r="AU171">
        <v>13847052.4</v>
      </c>
      <c r="AV171">
        <v>13835459.539999999</v>
      </c>
      <c r="AW171">
        <v>13845057.42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7388277.9550000001</v>
      </c>
      <c r="T172">
        <v>7573735.7740000002</v>
      </c>
      <c r="U172">
        <v>7641300.7929999996</v>
      </c>
      <c r="V172">
        <v>7637669.8590000002</v>
      </c>
      <c r="W172">
        <v>7554202.2920000004</v>
      </c>
      <c r="X172">
        <v>7404279.2230000002</v>
      </c>
      <c r="Y172">
        <v>7361378.8600000003</v>
      </c>
      <c r="Z172">
        <v>7396631.8219999997</v>
      </c>
      <c r="AA172">
        <v>7489367.1840000004</v>
      </c>
      <c r="AB172">
        <v>7620211.8839999996</v>
      </c>
      <c r="AC172">
        <v>7775362.9879999999</v>
      </c>
      <c r="AD172">
        <v>7944068.4249999998</v>
      </c>
      <c r="AE172">
        <v>8116910.9689999996</v>
      </c>
      <c r="AF172">
        <v>8290602.6009999998</v>
      </c>
      <c r="AG172">
        <v>8463330.7320000008</v>
      </c>
      <c r="AH172">
        <v>8635389.3890000004</v>
      </c>
      <c r="AI172">
        <v>8797266.2579999994</v>
      </c>
      <c r="AJ172">
        <v>8951952.3059999999</v>
      </c>
      <c r="AK172">
        <v>9101815.8570000008</v>
      </c>
      <c r="AL172">
        <v>9247709.5629999898</v>
      </c>
      <c r="AM172">
        <v>9390595.0950000007</v>
      </c>
      <c r="AN172">
        <v>9525525.2990000006</v>
      </c>
      <c r="AO172">
        <v>9656354.7960000001</v>
      </c>
      <c r="AP172">
        <v>9784586.1009999998</v>
      </c>
      <c r="AQ172">
        <v>9912331.7349999994</v>
      </c>
      <c r="AR172">
        <v>10039437.689999999</v>
      </c>
      <c r="AS172">
        <v>10164036.050000001</v>
      </c>
      <c r="AT172">
        <v>10288085.439999999</v>
      </c>
      <c r="AU172">
        <v>10412791.439999999</v>
      </c>
      <c r="AV172">
        <v>10539709.01</v>
      </c>
      <c r="AW172">
        <v>10673569.189999999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3794336.5109999999</v>
      </c>
      <c r="T173">
        <v>3750697.7209999999</v>
      </c>
      <c r="U173">
        <v>3756803.0129999998</v>
      </c>
      <c r="V173">
        <v>3778683.9929999998</v>
      </c>
      <c r="W173">
        <v>3801429.602</v>
      </c>
      <c r="X173">
        <v>3822069.2140000002</v>
      </c>
      <c r="Y173">
        <v>3902828.7609999999</v>
      </c>
      <c r="Z173">
        <v>4020627.3169999998</v>
      </c>
      <c r="AA173">
        <v>4162687.0060000001</v>
      </c>
      <c r="AB173">
        <v>4319989.5650000004</v>
      </c>
      <c r="AC173">
        <v>4485822.6660000002</v>
      </c>
      <c r="AD173">
        <v>4651890.8969999999</v>
      </c>
      <c r="AE173">
        <v>4814754.7180000003</v>
      </c>
      <c r="AF173">
        <v>4972961.466</v>
      </c>
      <c r="AG173">
        <v>5125945.6950000003</v>
      </c>
      <c r="AH173">
        <v>5274286.8949999996</v>
      </c>
      <c r="AI173">
        <v>5413354.9369999999</v>
      </c>
      <c r="AJ173">
        <v>5546451.0779999997</v>
      </c>
      <c r="AK173">
        <v>5675456.9400000004</v>
      </c>
      <c r="AL173">
        <v>5801775.2089999998</v>
      </c>
      <c r="AM173">
        <v>5926372.966</v>
      </c>
      <c r="AN173">
        <v>6047226.1210000003</v>
      </c>
      <c r="AO173">
        <v>6167082.0429999996</v>
      </c>
      <c r="AP173">
        <v>6286964.142</v>
      </c>
      <c r="AQ173">
        <v>6408115.9450000003</v>
      </c>
      <c r="AR173">
        <v>6531216.5329999998</v>
      </c>
      <c r="AS173">
        <v>6655403.4630000005</v>
      </c>
      <c r="AT173">
        <v>6782684.6529999999</v>
      </c>
      <c r="AU173">
        <v>6914178.3660000004</v>
      </c>
      <c r="AV173">
        <v>7050768.2740000002</v>
      </c>
      <c r="AW173">
        <v>7194780.5099999998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231109.8291</v>
      </c>
      <c r="T174">
        <v>219863.42019999999</v>
      </c>
      <c r="U174">
        <v>213552.5001</v>
      </c>
      <c r="V174">
        <v>210031.4106</v>
      </c>
      <c r="W174">
        <v>207714.66759999999</v>
      </c>
      <c r="X174">
        <v>205825.9271</v>
      </c>
      <c r="Y174">
        <v>208371.15150000001</v>
      </c>
      <c r="Z174">
        <v>213132.34529999999</v>
      </c>
      <c r="AA174">
        <v>219280.7506</v>
      </c>
      <c r="AB174">
        <v>226284.8204</v>
      </c>
      <c r="AC174">
        <v>233825.75279999999</v>
      </c>
      <c r="AD174">
        <v>241464.77970000001</v>
      </c>
      <c r="AE174">
        <v>249097.78839999999</v>
      </c>
      <c r="AF174">
        <v>256710.23130000001</v>
      </c>
      <c r="AG174">
        <v>264299.45400000003</v>
      </c>
      <c r="AH174">
        <v>271900.81449999998</v>
      </c>
      <c r="AI174">
        <v>279218.14399999997</v>
      </c>
      <c r="AJ174">
        <v>286404.4902</v>
      </c>
      <c r="AK174">
        <v>293519.59389999998</v>
      </c>
      <c r="AL174">
        <v>300584.83659999998</v>
      </c>
      <c r="AM174">
        <v>307598.66680000001</v>
      </c>
      <c r="AN174">
        <v>314495.02519999997</v>
      </c>
      <c r="AO174">
        <v>321302.72649999999</v>
      </c>
      <c r="AP174">
        <v>328030.20179999998</v>
      </c>
      <c r="AQ174">
        <v>334746.3676</v>
      </c>
      <c r="AR174">
        <v>341459.34499999997</v>
      </c>
      <c r="AS174">
        <v>348126.73690000002</v>
      </c>
      <c r="AT174">
        <v>354831.91200000001</v>
      </c>
      <c r="AU174">
        <v>361626.6409</v>
      </c>
      <c r="AV174">
        <v>368554.20130000002</v>
      </c>
      <c r="AW174">
        <v>375769.95669999998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3218610.1690000002</v>
      </c>
      <c r="T175">
        <v>3206990.4279999998</v>
      </c>
      <c r="U175">
        <v>3218502.2379999999</v>
      </c>
      <c r="V175">
        <v>3234581.798</v>
      </c>
      <c r="W175">
        <v>3235646.2590000001</v>
      </c>
      <c r="X175">
        <v>3219291.0070000002</v>
      </c>
      <c r="Y175">
        <v>3257581.6129999999</v>
      </c>
      <c r="Z175">
        <v>3322806.0869999998</v>
      </c>
      <c r="AA175">
        <v>3404657.2310000001</v>
      </c>
      <c r="AB175">
        <v>3496499.588</v>
      </c>
      <c r="AC175">
        <v>3594652.591</v>
      </c>
      <c r="AD175">
        <v>3693641.986</v>
      </c>
      <c r="AE175">
        <v>3790895.983</v>
      </c>
      <c r="AF175">
        <v>3886430.4369999999</v>
      </c>
      <c r="AG175">
        <v>3980394.5759999999</v>
      </c>
      <c r="AH175">
        <v>4073971.0839999998</v>
      </c>
      <c r="AI175">
        <v>4160728.36</v>
      </c>
      <c r="AJ175">
        <v>4244397.3329999996</v>
      </c>
      <c r="AK175">
        <v>4327578.1330000004</v>
      </c>
      <c r="AL175">
        <v>4410365.8310000002</v>
      </c>
      <c r="AM175">
        <v>4493023.3269999996</v>
      </c>
      <c r="AN175">
        <v>4566744.4110000003</v>
      </c>
      <c r="AO175">
        <v>4633983.2659999998</v>
      </c>
      <c r="AP175">
        <v>4696464.2869999995</v>
      </c>
      <c r="AQ175">
        <v>4756134.1349999998</v>
      </c>
      <c r="AR175">
        <v>4812320.9239999996</v>
      </c>
      <c r="AS175">
        <v>4871128.3669999996</v>
      </c>
      <c r="AT175">
        <v>4932761.7680000002</v>
      </c>
      <c r="AU175">
        <v>4996481.05</v>
      </c>
      <c r="AV175">
        <v>5062275.2369999997</v>
      </c>
      <c r="AW175">
        <v>5133566.2060000002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11958989.91</v>
      </c>
      <c r="T176">
        <v>11749526.23</v>
      </c>
      <c r="U176">
        <v>11677475.65</v>
      </c>
      <c r="V176">
        <v>11893484.630000001</v>
      </c>
      <c r="W176">
        <v>11976532</v>
      </c>
      <c r="X176">
        <v>11927140.24</v>
      </c>
      <c r="Y176">
        <v>12037868.619999999</v>
      </c>
      <c r="Z176">
        <v>12191799.380000001</v>
      </c>
      <c r="AA176">
        <v>12385296.67</v>
      </c>
      <c r="AB176">
        <v>12584798.449999999</v>
      </c>
      <c r="AC176">
        <v>12791975.449999999</v>
      </c>
      <c r="AD176">
        <v>13019918.300000001</v>
      </c>
      <c r="AE176">
        <v>13226522.98</v>
      </c>
      <c r="AF176">
        <v>13421448.720000001</v>
      </c>
      <c r="AG176">
        <v>13609363.57</v>
      </c>
      <c r="AH176">
        <v>13817297.869999999</v>
      </c>
      <c r="AI176">
        <v>13979468.6</v>
      </c>
      <c r="AJ176">
        <v>14122311.42</v>
      </c>
      <c r="AK176">
        <v>14288600.08</v>
      </c>
      <c r="AL176">
        <v>14450585.720000001</v>
      </c>
      <c r="AM176">
        <v>14604018.92</v>
      </c>
      <c r="AN176">
        <v>14734734.34</v>
      </c>
      <c r="AO176">
        <v>14826683.890000001</v>
      </c>
      <c r="AP176">
        <v>14899861.029999999</v>
      </c>
      <c r="AQ176">
        <v>14984807.720000001</v>
      </c>
      <c r="AR176">
        <v>15040052.640000001</v>
      </c>
      <c r="AS176">
        <v>15113237.9</v>
      </c>
      <c r="AT176">
        <v>15206670.109999999</v>
      </c>
      <c r="AU176">
        <v>15299182.060000001</v>
      </c>
      <c r="AV176">
        <v>15397762.960000001</v>
      </c>
      <c r="AW176">
        <v>15598628.619999999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7112599.642</v>
      </c>
      <c r="T177">
        <v>7125731.8590000002</v>
      </c>
      <c r="U177">
        <v>7187294.665</v>
      </c>
      <c r="V177">
        <v>7244262.2340000002</v>
      </c>
      <c r="W177">
        <v>7239984.6030000001</v>
      </c>
      <c r="X177">
        <v>7186581.1500000004</v>
      </c>
      <c r="Y177">
        <v>7246535.7759999996</v>
      </c>
      <c r="Z177">
        <v>7360144.9000000004</v>
      </c>
      <c r="AA177">
        <v>7504360.9579999996</v>
      </c>
      <c r="AB177">
        <v>7666099.1840000004</v>
      </c>
      <c r="AC177">
        <v>7838084.2750000004</v>
      </c>
      <c r="AD177">
        <v>8013513.7999999998</v>
      </c>
      <c r="AE177">
        <v>8184860.5020000003</v>
      </c>
      <c r="AF177">
        <v>8352090.0779999997</v>
      </c>
      <c r="AG177">
        <v>8515797.2320000008</v>
      </c>
      <c r="AH177">
        <v>8678311.1760000009</v>
      </c>
      <c r="AI177">
        <v>8828109.0519999899</v>
      </c>
      <c r="AJ177">
        <v>8972629.3790000007</v>
      </c>
      <c r="AK177">
        <v>9116569.5480000004</v>
      </c>
      <c r="AL177">
        <v>9260567.1999999899</v>
      </c>
      <c r="AM177">
        <v>9405052.6669999994</v>
      </c>
      <c r="AN177">
        <v>9538899.18899999</v>
      </c>
      <c r="AO177">
        <v>9666936.5460000001</v>
      </c>
      <c r="AP177">
        <v>9791131.9379999898</v>
      </c>
      <c r="AQ177">
        <v>9914225.5510000009</v>
      </c>
      <c r="AR177">
        <v>10035074.41</v>
      </c>
      <c r="AS177">
        <v>10159039.67</v>
      </c>
      <c r="AT177">
        <v>10286966.359999999</v>
      </c>
      <c r="AU177">
        <v>10418450.529999999</v>
      </c>
      <c r="AV177">
        <v>10553677.49</v>
      </c>
      <c r="AW177">
        <v>10698233.41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3049843.1159999999</v>
      </c>
      <c r="T178">
        <v>3025423.094</v>
      </c>
      <c r="U178">
        <v>3014495.165</v>
      </c>
      <c r="V178">
        <v>3008885.6469999999</v>
      </c>
      <c r="W178">
        <v>2995083.6320000002</v>
      </c>
      <c r="X178">
        <v>2970330.3050000002</v>
      </c>
      <c r="Y178">
        <v>2987401.1230000001</v>
      </c>
      <c r="Z178">
        <v>3023659.432</v>
      </c>
      <c r="AA178">
        <v>3071351.3560000001</v>
      </c>
      <c r="AB178">
        <v>3126181.125</v>
      </c>
      <c r="AC178">
        <v>3186039.4559999998</v>
      </c>
      <c r="AD178">
        <v>3247879.0279999999</v>
      </c>
      <c r="AE178">
        <v>3310252.7940000002</v>
      </c>
      <c r="AF178">
        <v>3373363.0460000001</v>
      </c>
      <c r="AG178">
        <v>3437370.96</v>
      </c>
      <c r="AH178">
        <v>3502810.048</v>
      </c>
      <c r="AI178">
        <v>3566407.4210000001</v>
      </c>
      <c r="AJ178">
        <v>3630304.378</v>
      </c>
      <c r="AK178">
        <v>3695352.5580000002</v>
      </c>
      <c r="AL178">
        <v>3761595.3840000001</v>
      </c>
      <c r="AM178">
        <v>3828954.1359999999</v>
      </c>
      <c r="AN178">
        <v>3893860.6579999998</v>
      </c>
      <c r="AO178">
        <v>3957964.997</v>
      </c>
      <c r="AP178">
        <v>4021564.5920000002</v>
      </c>
      <c r="AQ178">
        <v>4085166.8020000001</v>
      </c>
      <c r="AR178">
        <v>4148320.4169999999</v>
      </c>
      <c r="AS178">
        <v>4211855.523</v>
      </c>
      <c r="AT178">
        <v>4276131.8930000002</v>
      </c>
      <c r="AU178">
        <v>4341032.2750000004</v>
      </c>
      <c r="AV178">
        <v>4406540.5729999999</v>
      </c>
      <c r="AW178">
        <v>4473965.2419999996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7399081.0460000001</v>
      </c>
      <c r="T179">
        <v>7375815.7340000002</v>
      </c>
      <c r="U179">
        <v>7355382.9910000004</v>
      </c>
      <c r="V179">
        <v>7348551.3959999997</v>
      </c>
      <c r="W179">
        <v>7335198.0219999999</v>
      </c>
      <c r="X179">
        <v>7307542.7939999998</v>
      </c>
      <c r="Y179">
        <v>7350994.5630000001</v>
      </c>
      <c r="Z179">
        <v>7435705.7810000004</v>
      </c>
      <c r="AA179">
        <v>7549341.182</v>
      </c>
      <c r="AB179">
        <v>7682093.7170000002</v>
      </c>
      <c r="AC179">
        <v>7827678.4019999998</v>
      </c>
      <c r="AD179">
        <v>7981287.2970000003</v>
      </c>
      <c r="AE179">
        <v>8139806.6490000002</v>
      </c>
      <c r="AF179">
        <v>8302300.5820000004</v>
      </c>
      <c r="AG179">
        <v>8468350.2620000001</v>
      </c>
      <c r="AH179">
        <v>8638081.04099999</v>
      </c>
      <c r="AI179">
        <v>8806777.1380000003</v>
      </c>
      <c r="AJ179">
        <v>8976785.3489999995</v>
      </c>
      <c r="AK179">
        <v>9148865.5130000003</v>
      </c>
      <c r="AL179">
        <v>9323493.1720000003</v>
      </c>
      <c r="AM179">
        <v>9500745.2149999999</v>
      </c>
      <c r="AN179">
        <v>9676770.8949999996</v>
      </c>
      <c r="AO179">
        <v>9854035.8379999995</v>
      </c>
      <c r="AP179">
        <v>10032759.949999999</v>
      </c>
      <c r="AQ179">
        <v>10213245.23</v>
      </c>
      <c r="AR179">
        <v>10395334.68</v>
      </c>
      <c r="AS179">
        <v>10577177.73</v>
      </c>
      <c r="AT179">
        <v>10759777.310000001</v>
      </c>
      <c r="AU179">
        <v>10943579.390000001</v>
      </c>
      <c r="AV179">
        <v>11128943.66</v>
      </c>
      <c r="AW179">
        <v>11316675.960000001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194050.85389999999</v>
      </c>
      <c r="T180">
        <v>187640.7916</v>
      </c>
      <c r="U180">
        <v>184738.6182</v>
      </c>
      <c r="V180">
        <v>184153.8027</v>
      </c>
      <c r="W180">
        <v>183961.234</v>
      </c>
      <c r="X180">
        <v>183720.89129999999</v>
      </c>
      <c r="Y180">
        <v>185196.4547</v>
      </c>
      <c r="Z180">
        <v>187618.65220000001</v>
      </c>
      <c r="AA180">
        <v>190751.9809</v>
      </c>
      <c r="AB180">
        <v>194311.40489999999</v>
      </c>
      <c r="AC180">
        <v>198174.9111</v>
      </c>
      <c r="AD180">
        <v>202283.24540000001</v>
      </c>
      <c r="AE180">
        <v>206449.53400000001</v>
      </c>
      <c r="AF180">
        <v>210682.49170000001</v>
      </c>
      <c r="AG180">
        <v>214979.57920000001</v>
      </c>
      <c r="AH180">
        <v>219408.55100000001</v>
      </c>
      <c r="AI180">
        <v>223734.13810000001</v>
      </c>
      <c r="AJ180">
        <v>228051.84039999999</v>
      </c>
      <c r="AK180">
        <v>232468.8995</v>
      </c>
      <c r="AL180">
        <v>236916.0632</v>
      </c>
      <c r="AM180">
        <v>241378.1133</v>
      </c>
      <c r="AN180">
        <v>245783.29300000001</v>
      </c>
      <c r="AO180">
        <v>250135.37419999999</v>
      </c>
      <c r="AP180">
        <v>254469.35250000001</v>
      </c>
      <c r="AQ180">
        <v>258871.1231</v>
      </c>
      <c r="AR180">
        <v>263226.47450000001</v>
      </c>
      <c r="AS180">
        <v>267632.66019999998</v>
      </c>
      <c r="AT180">
        <v>272112.50660000002</v>
      </c>
      <c r="AU180">
        <v>276634.19420000003</v>
      </c>
      <c r="AV180">
        <v>281231.73080000002</v>
      </c>
      <c r="AW180">
        <v>286208.45569999999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5851375.2850000001</v>
      </c>
      <c r="T181">
        <v>5724594.7779999999</v>
      </c>
      <c r="U181">
        <v>5696445.2249999996</v>
      </c>
      <c r="V181">
        <v>5702350.068</v>
      </c>
      <c r="W181">
        <v>5694247.0259999996</v>
      </c>
      <c r="X181">
        <v>5666305.6359999999</v>
      </c>
      <c r="Y181">
        <v>5719767.1950000003</v>
      </c>
      <c r="Z181">
        <v>5816377.8590000002</v>
      </c>
      <c r="AA181">
        <v>5938939.9119999995</v>
      </c>
      <c r="AB181">
        <v>6076336.2829999998</v>
      </c>
      <c r="AC181">
        <v>6222484.9730000002</v>
      </c>
      <c r="AD181">
        <v>6370666.6059999997</v>
      </c>
      <c r="AE181">
        <v>6514368.1619999995</v>
      </c>
      <c r="AF181">
        <v>6655642.6689999998</v>
      </c>
      <c r="AG181">
        <v>6795256.8880000003</v>
      </c>
      <c r="AH181">
        <v>6935379.2019999996</v>
      </c>
      <c r="AI181">
        <v>7068341.8959999997</v>
      </c>
      <c r="AJ181">
        <v>7198662.3839999996</v>
      </c>
      <c r="AK181">
        <v>7329768.818</v>
      </c>
      <c r="AL181">
        <v>7461034.2369999997</v>
      </c>
      <c r="AM181">
        <v>7592362.2259999998</v>
      </c>
      <c r="AN181">
        <v>7720221.3099999996</v>
      </c>
      <c r="AO181">
        <v>7848981.9009999996</v>
      </c>
      <c r="AP181">
        <v>7978490.9649999999</v>
      </c>
      <c r="AQ181">
        <v>8110876.4759999998</v>
      </c>
      <c r="AR181">
        <v>8243993.341</v>
      </c>
      <c r="AS181">
        <v>8378800.9550000001</v>
      </c>
      <c r="AT181">
        <v>8514288.9759999998</v>
      </c>
      <c r="AU181">
        <v>8651483.2129999995</v>
      </c>
      <c r="AV181">
        <v>8791418.0529999901</v>
      </c>
      <c r="AW181">
        <v>8941190.9719999898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3.9041017280000001</v>
      </c>
      <c r="T182">
        <v>3.9591537899999998</v>
      </c>
      <c r="U182">
        <v>3.9680776180000001</v>
      </c>
      <c r="V182">
        <v>4.1066136880000004</v>
      </c>
      <c r="W182">
        <v>4.1590715459999998</v>
      </c>
      <c r="X182">
        <v>4.1377124070000004</v>
      </c>
      <c r="Y182">
        <v>4.1498597149999998</v>
      </c>
      <c r="Z182">
        <v>4.1642890909999997</v>
      </c>
      <c r="AA182">
        <v>4.1912974949999997</v>
      </c>
      <c r="AB182">
        <v>4.2174556250000004</v>
      </c>
      <c r="AC182">
        <v>4.2462217860000004</v>
      </c>
      <c r="AD182">
        <v>4.2900174719999997</v>
      </c>
      <c r="AE182">
        <v>4.3260519159999999</v>
      </c>
      <c r="AF182">
        <v>4.3588750489999999</v>
      </c>
      <c r="AG182">
        <v>4.3903600110000003</v>
      </c>
      <c r="AH182">
        <v>4.4342833610000003</v>
      </c>
      <c r="AI182">
        <v>4.4588416510000002</v>
      </c>
      <c r="AJ182">
        <v>4.4749222709999996</v>
      </c>
      <c r="AK182">
        <v>4.5042597960000004</v>
      </c>
      <c r="AL182">
        <v>4.5313694519999999</v>
      </c>
      <c r="AM182">
        <v>4.5537725980000001</v>
      </c>
      <c r="AN182">
        <v>4.5821720629999998</v>
      </c>
      <c r="AO182">
        <v>4.6029811890000003</v>
      </c>
      <c r="AP182">
        <v>4.6241855530000002</v>
      </c>
      <c r="AQ182">
        <v>4.660220539</v>
      </c>
      <c r="AR182">
        <v>4.6872749200000001</v>
      </c>
      <c r="AS182">
        <v>4.7172774540000004</v>
      </c>
      <c r="AT182">
        <v>4.7530396919999998</v>
      </c>
      <c r="AU182">
        <v>4.7841653849999997</v>
      </c>
      <c r="AV182">
        <v>4.8155750959999999</v>
      </c>
      <c r="AW182">
        <v>4.9013468720000004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1249188.716</v>
      </c>
      <c r="T183">
        <v>1282660.577</v>
      </c>
      <c r="U183">
        <v>1294275.1229999999</v>
      </c>
      <c r="V183">
        <v>1297768.99</v>
      </c>
      <c r="W183">
        <v>1290599.47</v>
      </c>
      <c r="X183">
        <v>1273969.4099999999</v>
      </c>
      <c r="Y183">
        <v>1282355.3759999999</v>
      </c>
      <c r="Z183">
        <v>1303727.598</v>
      </c>
      <c r="AA183">
        <v>1332456.0859999999</v>
      </c>
      <c r="AB183">
        <v>1363512.338</v>
      </c>
      <c r="AC183">
        <v>1395076.0120000001</v>
      </c>
      <c r="AD183">
        <v>1424325.69</v>
      </c>
      <c r="AE183">
        <v>1451084.8289999999</v>
      </c>
      <c r="AF183">
        <v>1476005.669</v>
      </c>
      <c r="AG183">
        <v>1499659.8130000001</v>
      </c>
      <c r="AH183">
        <v>1522778.683</v>
      </c>
      <c r="AI183">
        <v>1543773.4450000001</v>
      </c>
      <c r="AJ183">
        <v>1563744.875</v>
      </c>
      <c r="AK183">
        <v>1583379.6359999999</v>
      </c>
      <c r="AL183">
        <v>1602801.1510000001</v>
      </c>
      <c r="AM183">
        <v>1622028.105</v>
      </c>
      <c r="AN183">
        <v>1640438.5870000001</v>
      </c>
      <c r="AO183">
        <v>1658383.581</v>
      </c>
      <c r="AP183">
        <v>1675987.5919999999</v>
      </c>
      <c r="AQ183">
        <v>1693632.673</v>
      </c>
      <c r="AR183">
        <v>1711106.6070000001</v>
      </c>
      <c r="AS183">
        <v>1727999.351</v>
      </c>
      <c r="AT183">
        <v>1744688.7420000001</v>
      </c>
      <c r="AU183">
        <v>1761272.5160000001</v>
      </c>
      <c r="AV183">
        <v>1777917.385</v>
      </c>
      <c r="AW183">
        <v>1795703.773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2993376.4640000002</v>
      </c>
      <c r="T184">
        <v>3027249.4470000002</v>
      </c>
      <c r="U184">
        <v>3042648.7889999999</v>
      </c>
      <c r="V184">
        <v>3048037.1039999998</v>
      </c>
      <c r="W184">
        <v>3045805.3289999999</v>
      </c>
      <c r="X184">
        <v>3033625.0260000001</v>
      </c>
      <c r="Y184">
        <v>3038405.4580000001</v>
      </c>
      <c r="Z184">
        <v>3052870.7659999998</v>
      </c>
      <c r="AA184">
        <v>3074014.9169999999</v>
      </c>
      <c r="AB184">
        <v>3099003.8739999998</v>
      </c>
      <c r="AC184">
        <v>3126304.2740000002</v>
      </c>
      <c r="AD184">
        <v>2912894.3450000002</v>
      </c>
      <c r="AE184">
        <v>2697854.4759999998</v>
      </c>
      <c r="AF184">
        <v>2481129.9870000002</v>
      </c>
      <c r="AG184">
        <v>2262748.0109999999</v>
      </c>
      <c r="AH184">
        <v>2042976.2849999999</v>
      </c>
      <c r="AI184">
        <v>1819453.7549999999</v>
      </c>
      <c r="AJ184">
        <v>1593280.807</v>
      </c>
      <c r="AK184">
        <v>1365146.4879999999</v>
      </c>
      <c r="AL184">
        <v>1135320.4979999999</v>
      </c>
      <c r="AM184">
        <v>903914.397</v>
      </c>
      <c r="AN184">
        <v>909697.13439999998</v>
      </c>
      <c r="AO184">
        <v>915589.79200000002</v>
      </c>
      <c r="AP184">
        <v>921567.076</v>
      </c>
      <c r="AQ184">
        <v>927720.02040000004</v>
      </c>
      <c r="AR184">
        <v>933977.22030000004</v>
      </c>
      <c r="AS184">
        <v>939973.45449999999</v>
      </c>
      <c r="AT184">
        <v>946039.23629999999</v>
      </c>
      <c r="AU184">
        <v>952268.58160000003</v>
      </c>
      <c r="AV184">
        <v>958749.39080000005</v>
      </c>
      <c r="AW184">
        <v>965860.94400000002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46327182.799999997</v>
      </c>
      <c r="T185">
        <v>46828161.490000002</v>
      </c>
      <c r="U185">
        <v>46957851.5</v>
      </c>
      <c r="V185">
        <v>47007079.719999999</v>
      </c>
      <c r="W185">
        <v>46744514.560000002</v>
      </c>
      <c r="X185">
        <v>46193021.600000001</v>
      </c>
      <c r="Y185">
        <v>45928093.770000003</v>
      </c>
      <c r="Z185">
        <v>45858571.359999999</v>
      </c>
      <c r="AA185">
        <v>45972232.710000001</v>
      </c>
      <c r="AB185">
        <v>46234782.890000001</v>
      </c>
      <c r="AC185">
        <v>46628856.350000001</v>
      </c>
      <c r="AD185">
        <v>46554844.420000002</v>
      </c>
      <c r="AE185">
        <v>46557911.100000001</v>
      </c>
      <c r="AF185">
        <v>46629355.520000003</v>
      </c>
      <c r="AG185">
        <v>46758910.350000001</v>
      </c>
      <c r="AH185">
        <v>46944864.390000001</v>
      </c>
      <c r="AI185">
        <v>47143750.840000004</v>
      </c>
      <c r="AJ185">
        <v>47369440.060000002</v>
      </c>
      <c r="AK185">
        <v>47626151.890000001</v>
      </c>
      <c r="AL185">
        <v>47905498.640000001</v>
      </c>
      <c r="AM185">
        <v>48202442.740000002</v>
      </c>
      <c r="AN185">
        <v>48498597.909999996</v>
      </c>
      <c r="AO185">
        <v>48803566.030000001</v>
      </c>
      <c r="AP185">
        <v>49112118.859999999</v>
      </c>
      <c r="AQ185">
        <v>49426330.5</v>
      </c>
      <c r="AR185">
        <v>49731024.140000001</v>
      </c>
      <c r="AS185">
        <v>50021529.700000003</v>
      </c>
      <c r="AT185">
        <v>50295201.950000003</v>
      </c>
      <c r="AU185">
        <v>50551931.240000002</v>
      </c>
      <c r="AV185">
        <v>50794388.859999999</v>
      </c>
      <c r="AW185">
        <v>51047680.880000003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2111955.463</v>
      </c>
      <c r="T186">
        <v>2073293.298</v>
      </c>
      <c r="U186">
        <v>2037645.7139999999</v>
      </c>
      <c r="V186">
        <v>2008192.8359999999</v>
      </c>
      <c r="W186">
        <v>2001363.558</v>
      </c>
      <c r="X186">
        <v>1982560.422</v>
      </c>
      <c r="Y186">
        <v>1978397.2479999999</v>
      </c>
      <c r="Z186">
        <v>1983832.7279999999</v>
      </c>
      <c r="AA186">
        <v>1997358.1540000001</v>
      </c>
      <c r="AB186">
        <v>2016915.514</v>
      </c>
      <c r="AC186">
        <v>2041159.058</v>
      </c>
      <c r="AD186">
        <v>2069286.308</v>
      </c>
      <c r="AE186">
        <v>2099668.267</v>
      </c>
      <c r="AF186">
        <v>2131975.0839999998</v>
      </c>
      <c r="AG186">
        <v>2165894.986</v>
      </c>
      <c r="AH186">
        <v>2201439.8250000002</v>
      </c>
      <c r="AI186">
        <v>2237130.693</v>
      </c>
      <c r="AJ186">
        <v>2273384.2349999999</v>
      </c>
      <c r="AK186">
        <v>2310386.156</v>
      </c>
      <c r="AL186">
        <v>2347988.764</v>
      </c>
      <c r="AM186">
        <v>2386101.7140000002</v>
      </c>
      <c r="AN186">
        <v>2423877.1209999998</v>
      </c>
      <c r="AO186">
        <v>2461946.253</v>
      </c>
      <c r="AP186">
        <v>2500199.9249999998</v>
      </c>
      <c r="AQ186">
        <v>2538857.977</v>
      </c>
      <c r="AR186">
        <v>2577545.7940000002</v>
      </c>
      <c r="AS186">
        <v>2616203.5180000002</v>
      </c>
      <c r="AT186">
        <v>2654716.1710000001</v>
      </c>
      <c r="AU186">
        <v>2693184.1159999999</v>
      </c>
      <c r="AV186">
        <v>2731769.1269999999</v>
      </c>
      <c r="AW186">
        <v>2771441.4709999999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3711015.023</v>
      </c>
      <c r="T187">
        <v>3807542.3739999998</v>
      </c>
      <c r="U187">
        <v>3839068.338</v>
      </c>
      <c r="V187">
        <v>3860696.8569999998</v>
      </c>
      <c r="W187">
        <v>3860711.5660000001</v>
      </c>
      <c r="X187">
        <v>3836678.4670000002</v>
      </c>
      <c r="Y187">
        <v>3839829.7519999999</v>
      </c>
      <c r="Z187">
        <v>3861051.9759999998</v>
      </c>
      <c r="AA187">
        <v>3896472.4569999999</v>
      </c>
      <c r="AB187">
        <v>3941724.835</v>
      </c>
      <c r="AC187">
        <v>3994153.031</v>
      </c>
      <c r="AD187">
        <v>4034297.8859999999</v>
      </c>
      <c r="AE187">
        <v>4076899.3089999999</v>
      </c>
      <c r="AF187">
        <v>4120588.9070000001</v>
      </c>
      <c r="AG187">
        <v>4164858.2259999998</v>
      </c>
      <c r="AH187">
        <v>4209998.5190000003</v>
      </c>
      <c r="AI187">
        <v>4253825.1830000002</v>
      </c>
      <c r="AJ187">
        <v>4297286.6490000002</v>
      </c>
      <c r="AK187">
        <v>4340612.0930000003</v>
      </c>
      <c r="AL187">
        <v>4384381.4539999999</v>
      </c>
      <c r="AM187">
        <v>4428591.6380000003</v>
      </c>
      <c r="AN187">
        <v>4470442.5870000003</v>
      </c>
      <c r="AO187">
        <v>4511288.2220000001</v>
      </c>
      <c r="AP187">
        <v>4551027.16</v>
      </c>
      <c r="AQ187">
        <v>4590258.9349999996</v>
      </c>
      <c r="AR187">
        <v>4628719.1689999998</v>
      </c>
      <c r="AS187">
        <v>4667462.4539999999</v>
      </c>
      <c r="AT187">
        <v>4706630.2120000003</v>
      </c>
      <c r="AU187">
        <v>4746128.9610000001</v>
      </c>
      <c r="AV187">
        <v>4785856.0329999998</v>
      </c>
      <c r="AW187">
        <v>4827297.41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8617883.9489999898</v>
      </c>
      <c r="T188">
        <v>8355482.5</v>
      </c>
      <c r="U188">
        <v>8145356.7110000001</v>
      </c>
      <c r="V188">
        <v>7991261.9699999997</v>
      </c>
      <c r="W188">
        <v>7838737.1050000004</v>
      </c>
      <c r="X188">
        <v>7671674.1109999996</v>
      </c>
      <c r="Y188">
        <v>7653886.5269999998</v>
      </c>
      <c r="Z188">
        <v>7736869.7779999999</v>
      </c>
      <c r="AA188">
        <v>7889432.9129999997</v>
      </c>
      <c r="AB188">
        <v>8084164.0159999998</v>
      </c>
      <c r="AC188">
        <v>8301158.5789999999</v>
      </c>
      <c r="AD188">
        <v>8524005.1980000008</v>
      </c>
      <c r="AE188">
        <v>8740543.7070000004</v>
      </c>
      <c r="AF188">
        <v>8946825.7699999996</v>
      </c>
      <c r="AG188">
        <v>9140926.8599999994</v>
      </c>
      <c r="AH188">
        <v>9324350.3310000002</v>
      </c>
      <c r="AI188">
        <v>9484984.9079999998</v>
      </c>
      <c r="AJ188">
        <v>9627644.1359999999</v>
      </c>
      <c r="AK188">
        <v>9756226.9649999999</v>
      </c>
      <c r="AL188">
        <v>9871691.2640000004</v>
      </c>
      <c r="AM188">
        <v>9975538.4419999998</v>
      </c>
      <c r="AN188">
        <v>10064175.720000001</v>
      </c>
      <c r="AO188">
        <v>10142404.800000001</v>
      </c>
      <c r="AP188">
        <v>10213067.43</v>
      </c>
      <c r="AQ188">
        <v>10280940.640000001</v>
      </c>
      <c r="AR188">
        <v>10347369.01</v>
      </c>
      <c r="AS188">
        <v>10413196.619999999</v>
      </c>
      <c r="AT188">
        <v>10482889.779999999</v>
      </c>
      <c r="AU188">
        <v>10559899.140000001</v>
      </c>
      <c r="AV188">
        <v>10647717.109999999</v>
      </c>
      <c r="AW188">
        <v>10755487.92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682621.64910000004</v>
      </c>
      <c r="T189">
        <v>663587.88840000005</v>
      </c>
      <c r="U189">
        <v>652909.68279999995</v>
      </c>
      <c r="V189">
        <v>648149.28650000005</v>
      </c>
      <c r="W189">
        <v>645736.51139999996</v>
      </c>
      <c r="X189">
        <v>642755.87289999996</v>
      </c>
      <c r="Y189">
        <v>649897.17969999998</v>
      </c>
      <c r="Z189">
        <v>662725.67209999997</v>
      </c>
      <c r="AA189">
        <v>679134.64139999996</v>
      </c>
      <c r="AB189">
        <v>697497.81810000003</v>
      </c>
      <c r="AC189">
        <v>716692.78500000003</v>
      </c>
      <c r="AD189">
        <v>735312.8591</v>
      </c>
      <c r="AE189">
        <v>752989.30680000002</v>
      </c>
      <c r="AF189">
        <v>769752.68969999999</v>
      </c>
      <c r="AG189">
        <v>785760.63069999998</v>
      </c>
      <c r="AH189">
        <v>801306.52399999998</v>
      </c>
      <c r="AI189">
        <v>815841.96900000004</v>
      </c>
      <c r="AJ189">
        <v>829845.75260000001</v>
      </c>
      <c r="AK189">
        <v>843372.93900000001</v>
      </c>
      <c r="AL189">
        <v>856451.83149999997</v>
      </c>
      <c r="AM189">
        <v>869047.54729999998</v>
      </c>
      <c r="AN189">
        <v>880841.53099999996</v>
      </c>
      <c r="AO189">
        <v>892175.92850000004</v>
      </c>
      <c r="AP189">
        <v>903077.36880000005</v>
      </c>
      <c r="AQ189">
        <v>913739.44960000005</v>
      </c>
      <c r="AR189">
        <v>924275.09979999997</v>
      </c>
      <c r="AS189">
        <v>934675.02610000002</v>
      </c>
      <c r="AT189">
        <v>945357.76939999999</v>
      </c>
      <c r="AU189">
        <v>956579.36809999996</v>
      </c>
      <c r="AV189">
        <v>968529.08479999995</v>
      </c>
      <c r="AW189">
        <v>981681.65879999998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4857489.8499999996</v>
      </c>
      <c r="T190">
        <v>6511158.3130000001</v>
      </c>
      <c r="U190">
        <v>8117665.7790000001</v>
      </c>
      <c r="V190">
        <v>9695491.5500000007</v>
      </c>
      <c r="W190">
        <v>10124642.16</v>
      </c>
      <c r="X190">
        <v>10491576</v>
      </c>
      <c r="Y190">
        <v>10641373.9</v>
      </c>
      <c r="Z190">
        <v>10827522.289999999</v>
      </c>
      <c r="AA190">
        <v>11043242.029999999</v>
      </c>
      <c r="AB190">
        <v>11318061.560000001</v>
      </c>
      <c r="AC190">
        <v>11607083.050000001</v>
      </c>
      <c r="AD190">
        <v>11922929.9</v>
      </c>
      <c r="AE190">
        <v>12234813.550000001</v>
      </c>
      <c r="AF190">
        <v>12195498.02</v>
      </c>
      <c r="AG190">
        <v>12417735.85</v>
      </c>
      <c r="AH190">
        <v>12637471.99</v>
      </c>
      <c r="AI190">
        <v>12809003.880000001</v>
      </c>
      <c r="AJ190">
        <v>12971121.699999999</v>
      </c>
      <c r="AK190">
        <v>13129306.460000001</v>
      </c>
      <c r="AL190">
        <v>13313432.48</v>
      </c>
      <c r="AM190">
        <v>13491983.359999999</v>
      </c>
      <c r="AN190">
        <v>13584334.939999999</v>
      </c>
      <c r="AO190">
        <v>13670544.76</v>
      </c>
      <c r="AP190">
        <v>13753337.09</v>
      </c>
      <c r="AQ190">
        <v>13837721.529999999</v>
      </c>
      <c r="AR190">
        <v>13919853.76</v>
      </c>
      <c r="AS190">
        <v>13889885.300000001</v>
      </c>
      <c r="AT190">
        <v>13865842.02</v>
      </c>
      <c r="AU190">
        <v>13847051.91</v>
      </c>
      <c r="AV190">
        <v>13835459.060000001</v>
      </c>
      <c r="AW190">
        <v>13845056.939999999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1165158.9939999999</v>
      </c>
      <c r="T191">
        <v>1761241.466</v>
      </c>
      <c r="U191">
        <v>2403716.9380000001</v>
      </c>
      <c r="V191">
        <v>3022312.7220000001</v>
      </c>
      <c r="W191">
        <v>2786967.3790000002</v>
      </c>
      <c r="X191">
        <v>2438310.8050000002</v>
      </c>
      <c r="Y191">
        <v>2372324.4920000001</v>
      </c>
      <c r="Z191">
        <v>2331831.628</v>
      </c>
      <c r="AA191">
        <v>2297063.3220000002</v>
      </c>
      <c r="AB191">
        <v>2268038.1469999999</v>
      </c>
      <c r="AC191">
        <v>2242994.5019999999</v>
      </c>
      <c r="AD191">
        <v>2265070.4720000001</v>
      </c>
      <c r="AE191">
        <v>2295825.0120000001</v>
      </c>
      <c r="AF191">
        <v>2330543.4339999999</v>
      </c>
      <c r="AG191">
        <v>2369346.4419999998</v>
      </c>
      <c r="AH191">
        <v>2410741.4040000001</v>
      </c>
      <c r="AI191">
        <v>2405506.7319999998</v>
      </c>
      <c r="AJ191">
        <v>2396258.784</v>
      </c>
      <c r="AK191">
        <v>2387378.7259999998</v>
      </c>
      <c r="AL191">
        <v>2377957.9470000002</v>
      </c>
      <c r="AM191">
        <v>2368699.9160000002</v>
      </c>
      <c r="AN191">
        <v>2411023.804</v>
      </c>
      <c r="AO191">
        <v>2458837.1639999999</v>
      </c>
      <c r="AP191">
        <v>2506967.7209999999</v>
      </c>
      <c r="AQ191">
        <v>2554947.8429999999</v>
      </c>
      <c r="AR191">
        <v>2602386.04</v>
      </c>
      <c r="AS191">
        <v>2636309.1269999999</v>
      </c>
      <c r="AT191">
        <v>2669045.9950000001</v>
      </c>
      <c r="AU191">
        <v>2701366.1910000001</v>
      </c>
      <c r="AV191">
        <v>2733401.1540000001</v>
      </c>
      <c r="AW191">
        <v>2766258.3020000001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1165158.9939999999</v>
      </c>
      <c r="T192">
        <v>1761241.466</v>
      </c>
      <c r="U192">
        <v>2403716.9380000001</v>
      </c>
      <c r="V192">
        <v>3022312.7220000001</v>
      </c>
      <c r="W192">
        <v>2786967.3790000002</v>
      </c>
      <c r="X192">
        <v>2438310.8050000002</v>
      </c>
      <c r="Y192">
        <v>2372324.4920000001</v>
      </c>
      <c r="Z192">
        <v>2331831.628</v>
      </c>
      <c r="AA192">
        <v>2297063.3220000002</v>
      </c>
      <c r="AB192">
        <v>2268038.1469999999</v>
      </c>
      <c r="AC192">
        <v>2242994.5019999999</v>
      </c>
      <c r="AD192">
        <v>2265070.4720000001</v>
      </c>
      <c r="AE192">
        <v>2295825.0120000001</v>
      </c>
      <c r="AF192">
        <v>2330543.4339999999</v>
      </c>
      <c r="AG192">
        <v>2369346.4419999998</v>
      </c>
      <c r="AH192">
        <v>2410741.4040000001</v>
      </c>
      <c r="AI192">
        <v>2405506.7319999998</v>
      </c>
      <c r="AJ192">
        <v>2396258.784</v>
      </c>
      <c r="AK192">
        <v>2387378.7259999998</v>
      </c>
      <c r="AL192">
        <v>2377957.9470000002</v>
      </c>
      <c r="AM192">
        <v>2368699.9160000002</v>
      </c>
      <c r="AN192">
        <v>2411023.804</v>
      </c>
      <c r="AO192">
        <v>2458837.1639999999</v>
      </c>
      <c r="AP192">
        <v>2506967.7209999999</v>
      </c>
      <c r="AQ192">
        <v>2554947.8429999999</v>
      </c>
      <c r="AR192">
        <v>2602386.04</v>
      </c>
      <c r="AS192">
        <v>2636309.1269999999</v>
      </c>
      <c r="AT192">
        <v>2669045.9950000001</v>
      </c>
      <c r="AU192">
        <v>2701366.1910000001</v>
      </c>
      <c r="AV192">
        <v>2733401.1540000001</v>
      </c>
      <c r="AW192">
        <v>2766258.3020000001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8856365.2550000008</v>
      </c>
      <c r="T193">
        <v>6974078.4749999996</v>
      </c>
      <c r="U193">
        <v>4814446.0449999999</v>
      </c>
      <c r="V193">
        <v>2807528.048</v>
      </c>
      <c r="W193">
        <v>2600911.0359999998</v>
      </c>
      <c r="X193">
        <v>2529460.63</v>
      </c>
      <c r="Y193">
        <v>2483928.5720000002</v>
      </c>
      <c r="Z193">
        <v>2439417.0920000002</v>
      </c>
      <c r="AA193">
        <v>2398156.1809999999</v>
      </c>
      <c r="AB193">
        <v>2361742.2459999998</v>
      </c>
      <c r="AC193">
        <v>2329276.406</v>
      </c>
      <c r="AD193">
        <v>2307954.912</v>
      </c>
      <c r="AE193">
        <v>2291673.3650000002</v>
      </c>
      <c r="AF193">
        <v>2279202.6510000001</v>
      </c>
      <c r="AG193">
        <v>2269167.1740000001</v>
      </c>
      <c r="AH193">
        <v>2261526.162</v>
      </c>
      <c r="AI193">
        <v>2268024.534</v>
      </c>
      <c r="AJ193">
        <v>2275329.4169999999</v>
      </c>
      <c r="AK193">
        <v>2283236.8640000001</v>
      </c>
      <c r="AL193">
        <v>2291213.9010000001</v>
      </c>
      <c r="AM193">
        <v>2299234.8650000002</v>
      </c>
      <c r="AN193">
        <v>2307316.7310000001</v>
      </c>
      <c r="AO193">
        <v>2315348.9130000002</v>
      </c>
      <c r="AP193">
        <v>2322806.9920000001</v>
      </c>
      <c r="AQ193">
        <v>2329737.858</v>
      </c>
      <c r="AR193">
        <v>2335856.7400000002</v>
      </c>
      <c r="AS193">
        <v>3115522.2110000001</v>
      </c>
      <c r="AT193">
        <v>3993396.1129999999</v>
      </c>
      <c r="AU193">
        <v>4883455.1169999996</v>
      </c>
      <c r="AV193">
        <v>5772919.5839999998</v>
      </c>
      <c r="AW193">
        <v>6662205.0990000004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3083407.534</v>
      </c>
      <c r="T194">
        <v>2284328.1639999999</v>
      </c>
      <c r="U194">
        <v>1755343.1810000001</v>
      </c>
      <c r="V194">
        <v>1286901.7860000001</v>
      </c>
      <c r="W194">
        <v>1033129.621</v>
      </c>
      <c r="X194">
        <v>785220.31790000002</v>
      </c>
      <c r="Y194">
        <v>759055.75710000005</v>
      </c>
      <c r="Z194">
        <v>751937.81669999997</v>
      </c>
      <c r="AA194">
        <v>747560.1594</v>
      </c>
      <c r="AB194">
        <v>744922.13950000005</v>
      </c>
      <c r="AC194">
        <v>743410.73589999997</v>
      </c>
      <c r="AD194">
        <v>744327.89280000003</v>
      </c>
      <c r="AE194">
        <v>746787.79249999998</v>
      </c>
      <c r="AF194">
        <v>750436.28339999996</v>
      </c>
      <c r="AG194">
        <v>755024.05680000002</v>
      </c>
      <c r="AH194">
        <v>760405.11270000006</v>
      </c>
      <c r="AI194">
        <v>766493.68799999997</v>
      </c>
      <c r="AJ194">
        <v>772871.2291</v>
      </c>
      <c r="AK194">
        <v>779462.73210000002</v>
      </c>
      <c r="AL194">
        <v>786170.85530000005</v>
      </c>
      <c r="AM194">
        <v>792911.64939999999</v>
      </c>
      <c r="AN194">
        <v>800733.48430000001</v>
      </c>
      <c r="AO194">
        <v>808602.95970000001</v>
      </c>
      <c r="AP194">
        <v>816338.73840000003</v>
      </c>
      <c r="AQ194">
        <v>823956.85459999996</v>
      </c>
      <c r="AR194">
        <v>831355.54370000004</v>
      </c>
      <c r="AS194">
        <v>839192.22519999999</v>
      </c>
      <c r="AT194">
        <v>847114.73640000005</v>
      </c>
      <c r="AU194">
        <v>854915.47039999999</v>
      </c>
      <c r="AV194">
        <v>862590.8456</v>
      </c>
      <c r="AW194">
        <v>870487.34369999997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271347.48499999999</v>
      </c>
      <c r="T195">
        <v>247905.1409</v>
      </c>
      <c r="U195">
        <v>228467.06630000001</v>
      </c>
      <c r="V195">
        <v>210892.93900000001</v>
      </c>
      <c r="W195">
        <v>213438.3443</v>
      </c>
      <c r="X195">
        <v>214890.7726</v>
      </c>
      <c r="Y195">
        <v>207738.774</v>
      </c>
      <c r="Z195">
        <v>202090.628</v>
      </c>
      <c r="AA195">
        <v>197586.20110000001</v>
      </c>
      <c r="AB195">
        <v>193932.2072</v>
      </c>
      <c r="AC195">
        <v>190773.05729999999</v>
      </c>
      <c r="AD195">
        <v>188447.6636</v>
      </c>
      <c r="AE195">
        <v>186174.15640000001</v>
      </c>
      <c r="AF195">
        <v>184571.64660000001</v>
      </c>
      <c r="AG195">
        <v>182650.54240000001</v>
      </c>
      <c r="AH195">
        <v>180863.0894</v>
      </c>
      <c r="AI195">
        <v>179592.59289999999</v>
      </c>
      <c r="AJ195">
        <v>178435.55069999999</v>
      </c>
      <c r="AK195">
        <v>177391.03</v>
      </c>
      <c r="AL195">
        <v>176404.72</v>
      </c>
      <c r="AM195">
        <v>175446.14350000001</v>
      </c>
      <c r="AN195">
        <v>174533.86720000001</v>
      </c>
      <c r="AO195">
        <v>173622.4198</v>
      </c>
      <c r="AP195">
        <v>172704.04</v>
      </c>
      <c r="AQ195">
        <v>171809.50719999999</v>
      </c>
      <c r="AR195">
        <v>170887.8561</v>
      </c>
      <c r="AS195">
        <v>170458.85550000001</v>
      </c>
      <c r="AT195">
        <v>170030.54680000001</v>
      </c>
      <c r="AU195">
        <v>169590.8333</v>
      </c>
      <c r="AV195">
        <v>169151.55230000001</v>
      </c>
      <c r="AW195">
        <v>168848.7126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521229.9743</v>
      </c>
      <c r="T196">
        <v>510842.10090000002</v>
      </c>
      <c r="U196">
        <v>509893.12849999999</v>
      </c>
      <c r="V196">
        <v>514548.8346</v>
      </c>
      <c r="W196">
        <v>515378.73920000001</v>
      </c>
      <c r="X196">
        <v>514177.07339999999</v>
      </c>
      <c r="Y196">
        <v>508167.76939999999</v>
      </c>
      <c r="Z196">
        <v>502422.07919999998</v>
      </c>
      <c r="AA196">
        <v>498274.97749999998</v>
      </c>
      <c r="AB196">
        <v>495480.01069999998</v>
      </c>
      <c r="AC196">
        <v>493818.15639999998</v>
      </c>
      <c r="AD196">
        <v>493812.23359999998</v>
      </c>
      <c r="AE196">
        <v>494200.92219999997</v>
      </c>
      <c r="AF196">
        <v>494835.74589999998</v>
      </c>
      <c r="AG196">
        <v>495490.15019999997</v>
      </c>
      <c r="AH196">
        <v>496275.7083</v>
      </c>
      <c r="AI196">
        <v>500518.60080000001</v>
      </c>
      <c r="AJ196">
        <v>505095.24400000001</v>
      </c>
      <c r="AK196">
        <v>509821.81809999997</v>
      </c>
      <c r="AL196">
        <v>514501.4632</v>
      </c>
      <c r="AM196">
        <v>519148.37560000003</v>
      </c>
      <c r="AN196">
        <v>523150.92580000003</v>
      </c>
      <c r="AO196">
        <v>527141.99369999999</v>
      </c>
      <c r="AP196">
        <v>531067.83109999995</v>
      </c>
      <c r="AQ196">
        <v>534947.39159999997</v>
      </c>
      <c r="AR196">
        <v>538706.38580000005</v>
      </c>
      <c r="AS196">
        <v>542448.58550000004</v>
      </c>
      <c r="AT196">
        <v>546097.96089999995</v>
      </c>
      <c r="AU196">
        <v>549620.47259999998</v>
      </c>
      <c r="AV196">
        <v>553042.17169999995</v>
      </c>
      <c r="AW196">
        <v>556555.5281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3259984.7239999999</v>
      </c>
      <c r="T197">
        <v>3187725.6779999998</v>
      </c>
      <c r="U197">
        <v>3136451.2289999998</v>
      </c>
      <c r="V197">
        <v>3101837.4819999998</v>
      </c>
      <c r="W197">
        <v>3049694.6269999999</v>
      </c>
      <c r="X197">
        <v>3000104.5920000002</v>
      </c>
      <c r="Y197">
        <v>2974945.3640000001</v>
      </c>
      <c r="Z197">
        <v>2975244.1889999998</v>
      </c>
      <c r="AA197">
        <v>2993137.3769999999</v>
      </c>
      <c r="AB197">
        <v>3020151.6919999998</v>
      </c>
      <c r="AC197">
        <v>3051526.62</v>
      </c>
      <c r="AD197">
        <v>3086748.2560000001</v>
      </c>
      <c r="AE197">
        <v>3119070.7629999998</v>
      </c>
      <c r="AF197">
        <v>3148149.4920000001</v>
      </c>
      <c r="AG197">
        <v>3173273.861</v>
      </c>
      <c r="AH197">
        <v>3195770.219</v>
      </c>
      <c r="AI197">
        <v>3235822.54</v>
      </c>
      <c r="AJ197">
        <v>3275583.1430000002</v>
      </c>
      <c r="AK197">
        <v>3314823.9569999999</v>
      </c>
      <c r="AL197">
        <v>3353153.8909999998</v>
      </c>
      <c r="AM197">
        <v>3391051.2620000001</v>
      </c>
      <c r="AN197">
        <v>3423847.69</v>
      </c>
      <c r="AO197">
        <v>3456471.3769999999</v>
      </c>
      <c r="AP197">
        <v>3488894.5410000002</v>
      </c>
      <c r="AQ197">
        <v>3521273.986</v>
      </c>
      <c r="AR197">
        <v>3553547.6120000002</v>
      </c>
      <c r="AS197">
        <v>3585352.8879999998</v>
      </c>
      <c r="AT197">
        <v>3616982.2570000002</v>
      </c>
      <c r="AU197">
        <v>3648635.3730000001</v>
      </c>
      <c r="AV197">
        <v>3680517.713</v>
      </c>
      <c r="AW197">
        <v>3713455.4950000001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411505.85499999998</v>
      </c>
      <c r="T198">
        <v>387175.10560000001</v>
      </c>
      <c r="U198">
        <v>370034.25270000001</v>
      </c>
      <c r="V198">
        <v>358912.43199999997</v>
      </c>
      <c r="W198">
        <v>348187.19439999998</v>
      </c>
      <c r="X198">
        <v>338991.93939999997</v>
      </c>
      <c r="Y198">
        <v>333960.16820000001</v>
      </c>
      <c r="Z198">
        <v>331917.02759999997</v>
      </c>
      <c r="AA198">
        <v>331916.46919999999</v>
      </c>
      <c r="AB198">
        <v>333020.49160000001</v>
      </c>
      <c r="AC198">
        <v>334794.26360000001</v>
      </c>
      <c r="AD198">
        <v>337194.89649999997</v>
      </c>
      <c r="AE198">
        <v>339573.87349999999</v>
      </c>
      <c r="AF198">
        <v>341954.79849999998</v>
      </c>
      <c r="AG198">
        <v>344269.11290000001</v>
      </c>
      <c r="AH198">
        <v>346642.70079999999</v>
      </c>
      <c r="AI198">
        <v>351230.44329999998</v>
      </c>
      <c r="AJ198">
        <v>356036.17200000002</v>
      </c>
      <c r="AK198">
        <v>360966.83</v>
      </c>
      <c r="AL198">
        <v>365904.5379</v>
      </c>
      <c r="AM198">
        <v>370833.1557</v>
      </c>
      <c r="AN198">
        <v>375307.00459999999</v>
      </c>
      <c r="AO198">
        <v>379719.05570000003</v>
      </c>
      <c r="AP198">
        <v>384010.23940000002</v>
      </c>
      <c r="AQ198">
        <v>388202.87180000002</v>
      </c>
      <c r="AR198">
        <v>392260.19270000001</v>
      </c>
      <c r="AS198">
        <v>396168.74339999998</v>
      </c>
      <c r="AT198">
        <v>399931.0307</v>
      </c>
      <c r="AU198">
        <v>403560.49089999998</v>
      </c>
      <c r="AV198">
        <v>407078.18949999998</v>
      </c>
      <c r="AW198">
        <v>410616.0577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1055084.919</v>
      </c>
      <c r="T199">
        <v>1035708.02</v>
      </c>
      <c r="U199">
        <v>1018131.094</v>
      </c>
      <c r="V199">
        <v>1004465.535</v>
      </c>
      <c r="W199">
        <v>980863.24289999995</v>
      </c>
      <c r="X199">
        <v>954246.55889999995</v>
      </c>
      <c r="Y199">
        <v>936140.91379999998</v>
      </c>
      <c r="Z199">
        <v>925213.42630000005</v>
      </c>
      <c r="AA199">
        <v>919347.78740000003</v>
      </c>
      <c r="AB199">
        <v>916210.1727</v>
      </c>
      <c r="AC199">
        <v>914844.38619999995</v>
      </c>
      <c r="AD199">
        <v>915433.0773</v>
      </c>
      <c r="AE199">
        <v>915891.71129999997</v>
      </c>
      <c r="AF199">
        <v>916333.07790000003</v>
      </c>
      <c r="AG199">
        <v>916605.7598</v>
      </c>
      <c r="AH199">
        <v>917188.48100000003</v>
      </c>
      <c r="AI199">
        <v>923430.9253</v>
      </c>
      <c r="AJ199">
        <v>930229.66610000003</v>
      </c>
      <c r="AK199">
        <v>937653.45539999998</v>
      </c>
      <c r="AL199">
        <v>945305.33259999997</v>
      </c>
      <c r="AM199">
        <v>953182.76809999999</v>
      </c>
      <c r="AN199">
        <v>958443.33089999994</v>
      </c>
      <c r="AO199">
        <v>962582.57140000002</v>
      </c>
      <c r="AP199">
        <v>965806.71479999996</v>
      </c>
      <c r="AQ199">
        <v>968381.56889999995</v>
      </c>
      <c r="AR199">
        <v>970066.98140000005</v>
      </c>
      <c r="AS199">
        <v>972175.35239999997</v>
      </c>
      <c r="AT199">
        <v>974498.98289999994</v>
      </c>
      <c r="AU199">
        <v>976776.1004</v>
      </c>
      <c r="AV199">
        <v>978940.52110000001</v>
      </c>
      <c r="AW199">
        <v>981558.28229999996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1415078.8149999999</v>
      </c>
      <c r="T200">
        <v>1369733.31</v>
      </c>
      <c r="U200">
        <v>1333475.7960000001</v>
      </c>
      <c r="V200">
        <v>1333277.2209999999</v>
      </c>
      <c r="W200">
        <v>1310626.0330000001</v>
      </c>
      <c r="X200">
        <v>1276265.1710000001</v>
      </c>
      <c r="Y200">
        <v>1248800.7960000001</v>
      </c>
      <c r="Z200">
        <v>1225452.402</v>
      </c>
      <c r="AA200">
        <v>1207260.5930000001</v>
      </c>
      <c r="AB200">
        <v>1190403.645</v>
      </c>
      <c r="AC200">
        <v>1175204.1240000001</v>
      </c>
      <c r="AD200">
        <v>1164834.892</v>
      </c>
      <c r="AE200">
        <v>1153535.4029999999</v>
      </c>
      <c r="AF200">
        <v>1142308.1680000001</v>
      </c>
      <c r="AG200">
        <v>1131290.128</v>
      </c>
      <c r="AH200">
        <v>1122901.692</v>
      </c>
      <c r="AI200">
        <v>1119960.7590000001</v>
      </c>
      <c r="AJ200">
        <v>1117265.3999999999</v>
      </c>
      <c r="AK200">
        <v>1117539.534</v>
      </c>
      <c r="AL200">
        <v>1118041.976</v>
      </c>
      <c r="AM200">
        <v>1118367.3959999999</v>
      </c>
      <c r="AN200">
        <v>1116288.456</v>
      </c>
      <c r="AO200">
        <v>1111736.3470000001</v>
      </c>
      <c r="AP200">
        <v>1106051.916</v>
      </c>
      <c r="AQ200">
        <v>1101330.1640000001</v>
      </c>
      <c r="AR200">
        <v>1094385.3149999999</v>
      </c>
      <c r="AS200">
        <v>1088795.3859999999</v>
      </c>
      <c r="AT200">
        <v>1084423.632</v>
      </c>
      <c r="AU200">
        <v>1079623.577</v>
      </c>
      <c r="AV200">
        <v>1074833.5630000001</v>
      </c>
      <c r="AW200">
        <v>1076603.936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1520400.6969999999</v>
      </c>
      <c r="T201">
        <v>1500739.3540000001</v>
      </c>
      <c r="U201">
        <v>1482717.9939999999</v>
      </c>
      <c r="V201">
        <v>1467070.469</v>
      </c>
      <c r="W201">
        <v>1431248.7620000001</v>
      </c>
      <c r="X201">
        <v>1389114.807</v>
      </c>
      <c r="Y201">
        <v>1357936.45</v>
      </c>
      <c r="Z201">
        <v>1336345.1839999999</v>
      </c>
      <c r="AA201">
        <v>1321330.0190000001</v>
      </c>
      <c r="AB201">
        <v>1309860.399</v>
      </c>
      <c r="AC201">
        <v>1300732.345</v>
      </c>
      <c r="AD201">
        <v>1295034.277</v>
      </c>
      <c r="AE201">
        <v>1289432.5830000001</v>
      </c>
      <c r="AF201">
        <v>1284047.9140000001</v>
      </c>
      <c r="AG201">
        <v>1278685.6310000001</v>
      </c>
      <c r="AH201">
        <v>1273961.4410000001</v>
      </c>
      <c r="AI201">
        <v>1277560.8019999999</v>
      </c>
      <c r="AJ201">
        <v>1282245.064</v>
      </c>
      <c r="AK201">
        <v>1287965.682</v>
      </c>
      <c r="AL201">
        <v>1294221.8060000001</v>
      </c>
      <c r="AM201">
        <v>1300980.0090000001</v>
      </c>
      <c r="AN201">
        <v>1305352.379</v>
      </c>
      <c r="AO201">
        <v>1309302.0549999999</v>
      </c>
      <c r="AP201">
        <v>1312856.04</v>
      </c>
      <c r="AQ201">
        <v>1316175.2169999999</v>
      </c>
      <c r="AR201">
        <v>1318947.96</v>
      </c>
      <c r="AS201">
        <v>1321979.3060000001</v>
      </c>
      <c r="AT201">
        <v>1325050.091</v>
      </c>
      <c r="AU201">
        <v>1327957.5719999999</v>
      </c>
      <c r="AV201">
        <v>1330641.51</v>
      </c>
      <c r="AW201">
        <v>1333681.044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4118000.523</v>
      </c>
      <c r="T202">
        <v>4055286.69</v>
      </c>
      <c r="U202">
        <v>4005154.5860000001</v>
      </c>
      <c r="V202">
        <v>3966796.9539999999</v>
      </c>
      <c r="W202">
        <v>3892239.9389999998</v>
      </c>
      <c r="X202">
        <v>3806459.8259999999</v>
      </c>
      <c r="Y202">
        <v>3750234.3939999999</v>
      </c>
      <c r="Z202">
        <v>3717071.8709999998</v>
      </c>
      <c r="AA202">
        <v>3699816.75</v>
      </c>
      <c r="AB202">
        <v>3691359.5750000002</v>
      </c>
      <c r="AC202">
        <v>3689162.014</v>
      </c>
      <c r="AD202">
        <v>3694599.787</v>
      </c>
      <c r="AE202">
        <v>3700697.02</v>
      </c>
      <c r="AF202">
        <v>3707898.27</v>
      </c>
      <c r="AG202">
        <v>3715571.6639999999</v>
      </c>
      <c r="AH202">
        <v>3725097.2289999998</v>
      </c>
      <c r="AI202">
        <v>3757908.142</v>
      </c>
      <c r="AJ202">
        <v>3793393.4330000002</v>
      </c>
      <c r="AK202">
        <v>3831293.054</v>
      </c>
      <c r="AL202">
        <v>3870560.088</v>
      </c>
      <c r="AM202">
        <v>3911205.7590000001</v>
      </c>
      <c r="AN202">
        <v>3945811.4670000002</v>
      </c>
      <c r="AO202">
        <v>3979771.6120000002</v>
      </c>
      <c r="AP202">
        <v>4012950.4989999998</v>
      </c>
      <c r="AQ202">
        <v>4045527.52</v>
      </c>
      <c r="AR202">
        <v>4076811.37</v>
      </c>
      <c r="AS202">
        <v>4107684.997</v>
      </c>
      <c r="AT202">
        <v>4138022.327</v>
      </c>
      <c r="AU202">
        <v>4167442.8790000002</v>
      </c>
      <c r="AV202">
        <v>4195803.7709999997</v>
      </c>
      <c r="AW202">
        <v>4224162.4919999996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3673200.25</v>
      </c>
      <c r="T203">
        <v>3642067.6949999998</v>
      </c>
      <c r="U203">
        <v>3603192.409</v>
      </c>
      <c r="V203">
        <v>3571710.7740000002</v>
      </c>
      <c r="W203">
        <v>3512801.1869999999</v>
      </c>
      <c r="X203">
        <v>3448079.2439999999</v>
      </c>
      <c r="Y203">
        <v>3410748.0430000001</v>
      </c>
      <c r="Z203">
        <v>3393360.798</v>
      </c>
      <c r="AA203">
        <v>3389624.5260000001</v>
      </c>
      <c r="AB203">
        <v>3393393.7880000002</v>
      </c>
      <c r="AC203">
        <v>3402280.4019999998</v>
      </c>
      <c r="AD203">
        <v>3418612.6060000001</v>
      </c>
      <c r="AE203">
        <v>3436738.4709999999</v>
      </c>
      <c r="AF203">
        <v>3456411.0350000001</v>
      </c>
      <c r="AG203">
        <v>3476631.9130000002</v>
      </c>
      <c r="AH203">
        <v>3498119.6129999999</v>
      </c>
      <c r="AI203">
        <v>3540741.9019999998</v>
      </c>
      <c r="AJ203">
        <v>3584988.821</v>
      </c>
      <c r="AK203">
        <v>3630510.2230000002</v>
      </c>
      <c r="AL203">
        <v>3676705.8169999998</v>
      </c>
      <c r="AM203">
        <v>3723813.0430000001</v>
      </c>
      <c r="AN203">
        <v>3766441.3689999999</v>
      </c>
      <c r="AO203">
        <v>3809281.0269999998</v>
      </c>
      <c r="AP203">
        <v>3852159.3689999999</v>
      </c>
      <c r="AQ203">
        <v>3894971.5660000001</v>
      </c>
      <c r="AR203">
        <v>3937514.5890000002</v>
      </c>
      <c r="AS203">
        <v>3978657.3640000001</v>
      </c>
      <c r="AT203">
        <v>4018830.1159999999</v>
      </c>
      <c r="AU203">
        <v>4058104.4240000001</v>
      </c>
      <c r="AV203">
        <v>4096544.679</v>
      </c>
      <c r="AW203">
        <v>4134272.43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159000.12330000001</v>
      </c>
      <c r="T204">
        <v>152680.05729999999</v>
      </c>
      <c r="U204">
        <v>147959.7813</v>
      </c>
      <c r="V204">
        <v>144873.1482</v>
      </c>
      <c r="W204">
        <v>140827.00289999999</v>
      </c>
      <c r="X204">
        <v>136675.62549999999</v>
      </c>
      <c r="Y204">
        <v>134313.30429999999</v>
      </c>
      <c r="Z204">
        <v>133263.5717</v>
      </c>
      <c r="AA204">
        <v>133075.527</v>
      </c>
      <c r="AB204">
        <v>133299.71720000001</v>
      </c>
      <c r="AC204">
        <v>133754.46720000001</v>
      </c>
      <c r="AD204">
        <v>134402.32569999999</v>
      </c>
      <c r="AE204">
        <v>134912.47820000001</v>
      </c>
      <c r="AF204">
        <v>135338.78030000001</v>
      </c>
      <c r="AG204">
        <v>135684.1868</v>
      </c>
      <c r="AH204">
        <v>136057.97070000001</v>
      </c>
      <c r="AI204">
        <v>137220.3983</v>
      </c>
      <c r="AJ204">
        <v>138431.92199999999</v>
      </c>
      <c r="AK204">
        <v>139738.4376</v>
      </c>
      <c r="AL204">
        <v>141058.20619999999</v>
      </c>
      <c r="AM204">
        <v>142386.10620000001</v>
      </c>
      <c r="AN204">
        <v>143510.02040000001</v>
      </c>
      <c r="AO204">
        <v>144595.72829999999</v>
      </c>
      <c r="AP204">
        <v>145656.7457</v>
      </c>
      <c r="AQ204">
        <v>146740.486</v>
      </c>
      <c r="AR204">
        <v>147767.6249</v>
      </c>
      <c r="AS204">
        <v>148783.7787</v>
      </c>
      <c r="AT204">
        <v>149795.76259999999</v>
      </c>
      <c r="AU204">
        <v>150775.80309999999</v>
      </c>
      <c r="AV204">
        <v>151738.77919999999</v>
      </c>
      <c r="AW204">
        <v>152867.48439999999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1270196.1189999999</v>
      </c>
      <c r="T205">
        <v>1245560.889</v>
      </c>
      <c r="U205">
        <v>1225564.78</v>
      </c>
      <c r="V205">
        <v>1210087.2290000001</v>
      </c>
      <c r="W205">
        <v>1182654.1429999999</v>
      </c>
      <c r="X205">
        <v>1151424.622</v>
      </c>
      <c r="Y205">
        <v>1132947.0360000001</v>
      </c>
      <c r="Z205">
        <v>1123091.0789999999</v>
      </c>
      <c r="AA205">
        <v>1118678.8130000001</v>
      </c>
      <c r="AB205">
        <v>1116929.0460000001</v>
      </c>
      <c r="AC205">
        <v>1116842.0619999999</v>
      </c>
      <c r="AD205">
        <v>1118334.3810000001</v>
      </c>
      <c r="AE205">
        <v>1119115.827</v>
      </c>
      <c r="AF205">
        <v>1119632.382</v>
      </c>
      <c r="AG205">
        <v>1119875.425</v>
      </c>
      <c r="AH205">
        <v>1120542.6540000001</v>
      </c>
      <c r="AI205">
        <v>1127980.953</v>
      </c>
      <c r="AJ205">
        <v>1136071.3600000001</v>
      </c>
      <c r="AK205">
        <v>1145021.6070000001</v>
      </c>
      <c r="AL205">
        <v>1154328.7009999999</v>
      </c>
      <c r="AM205">
        <v>1163967.2150000001</v>
      </c>
      <c r="AN205">
        <v>1171524.895</v>
      </c>
      <c r="AO205">
        <v>1178612.179</v>
      </c>
      <c r="AP205">
        <v>1185324.605</v>
      </c>
      <c r="AQ205">
        <v>1191904.26</v>
      </c>
      <c r="AR205">
        <v>1197936.2879999999</v>
      </c>
      <c r="AS205">
        <v>1204056.436</v>
      </c>
      <c r="AT205">
        <v>1210158.3689999999</v>
      </c>
      <c r="AU205">
        <v>1216007.602</v>
      </c>
      <c r="AV205">
        <v>1221589.8030000001</v>
      </c>
      <c r="AW205">
        <v>1227744.4779999999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279844.20380000002</v>
      </c>
      <c r="T206">
        <v>266110.02260000003</v>
      </c>
      <c r="U206">
        <v>257075.2916</v>
      </c>
      <c r="V206">
        <v>251293.81649999999</v>
      </c>
      <c r="W206">
        <v>245090.00140000001</v>
      </c>
      <c r="X206">
        <v>239492.9277</v>
      </c>
      <c r="Y206">
        <v>237172.21239999999</v>
      </c>
      <c r="Z206">
        <v>237186.56349999999</v>
      </c>
      <c r="AA206">
        <v>238651.31229999999</v>
      </c>
      <c r="AB206">
        <v>240812.55439999999</v>
      </c>
      <c r="AC206">
        <v>243300.37409999999</v>
      </c>
      <c r="AD206">
        <v>245953.79860000001</v>
      </c>
      <c r="AE206">
        <v>248295.46489999999</v>
      </c>
      <c r="AF206">
        <v>250414.2702</v>
      </c>
      <c r="AG206">
        <v>252321.94519999999</v>
      </c>
      <c r="AH206">
        <v>254175.74540000001</v>
      </c>
      <c r="AI206">
        <v>257495.03539999999</v>
      </c>
      <c r="AJ206">
        <v>260886.13159999999</v>
      </c>
      <c r="AK206">
        <v>264364.23810000002</v>
      </c>
      <c r="AL206">
        <v>267844.25640000001</v>
      </c>
      <c r="AM206">
        <v>271330.10220000002</v>
      </c>
      <c r="AN206">
        <v>274431.57900000003</v>
      </c>
      <c r="AO206">
        <v>277510.38549999997</v>
      </c>
      <c r="AP206">
        <v>280568.69569999998</v>
      </c>
      <c r="AQ206">
        <v>283645.21189999999</v>
      </c>
      <c r="AR206">
        <v>286693.49310000002</v>
      </c>
      <c r="AS206">
        <v>289695.56089999998</v>
      </c>
      <c r="AT206">
        <v>292680.20130000002</v>
      </c>
      <c r="AU206">
        <v>295641.39179999998</v>
      </c>
      <c r="AV206">
        <v>298599.57650000002</v>
      </c>
      <c r="AW206">
        <v>301710.90999999997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6291133.9340000004</v>
      </c>
      <c r="T207">
        <v>6103917.0880000005</v>
      </c>
      <c r="U207">
        <v>5994353.8439999996</v>
      </c>
      <c r="V207">
        <v>5934404.1330000004</v>
      </c>
      <c r="W207">
        <v>5829892.9249999998</v>
      </c>
      <c r="X207">
        <v>5716024.9239999996</v>
      </c>
      <c r="Y207">
        <v>5628127.8360000001</v>
      </c>
      <c r="Z207">
        <v>5571864.6289999997</v>
      </c>
      <c r="AA207">
        <v>5538836.7110000001</v>
      </c>
      <c r="AB207">
        <v>5517925.2110000001</v>
      </c>
      <c r="AC207">
        <v>5504929.5420000004</v>
      </c>
      <c r="AD207">
        <v>5503462.8360000001</v>
      </c>
      <c r="AE207">
        <v>5499702.2520000003</v>
      </c>
      <c r="AF207">
        <v>5496150.1739999996</v>
      </c>
      <c r="AG207">
        <v>5492367.7300000004</v>
      </c>
      <c r="AH207">
        <v>5491270.6789999995</v>
      </c>
      <c r="AI207">
        <v>5525659.7300000004</v>
      </c>
      <c r="AJ207">
        <v>5564430.3720000004</v>
      </c>
      <c r="AK207">
        <v>5607659.0599999996</v>
      </c>
      <c r="AL207">
        <v>5652608.1069999998</v>
      </c>
      <c r="AM207">
        <v>5698945.358</v>
      </c>
      <c r="AN207">
        <v>5738530.9340000004</v>
      </c>
      <c r="AO207">
        <v>5780003.2939999998</v>
      </c>
      <c r="AP207">
        <v>5822098.7489999998</v>
      </c>
      <c r="AQ207">
        <v>5865424.841</v>
      </c>
      <c r="AR207">
        <v>5907695.5930000003</v>
      </c>
      <c r="AS207">
        <v>5950109.4160000002</v>
      </c>
      <c r="AT207">
        <v>5990550.3810000001</v>
      </c>
      <c r="AU207">
        <v>6029083.0109999999</v>
      </c>
      <c r="AV207">
        <v>6066042.3849999998</v>
      </c>
      <c r="AW207">
        <v>6105741.9649999999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340990.22480000003</v>
      </c>
      <c r="T208">
        <v>332220.37790000002</v>
      </c>
      <c r="U208">
        <v>332227.69</v>
      </c>
      <c r="V208">
        <v>350721.49670000002</v>
      </c>
      <c r="W208">
        <v>363881.08149999997</v>
      </c>
      <c r="X208">
        <v>372914.57939999999</v>
      </c>
      <c r="Y208">
        <v>374847.84480000002</v>
      </c>
      <c r="Z208">
        <v>372207.06530000002</v>
      </c>
      <c r="AA208">
        <v>368428.77799999999</v>
      </c>
      <c r="AB208">
        <v>363502.84470000002</v>
      </c>
      <c r="AC208">
        <v>358486.97710000002</v>
      </c>
      <c r="AD208">
        <v>355387.42450000002</v>
      </c>
      <c r="AE208">
        <v>351850.16489999997</v>
      </c>
      <c r="AF208">
        <v>348316.16080000001</v>
      </c>
      <c r="AG208">
        <v>344857.15769999998</v>
      </c>
      <c r="AH208">
        <v>342594.70419999998</v>
      </c>
      <c r="AI208">
        <v>341642.00199999998</v>
      </c>
      <c r="AJ208">
        <v>340578.6667</v>
      </c>
      <c r="AK208">
        <v>340838.41039999999</v>
      </c>
      <c r="AL208">
        <v>341070.5013</v>
      </c>
      <c r="AM208">
        <v>341061.52240000002</v>
      </c>
      <c r="AN208">
        <v>341432.54330000002</v>
      </c>
      <c r="AO208">
        <v>341418.1067</v>
      </c>
      <c r="AP208">
        <v>341515.20490000001</v>
      </c>
      <c r="AQ208">
        <v>342719.6741</v>
      </c>
      <c r="AR208">
        <v>343231.99680000002</v>
      </c>
      <c r="AS208">
        <v>344082.45610000001</v>
      </c>
      <c r="AT208">
        <v>345350.93599999999</v>
      </c>
      <c r="AU208">
        <v>346212.6397</v>
      </c>
      <c r="AV208">
        <v>346988.93560000003</v>
      </c>
      <c r="AW208">
        <v>351525.89630000002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35382.259669999999</v>
      </c>
      <c r="T209">
        <v>34768.918989999998</v>
      </c>
      <c r="U209">
        <v>34342.03469</v>
      </c>
      <c r="V209">
        <v>34196.743470000001</v>
      </c>
      <c r="W209">
        <v>33779.236810000002</v>
      </c>
      <c r="X209">
        <v>33255.910129999997</v>
      </c>
      <c r="Y209">
        <v>32883.621079999997</v>
      </c>
      <c r="Z209">
        <v>32669.723859999998</v>
      </c>
      <c r="AA209">
        <v>32566.59088</v>
      </c>
      <c r="AB209">
        <v>32476.891350000002</v>
      </c>
      <c r="AC209">
        <v>32385.035899999999</v>
      </c>
      <c r="AD209">
        <v>32298.691190000001</v>
      </c>
      <c r="AE209">
        <v>32170.943309999999</v>
      </c>
      <c r="AF209">
        <v>32022.302810000001</v>
      </c>
      <c r="AG209">
        <v>31859.177589999999</v>
      </c>
      <c r="AH209">
        <v>31704.104449999999</v>
      </c>
      <c r="AI209">
        <v>31761.96542</v>
      </c>
      <c r="AJ209">
        <v>31846.198509999998</v>
      </c>
      <c r="AK209">
        <v>31951.80904</v>
      </c>
      <c r="AL209">
        <v>32066.293590000001</v>
      </c>
      <c r="AM209">
        <v>32187.634819999999</v>
      </c>
      <c r="AN209">
        <v>32275.116399999999</v>
      </c>
      <c r="AO209">
        <v>32365.094270000001</v>
      </c>
      <c r="AP209">
        <v>32453.026580000002</v>
      </c>
      <c r="AQ209">
        <v>32540.94512</v>
      </c>
      <c r="AR209">
        <v>32620.86809</v>
      </c>
      <c r="AS209">
        <v>32692.082869999998</v>
      </c>
      <c r="AT209">
        <v>32753.028060000001</v>
      </c>
      <c r="AU209">
        <v>32801.148849999998</v>
      </c>
      <c r="AV209">
        <v>32837.172169999998</v>
      </c>
      <c r="AW209">
        <v>32878.188690000003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32417.12801</v>
      </c>
      <c r="T210">
        <v>31241.567080000001</v>
      </c>
      <c r="U210">
        <v>30924.126990000001</v>
      </c>
      <c r="V210">
        <v>31109.755669999999</v>
      </c>
      <c r="W210">
        <v>31293.718089999998</v>
      </c>
      <c r="X210">
        <v>31531.154760000001</v>
      </c>
      <c r="Y210">
        <v>31269.69959</v>
      </c>
      <c r="Z210">
        <v>30832.317200000001</v>
      </c>
      <c r="AA210">
        <v>30348.72395</v>
      </c>
      <c r="AB210">
        <v>29854.362990000001</v>
      </c>
      <c r="AC210">
        <v>29377.478360000001</v>
      </c>
      <c r="AD210">
        <v>90566.864360000007</v>
      </c>
      <c r="AE210">
        <v>150336.59669999999</v>
      </c>
      <c r="AF210">
        <v>208826.04019999999</v>
      </c>
      <c r="AG210">
        <v>266094.9829</v>
      </c>
      <c r="AH210">
        <v>322312.00709999999</v>
      </c>
      <c r="AI210">
        <v>380066.36320000002</v>
      </c>
      <c r="AJ210">
        <v>437800.11489999999</v>
      </c>
      <c r="AK210">
        <v>495465.58500000002</v>
      </c>
      <c r="AL210">
        <v>552939.10400000005</v>
      </c>
      <c r="AM210">
        <v>610222.24399999995</v>
      </c>
      <c r="AN210">
        <v>609675.73979999998</v>
      </c>
      <c r="AO210">
        <v>609504.55260000005</v>
      </c>
      <c r="AP210">
        <v>609529.43969999999</v>
      </c>
      <c r="AQ210">
        <v>609695.66610000003</v>
      </c>
      <c r="AR210">
        <v>609877.36719999998</v>
      </c>
      <c r="AS210">
        <v>610040.50379999995</v>
      </c>
      <c r="AT210">
        <v>610202.42330000002</v>
      </c>
      <c r="AU210">
        <v>610319.36210000003</v>
      </c>
      <c r="AV210">
        <v>610389.75210000004</v>
      </c>
      <c r="AW210">
        <v>610596.84539999999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35707.494570000003</v>
      </c>
      <c r="T211">
        <v>34504.27461</v>
      </c>
      <c r="U211">
        <v>33919.523520000002</v>
      </c>
      <c r="V211">
        <v>33810.903319999998</v>
      </c>
      <c r="W211">
        <v>33501.686199999996</v>
      </c>
      <c r="X211">
        <v>33131.089079999998</v>
      </c>
      <c r="Y211">
        <v>32406.952710000001</v>
      </c>
      <c r="Z211">
        <v>31640.489369999999</v>
      </c>
      <c r="AA211">
        <v>30946.521140000001</v>
      </c>
      <c r="AB211">
        <v>30336.374199999998</v>
      </c>
      <c r="AC211">
        <v>29823.030490000001</v>
      </c>
      <c r="AD211">
        <v>75611.821349999998</v>
      </c>
      <c r="AE211">
        <v>120582.13189999999</v>
      </c>
      <c r="AF211">
        <v>164955.8143</v>
      </c>
      <c r="AG211">
        <v>208857.47200000001</v>
      </c>
      <c r="AH211">
        <v>252479.89060000001</v>
      </c>
      <c r="AI211">
        <v>297917.67119999998</v>
      </c>
      <c r="AJ211">
        <v>344037.4387</v>
      </c>
      <c r="AK211">
        <v>390848.15490000002</v>
      </c>
      <c r="AL211">
        <v>438233.62809999997</v>
      </c>
      <c r="AM211">
        <v>486197.9878</v>
      </c>
      <c r="AN211">
        <v>534156.65480000002</v>
      </c>
      <c r="AO211">
        <v>582637.09779999999</v>
      </c>
      <c r="AP211">
        <v>631495.99930000002</v>
      </c>
      <c r="AQ211">
        <v>680673.42929999996</v>
      </c>
      <c r="AR211">
        <v>729887.09010000003</v>
      </c>
      <c r="AS211">
        <v>779213.05070000002</v>
      </c>
      <c r="AT211">
        <v>828369.37479999999</v>
      </c>
      <c r="AU211">
        <v>877186.74930000002</v>
      </c>
      <c r="AV211">
        <v>925582.16500000004</v>
      </c>
      <c r="AW211">
        <v>973869.95759999997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81907.428979999997</v>
      </c>
      <c r="T212">
        <v>78709.680500000002</v>
      </c>
      <c r="U212">
        <v>78635.633740000005</v>
      </c>
      <c r="V212">
        <v>80509.715549999906</v>
      </c>
      <c r="W212">
        <v>83841.697960000005</v>
      </c>
      <c r="X212">
        <v>87431.404240000003</v>
      </c>
      <c r="Y212">
        <v>89109.03069</v>
      </c>
      <c r="Z212">
        <v>89779.145690000005</v>
      </c>
      <c r="AA212">
        <v>90034.266279999996</v>
      </c>
      <c r="AB212">
        <v>90150.069959999906</v>
      </c>
      <c r="AC212">
        <v>90293.989969999995</v>
      </c>
      <c r="AD212">
        <v>90676.263680000004</v>
      </c>
      <c r="AE212">
        <v>91147.149770000004</v>
      </c>
      <c r="AF212">
        <v>91708.08</v>
      </c>
      <c r="AG212">
        <v>92328.455189999906</v>
      </c>
      <c r="AH212">
        <v>93021.838430000003</v>
      </c>
      <c r="AI212">
        <v>94332.186539999995</v>
      </c>
      <c r="AJ212">
        <v>95736.657340000005</v>
      </c>
      <c r="AK212">
        <v>97215.418390000006</v>
      </c>
      <c r="AL212">
        <v>98733.00778</v>
      </c>
      <c r="AM212">
        <v>100284.0894</v>
      </c>
      <c r="AN212">
        <v>101815.7067</v>
      </c>
      <c r="AO212">
        <v>103413.9963</v>
      </c>
      <c r="AP212">
        <v>105044.0586</v>
      </c>
      <c r="AQ212">
        <v>106697.739</v>
      </c>
      <c r="AR212">
        <v>108349.2923</v>
      </c>
      <c r="AS212">
        <v>110056.5468</v>
      </c>
      <c r="AT212">
        <v>111781.32369999999</v>
      </c>
      <c r="AU212">
        <v>113505.00810000001</v>
      </c>
      <c r="AV212">
        <v>115220.6698</v>
      </c>
      <c r="AW212">
        <v>116958.78630000001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131009.5572</v>
      </c>
      <c r="T213">
        <v>127832.7515</v>
      </c>
      <c r="U213">
        <v>127187.4037</v>
      </c>
      <c r="V213">
        <v>128972.51850000001</v>
      </c>
      <c r="W213">
        <v>130471.06690000001</v>
      </c>
      <c r="X213">
        <v>131849.68729999999</v>
      </c>
      <c r="Y213">
        <v>130997.79270000001</v>
      </c>
      <c r="Z213">
        <v>129419.075</v>
      </c>
      <c r="AA213">
        <v>127737.3458</v>
      </c>
      <c r="AB213">
        <v>126113.1295</v>
      </c>
      <c r="AC213">
        <v>124656.901</v>
      </c>
      <c r="AD213">
        <v>123085.058</v>
      </c>
      <c r="AE213">
        <v>121698.1476</v>
      </c>
      <c r="AF213">
        <v>120459.37760000001</v>
      </c>
      <c r="AG213">
        <v>119316.243</v>
      </c>
      <c r="AH213">
        <v>118293.1177</v>
      </c>
      <c r="AI213">
        <v>118259.9183</v>
      </c>
      <c r="AJ213">
        <v>118425.2518</v>
      </c>
      <c r="AK213">
        <v>118707.2801</v>
      </c>
      <c r="AL213">
        <v>119057.374</v>
      </c>
      <c r="AM213">
        <v>119462.3792</v>
      </c>
      <c r="AN213">
        <v>119764.8499</v>
      </c>
      <c r="AO213">
        <v>120097.9599</v>
      </c>
      <c r="AP213">
        <v>120426.64019999999</v>
      </c>
      <c r="AQ213">
        <v>120744.2234</v>
      </c>
      <c r="AR213">
        <v>121028.5269</v>
      </c>
      <c r="AS213">
        <v>121353.6263</v>
      </c>
      <c r="AT213">
        <v>121680.863</v>
      </c>
      <c r="AU213">
        <v>121985.4532</v>
      </c>
      <c r="AV213">
        <v>122252.50350000001</v>
      </c>
      <c r="AW213">
        <v>122508.3098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7929760.6610000003</v>
      </c>
      <c r="T214">
        <v>7392589.4390000002</v>
      </c>
      <c r="U214">
        <v>6941418.727</v>
      </c>
      <c r="V214">
        <v>6585980.7149999999</v>
      </c>
      <c r="W214">
        <v>6213789.7860000003</v>
      </c>
      <c r="X214">
        <v>5857353.5180000002</v>
      </c>
      <c r="Y214">
        <v>5610929.7359999996</v>
      </c>
      <c r="Z214">
        <v>5463977.8229999999</v>
      </c>
      <c r="AA214">
        <v>5384982.1900000004</v>
      </c>
      <c r="AB214">
        <v>5343197.9239999996</v>
      </c>
      <c r="AC214">
        <v>5320722.409</v>
      </c>
      <c r="AD214">
        <v>5313233.3959999997</v>
      </c>
      <c r="AE214">
        <v>5303990.26</v>
      </c>
      <c r="AF214">
        <v>5291335.7910000002</v>
      </c>
      <c r="AG214">
        <v>5273432.3470000001</v>
      </c>
      <c r="AH214">
        <v>5252721.233</v>
      </c>
      <c r="AI214">
        <v>5260024.1129999999</v>
      </c>
      <c r="AJ214">
        <v>5264591.9680000003</v>
      </c>
      <c r="AK214">
        <v>5266217.47</v>
      </c>
      <c r="AL214">
        <v>5263428.1529999999</v>
      </c>
      <c r="AM214">
        <v>5256918.3119999999</v>
      </c>
      <c r="AN214">
        <v>5239032.534</v>
      </c>
      <c r="AO214">
        <v>5217734.9780000001</v>
      </c>
      <c r="AP214">
        <v>5193646.9929999998</v>
      </c>
      <c r="AQ214">
        <v>5168428.1560000004</v>
      </c>
      <c r="AR214">
        <v>5142118.4809999997</v>
      </c>
      <c r="AS214">
        <v>5114992.6780000003</v>
      </c>
      <c r="AT214">
        <v>5088108.8420000002</v>
      </c>
      <c r="AU214">
        <v>5062698.7520000003</v>
      </c>
      <c r="AV214">
        <v>5040148.9110000003</v>
      </c>
      <c r="AW214">
        <v>5024210.2640000004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3671182.9470000002</v>
      </c>
      <c r="T215">
        <v>3432089.034</v>
      </c>
      <c r="U215">
        <v>3250080.77</v>
      </c>
      <c r="V215">
        <v>3117082.5</v>
      </c>
      <c r="W215">
        <v>2983892.926</v>
      </c>
      <c r="X215">
        <v>2857781.37</v>
      </c>
      <c r="Y215">
        <v>2774621.0419999999</v>
      </c>
      <c r="Z215">
        <v>2726328.4640000002</v>
      </c>
      <c r="AA215">
        <v>2700569.1949999998</v>
      </c>
      <c r="AB215">
        <v>2685936.2820000001</v>
      </c>
      <c r="AC215">
        <v>2676453.7489999998</v>
      </c>
      <c r="AD215">
        <v>2670526.3050000002</v>
      </c>
      <c r="AE215">
        <v>2662479.4679999999</v>
      </c>
      <c r="AF215">
        <v>2652844.2540000002</v>
      </c>
      <c r="AG215">
        <v>2641759.5690000001</v>
      </c>
      <c r="AH215">
        <v>2630888.1850000001</v>
      </c>
      <c r="AI215">
        <v>2636907.483</v>
      </c>
      <c r="AJ215">
        <v>2644654.2620000001</v>
      </c>
      <c r="AK215">
        <v>2653074.4360000002</v>
      </c>
      <c r="AL215">
        <v>2661199.9989999998</v>
      </c>
      <c r="AM215">
        <v>2668818.3939999999</v>
      </c>
      <c r="AN215">
        <v>2671905.094</v>
      </c>
      <c r="AO215">
        <v>2674289.0989999999</v>
      </c>
      <c r="AP215">
        <v>2675615.1519999998</v>
      </c>
      <c r="AQ215">
        <v>2676061.4360000002</v>
      </c>
      <c r="AR215">
        <v>2675637.3769999999</v>
      </c>
      <c r="AS215">
        <v>2674196.5780000002</v>
      </c>
      <c r="AT215">
        <v>2672400.6359999999</v>
      </c>
      <c r="AU215">
        <v>2670752.0070000002</v>
      </c>
      <c r="AV215">
        <v>2669635.0669999998</v>
      </c>
      <c r="AW215">
        <v>2670082.3939999999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0.61481442600000002</v>
      </c>
      <c r="T216">
        <v>0.61032346019999995</v>
      </c>
      <c r="U216">
        <v>0.60353917850000005</v>
      </c>
      <c r="V216">
        <v>0.59865423709999999</v>
      </c>
      <c r="W216">
        <v>0.58854133980000001</v>
      </c>
      <c r="X216">
        <v>0.57621355159999998</v>
      </c>
      <c r="Y216">
        <v>0.56650475479999995</v>
      </c>
      <c r="Z216">
        <v>0.55924935090000005</v>
      </c>
      <c r="AA216">
        <v>0.55389127220000001</v>
      </c>
      <c r="AB216">
        <v>0.54948292809999999</v>
      </c>
      <c r="AC216">
        <v>0.54568708639999997</v>
      </c>
      <c r="AD216">
        <v>0.54192192699999997</v>
      </c>
      <c r="AE216">
        <v>0.53796031840000003</v>
      </c>
      <c r="AF216">
        <v>0.53383789839999995</v>
      </c>
      <c r="AG216">
        <v>0.52942256080000005</v>
      </c>
      <c r="AH216">
        <v>0.52496325649999998</v>
      </c>
      <c r="AI216">
        <v>0.52294929219999997</v>
      </c>
      <c r="AJ216">
        <v>0.52059474920000004</v>
      </c>
      <c r="AK216">
        <v>0.51812595650000004</v>
      </c>
      <c r="AL216">
        <v>0.51544636570000002</v>
      </c>
      <c r="AM216">
        <v>0.51262137490000004</v>
      </c>
      <c r="AN216">
        <v>0.50952314450000002</v>
      </c>
      <c r="AO216">
        <v>0.50633932969999995</v>
      </c>
      <c r="AP216">
        <v>0.50310940609999999</v>
      </c>
      <c r="AQ216">
        <v>0.50000134409999997</v>
      </c>
      <c r="AR216">
        <v>0.49689523800000002</v>
      </c>
      <c r="AS216">
        <v>0.4937772969</v>
      </c>
      <c r="AT216">
        <v>0.49079425679999999</v>
      </c>
      <c r="AU216" s="39">
        <v>0.4879348329</v>
      </c>
      <c r="AV216">
        <v>0.48527083780000002</v>
      </c>
      <c r="AW216">
        <v>0.48326592600000001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8856365.2550000008</v>
      </c>
      <c r="T217">
        <v>6974078.4749999996</v>
      </c>
      <c r="U217">
        <v>4814446.0449999999</v>
      </c>
      <c r="V217">
        <v>2807528.048</v>
      </c>
      <c r="W217">
        <v>2600911.0359999998</v>
      </c>
      <c r="X217">
        <v>2529460.63</v>
      </c>
      <c r="Y217">
        <v>2483928.5720000002</v>
      </c>
      <c r="Z217">
        <v>2439417.0920000002</v>
      </c>
      <c r="AA217">
        <v>2398156.1809999999</v>
      </c>
      <c r="AB217">
        <v>2361742.2459999998</v>
      </c>
      <c r="AC217">
        <v>2329276.406</v>
      </c>
      <c r="AD217">
        <v>2307954.912</v>
      </c>
      <c r="AE217">
        <v>2291673.3650000002</v>
      </c>
      <c r="AF217">
        <v>2279202.6510000001</v>
      </c>
      <c r="AG217">
        <v>2269167.1740000001</v>
      </c>
      <c r="AH217">
        <v>2261526.162</v>
      </c>
      <c r="AI217">
        <v>2268024.534</v>
      </c>
      <c r="AJ217">
        <v>2275329.4169999999</v>
      </c>
      <c r="AK217">
        <v>2283236.8640000001</v>
      </c>
      <c r="AL217">
        <v>2291213.9010000001</v>
      </c>
      <c r="AM217">
        <v>2299234.8650000002</v>
      </c>
      <c r="AN217">
        <v>2307316.7310000001</v>
      </c>
      <c r="AO217">
        <v>2315348.9130000002</v>
      </c>
      <c r="AP217">
        <v>2322806.9920000001</v>
      </c>
      <c r="AQ217">
        <v>2329737.858</v>
      </c>
      <c r="AR217">
        <v>2335856.7400000002</v>
      </c>
      <c r="AS217">
        <v>3115522.2110000001</v>
      </c>
      <c r="AT217">
        <v>3993396.1129999999</v>
      </c>
      <c r="AU217">
        <v>4883455.1169999996</v>
      </c>
      <c r="AV217">
        <v>5772919.5839999998</v>
      </c>
      <c r="AW217">
        <v>6662205.0990000004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271347.48499999999</v>
      </c>
      <c r="T218">
        <v>247905.1409</v>
      </c>
      <c r="U218">
        <v>228467.06630000001</v>
      </c>
      <c r="V218">
        <v>210892.93900000001</v>
      </c>
      <c r="W218">
        <v>213438.3443</v>
      </c>
      <c r="X218">
        <v>214890.7726</v>
      </c>
      <c r="Y218">
        <v>207738.774</v>
      </c>
      <c r="Z218">
        <v>202090.628</v>
      </c>
      <c r="AA218">
        <v>197586.20110000001</v>
      </c>
      <c r="AB218">
        <v>193932.2072</v>
      </c>
      <c r="AC218">
        <v>190773.05729999999</v>
      </c>
      <c r="AD218">
        <v>188447.6636</v>
      </c>
      <c r="AE218">
        <v>186174.15640000001</v>
      </c>
      <c r="AF218">
        <v>184571.64660000001</v>
      </c>
      <c r="AG218">
        <v>182650.54240000001</v>
      </c>
      <c r="AH218">
        <v>180863.0894</v>
      </c>
      <c r="AI218">
        <v>179592.59289999999</v>
      </c>
      <c r="AJ218">
        <v>178435.55069999999</v>
      </c>
      <c r="AK218">
        <v>177391.03</v>
      </c>
      <c r="AL218">
        <v>176404.72</v>
      </c>
      <c r="AM218">
        <v>175446.14350000001</v>
      </c>
      <c r="AN218">
        <v>174533.86720000001</v>
      </c>
      <c r="AO218">
        <v>173622.4198</v>
      </c>
      <c r="AP218">
        <v>172704.04</v>
      </c>
      <c r="AQ218">
        <v>171809.50719999999</v>
      </c>
      <c r="AR218">
        <v>170887.8561</v>
      </c>
      <c r="AS218">
        <v>170458.85550000001</v>
      </c>
      <c r="AT218">
        <v>170030.54680000001</v>
      </c>
      <c r="AU218">
        <v>169590.8333</v>
      </c>
      <c r="AV218">
        <v>169151.55230000001</v>
      </c>
      <c r="AW218">
        <v>168848.7126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169621520.59999999</v>
      </c>
      <c r="T219">
        <v>167739333.69999999</v>
      </c>
      <c r="U219">
        <v>166258332.19999999</v>
      </c>
      <c r="V219">
        <v>165614726</v>
      </c>
      <c r="W219">
        <v>164192164.69999999</v>
      </c>
      <c r="X219">
        <v>162047070</v>
      </c>
      <c r="Y219">
        <v>161700462.80000001</v>
      </c>
      <c r="Z219">
        <v>162365042.59999999</v>
      </c>
      <c r="AA219">
        <v>163761274.59999999</v>
      </c>
      <c r="AB219">
        <v>165655226.80000001</v>
      </c>
      <c r="AC219">
        <v>167875319.59999999</v>
      </c>
      <c r="AD219">
        <v>169679209.40000001</v>
      </c>
      <c r="AE219">
        <v>171516731.09999999</v>
      </c>
      <c r="AF219">
        <v>173035347.19999999</v>
      </c>
      <c r="AG219">
        <v>174834813.5</v>
      </c>
      <c r="AH219">
        <v>176705695.5</v>
      </c>
      <c r="AI219">
        <v>178540757.90000001</v>
      </c>
      <c r="AJ219">
        <v>180335148</v>
      </c>
      <c r="AK219">
        <v>182175309.40000001</v>
      </c>
      <c r="AL219">
        <v>184041909.19999999</v>
      </c>
      <c r="AM219">
        <v>185897925.59999999</v>
      </c>
      <c r="AN219">
        <v>187774571.19999999</v>
      </c>
      <c r="AO219">
        <v>189583068.40000001</v>
      </c>
      <c r="AP219">
        <v>191345621.59999999</v>
      </c>
      <c r="AQ219">
        <v>193126827.40000001</v>
      </c>
      <c r="AR219">
        <v>194847566.69999999</v>
      </c>
      <c r="AS219">
        <v>197238387.90000001</v>
      </c>
      <c r="AT219">
        <v>199759833.90000001</v>
      </c>
      <c r="AU219">
        <v>202305541.09999999</v>
      </c>
      <c r="AV219">
        <v>204884958.09999999</v>
      </c>
      <c r="AW219">
        <v>207711160.59999999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11966722.779999999</v>
      </c>
      <c r="T220">
        <v>10914383.189999999</v>
      </c>
      <c r="U220">
        <v>10382057.41</v>
      </c>
      <c r="V220">
        <v>10037791.51</v>
      </c>
      <c r="W220">
        <v>9923833.818</v>
      </c>
      <c r="X220">
        <v>9814708.1040000003</v>
      </c>
      <c r="Y220">
        <v>9981983.4570000004</v>
      </c>
      <c r="Z220">
        <v>10183455.26</v>
      </c>
      <c r="AA220">
        <v>10395115.42</v>
      </c>
      <c r="AB220">
        <v>10613405.18</v>
      </c>
      <c r="AC220">
        <v>10838634.51</v>
      </c>
      <c r="AD220">
        <v>11066101.34</v>
      </c>
      <c r="AE220">
        <v>11289684.15</v>
      </c>
      <c r="AF220">
        <v>11511986.1</v>
      </c>
      <c r="AG220">
        <v>11734283.5</v>
      </c>
      <c r="AH220">
        <v>11960465.16</v>
      </c>
      <c r="AI220">
        <v>12181434.91</v>
      </c>
      <c r="AJ220">
        <v>12402914.289999999</v>
      </c>
      <c r="AK220">
        <v>12630331.529999999</v>
      </c>
      <c r="AL220">
        <v>12860770.029999999</v>
      </c>
      <c r="AM220">
        <v>13093456.18</v>
      </c>
      <c r="AN220">
        <v>13327606.76</v>
      </c>
      <c r="AO220">
        <v>13560550.609999999</v>
      </c>
      <c r="AP220">
        <v>13792944.51</v>
      </c>
      <c r="AQ220">
        <v>14028388.189999999</v>
      </c>
      <c r="AR220">
        <v>14262131.060000001</v>
      </c>
      <c r="AS220">
        <v>14509003.640000001</v>
      </c>
      <c r="AT220">
        <v>14766190.91</v>
      </c>
      <c r="AU220">
        <v>15030302.039999999</v>
      </c>
      <c r="AV220">
        <v>15301264.57</v>
      </c>
      <c r="AW220">
        <v>15591789.210000001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115892987.5</v>
      </c>
      <c r="T221">
        <v>118249778.40000001</v>
      </c>
      <c r="U221">
        <v>120450984.7</v>
      </c>
      <c r="V221">
        <v>122836649.09999999</v>
      </c>
      <c r="W221">
        <v>122582503.90000001</v>
      </c>
      <c r="X221">
        <v>121491246.09999999</v>
      </c>
      <c r="Y221">
        <v>121639306.59999999</v>
      </c>
      <c r="Z221">
        <v>122516712.3</v>
      </c>
      <c r="AA221">
        <v>123936931.2</v>
      </c>
      <c r="AB221">
        <v>125751297.3</v>
      </c>
      <c r="AC221">
        <v>127827312.40000001</v>
      </c>
      <c r="AD221">
        <v>129306815</v>
      </c>
      <c r="AE221">
        <v>130831360.59999999</v>
      </c>
      <c r="AF221">
        <v>132042447.40000001</v>
      </c>
      <c r="AG221">
        <v>133544729.3</v>
      </c>
      <c r="AH221">
        <v>135108460.40000001</v>
      </c>
      <c r="AI221">
        <v>136464682.5</v>
      </c>
      <c r="AJ221">
        <v>137768945.30000001</v>
      </c>
      <c r="AK221">
        <v>139100117.30000001</v>
      </c>
      <c r="AL221">
        <v>140455307.5</v>
      </c>
      <c r="AM221">
        <v>141798377.19999999</v>
      </c>
      <c r="AN221">
        <v>143263190.80000001</v>
      </c>
      <c r="AO221">
        <v>144668167.5</v>
      </c>
      <c r="AP221">
        <v>146034877</v>
      </c>
      <c r="AQ221">
        <v>147417696.09999999</v>
      </c>
      <c r="AR221">
        <v>148752239.5</v>
      </c>
      <c r="AS221">
        <v>149969873.40000001</v>
      </c>
      <c r="AT221">
        <v>151210974</v>
      </c>
      <c r="AU221">
        <v>152460467.69999999</v>
      </c>
      <c r="AV221">
        <v>153737877.09999999</v>
      </c>
      <c r="AW221">
        <v>155218408.59999999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41761810.270000003</v>
      </c>
      <c r="T222">
        <v>38575172.200000003</v>
      </c>
      <c r="U222">
        <v>35425290.109999999</v>
      </c>
      <c r="V222">
        <v>32740285.449999999</v>
      </c>
      <c r="W222">
        <v>31685826.989999998</v>
      </c>
      <c r="X222">
        <v>30741115.850000001</v>
      </c>
      <c r="Y222">
        <v>30079172.77</v>
      </c>
      <c r="Z222">
        <v>29664875.059999999</v>
      </c>
      <c r="AA222">
        <v>29429228.010000002</v>
      </c>
      <c r="AB222">
        <v>29290524.399999999</v>
      </c>
      <c r="AC222">
        <v>29209372.75</v>
      </c>
      <c r="AD222">
        <v>29306293.100000001</v>
      </c>
      <c r="AE222">
        <v>29395686.43</v>
      </c>
      <c r="AF222">
        <v>29480913.640000001</v>
      </c>
      <c r="AG222">
        <v>29555800.719999999</v>
      </c>
      <c r="AH222">
        <v>29636769.960000001</v>
      </c>
      <c r="AI222">
        <v>29894640.449999999</v>
      </c>
      <c r="AJ222">
        <v>30163288.449999999</v>
      </c>
      <c r="AK222">
        <v>30444860.510000002</v>
      </c>
      <c r="AL222">
        <v>30725831.609999999</v>
      </c>
      <c r="AM222">
        <v>31006092.23</v>
      </c>
      <c r="AN222">
        <v>31183773.710000001</v>
      </c>
      <c r="AO222">
        <v>31354350.260000002</v>
      </c>
      <c r="AP222">
        <v>31517800.09</v>
      </c>
      <c r="AQ222">
        <v>31680743.170000002</v>
      </c>
      <c r="AR222">
        <v>31833196.170000002</v>
      </c>
      <c r="AS222">
        <v>32759510.859999999</v>
      </c>
      <c r="AT222">
        <v>33782669.020000003</v>
      </c>
      <c r="AU222">
        <v>34814771.350000001</v>
      </c>
      <c r="AV222">
        <v>35845816.369999997</v>
      </c>
      <c r="AW222">
        <v>36900962.770000003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288879836.69999999</v>
      </c>
      <c r="T223">
        <v>285075966.89999998</v>
      </c>
      <c r="U223">
        <v>281372028.80000001</v>
      </c>
      <c r="V223">
        <v>278206171.89999998</v>
      </c>
      <c r="W223">
        <v>273860250.69999999</v>
      </c>
      <c r="X223">
        <v>268481776.10000002</v>
      </c>
      <c r="Y223">
        <v>265527992.40000001</v>
      </c>
      <c r="Z223">
        <v>263702965</v>
      </c>
      <c r="AA223">
        <v>262721975.40000001</v>
      </c>
      <c r="AB223">
        <v>262316662.19999999</v>
      </c>
      <c r="AC223">
        <v>262281621.19999999</v>
      </c>
      <c r="AD223">
        <v>261799254</v>
      </c>
      <c r="AE223">
        <v>261300137.40000001</v>
      </c>
      <c r="AF223">
        <v>260432934.69999999</v>
      </c>
      <c r="AG223">
        <v>259789242.69999999</v>
      </c>
      <c r="AH223">
        <v>259169144.40000001</v>
      </c>
      <c r="AI223">
        <v>258527935.69999999</v>
      </c>
      <c r="AJ223">
        <v>257795675.09999999</v>
      </c>
      <c r="AK223">
        <v>257069547.90000001</v>
      </c>
      <c r="AL223">
        <v>256335901.40000001</v>
      </c>
      <c r="AM223">
        <v>255569860.69999999</v>
      </c>
      <c r="AN223">
        <v>254786539.30000001</v>
      </c>
      <c r="AO223">
        <v>253943623.90000001</v>
      </c>
      <c r="AP223">
        <v>253074667.30000001</v>
      </c>
      <c r="AQ223">
        <v>252260333.30000001</v>
      </c>
      <c r="AR223">
        <v>251429893.80000001</v>
      </c>
      <c r="AS223">
        <v>251321348.09999999</v>
      </c>
      <c r="AT223">
        <v>251409338.40000001</v>
      </c>
      <c r="AU223">
        <v>251592821.09999999</v>
      </c>
      <c r="AV223">
        <v>251887617.09999999</v>
      </c>
      <c r="AW223">
        <v>252527506.09999999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12766771.630000001</v>
      </c>
      <c r="T224">
        <v>11693634.039999999</v>
      </c>
      <c r="U224">
        <v>11140823.859999999</v>
      </c>
      <c r="V224">
        <v>10772834.23</v>
      </c>
      <c r="W224">
        <v>10632042.220000001</v>
      </c>
      <c r="X224">
        <v>10493351.85</v>
      </c>
      <c r="Y224">
        <v>10629360.449999999</v>
      </c>
      <c r="Z224">
        <v>10800686.51</v>
      </c>
      <c r="AA224">
        <v>10984855.449999999</v>
      </c>
      <c r="AB224">
        <v>11178662.01</v>
      </c>
      <c r="AC224">
        <v>11382198.83</v>
      </c>
      <c r="AD224">
        <v>11590342.66</v>
      </c>
      <c r="AE224">
        <v>11796516.52</v>
      </c>
      <c r="AF224">
        <v>12002935.09</v>
      </c>
      <c r="AG224">
        <v>12210570.49</v>
      </c>
      <c r="AH224">
        <v>12423097.73</v>
      </c>
      <c r="AI224">
        <v>12631219.199999999</v>
      </c>
      <c r="AJ224">
        <v>12840467.51</v>
      </c>
      <c r="AK224">
        <v>13056164.16</v>
      </c>
      <c r="AL224">
        <v>13275318.98</v>
      </c>
      <c r="AM224">
        <v>13497104.77</v>
      </c>
      <c r="AN224">
        <v>13720699.359999999</v>
      </c>
      <c r="AO224">
        <v>13943365.82</v>
      </c>
      <c r="AP224">
        <v>14165729.66</v>
      </c>
      <c r="AQ224">
        <v>14391388.109999999</v>
      </c>
      <c r="AR224">
        <v>14615579.970000001</v>
      </c>
      <c r="AS224">
        <v>14853124.859999999</v>
      </c>
      <c r="AT224">
        <v>15101182.99</v>
      </c>
      <c r="AU224">
        <v>15356345.02</v>
      </c>
      <c r="AV224">
        <v>15618530.460000001</v>
      </c>
      <c r="AW224">
        <v>15900548.24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211217059</v>
      </c>
      <c r="T225">
        <v>212538973.90000001</v>
      </c>
      <c r="U225">
        <v>213036972.90000001</v>
      </c>
      <c r="V225">
        <v>213456174.09999999</v>
      </c>
      <c r="W225">
        <v>211084767.80000001</v>
      </c>
      <c r="X225">
        <v>207650999.59999999</v>
      </c>
      <c r="Y225">
        <v>206046971.80000001</v>
      </c>
      <c r="Z225">
        <v>205208318.69999999</v>
      </c>
      <c r="AA225">
        <v>204948117.59999999</v>
      </c>
      <c r="AB225">
        <v>205095593.5</v>
      </c>
      <c r="AC225">
        <v>205491517.09999999</v>
      </c>
      <c r="AD225">
        <v>205216346.09999999</v>
      </c>
      <c r="AE225">
        <v>204911933.90000001</v>
      </c>
      <c r="AF225">
        <v>204216387.59999999</v>
      </c>
      <c r="AG225">
        <v>203732185.09999999</v>
      </c>
      <c r="AH225">
        <v>203235123.69999999</v>
      </c>
      <c r="AI225">
        <v>202428283.80000001</v>
      </c>
      <c r="AJ225">
        <v>201502798.19999999</v>
      </c>
      <c r="AK225">
        <v>200550501</v>
      </c>
      <c r="AL225">
        <v>199580011.19999999</v>
      </c>
      <c r="AM225">
        <v>198567773.30000001</v>
      </c>
      <c r="AN225">
        <v>197648556.40000001</v>
      </c>
      <c r="AO225">
        <v>196671047.59999999</v>
      </c>
      <c r="AP225">
        <v>195670548.90000001</v>
      </c>
      <c r="AQ225">
        <v>194716791.90000001</v>
      </c>
      <c r="AR225">
        <v>193756190.30000001</v>
      </c>
      <c r="AS225">
        <v>192725881.30000001</v>
      </c>
      <c r="AT225">
        <v>191783251.09999999</v>
      </c>
      <c r="AU225">
        <v>190919574</v>
      </c>
      <c r="AV225">
        <v>190160713.09999999</v>
      </c>
      <c r="AW225">
        <v>189694787.30000001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64896006.030000001</v>
      </c>
      <c r="T226">
        <v>60843358.990000002</v>
      </c>
      <c r="U226">
        <v>57194232.039999999</v>
      </c>
      <c r="V226">
        <v>53977163.579999998</v>
      </c>
      <c r="W226">
        <v>52143440.619999997</v>
      </c>
      <c r="X226">
        <v>50337424.700000003</v>
      </c>
      <c r="Y226">
        <v>48851660.07</v>
      </c>
      <c r="Z226">
        <v>47693959.770000003</v>
      </c>
      <c r="AA226">
        <v>46789002.280000001</v>
      </c>
      <c r="AB226">
        <v>46042406.700000003</v>
      </c>
      <c r="AC226">
        <v>45407905.259999998</v>
      </c>
      <c r="AD226">
        <v>44992565.289999999</v>
      </c>
      <c r="AE226">
        <v>44591686.960000001</v>
      </c>
      <c r="AF226">
        <v>44213612.009999998</v>
      </c>
      <c r="AG226">
        <v>43846487.119999997</v>
      </c>
      <c r="AH226">
        <v>43510922.979999997</v>
      </c>
      <c r="AI226">
        <v>43468432.649999999</v>
      </c>
      <c r="AJ226">
        <v>43452409.43</v>
      </c>
      <c r="AK226">
        <v>43462882.710000001</v>
      </c>
      <c r="AL226">
        <v>43480571.219999999</v>
      </c>
      <c r="AM226">
        <v>43504982.600000001</v>
      </c>
      <c r="AN226">
        <v>43417283.539999999</v>
      </c>
      <c r="AO226">
        <v>43329210.450000003</v>
      </c>
      <c r="AP226">
        <v>43238388.799999997</v>
      </c>
      <c r="AQ226">
        <v>43152153.299999997</v>
      </c>
      <c r="AR226">
        <v>43058123.57</v>
      </c>
      <c r="AS226">
        <v>43742341.990000002</v>
      </c>
      <c r="AT226">
        <v>44524904.310000002</v>
      </c>
      <c r="AU226">
        <v>45316902.049999997</v>
      </c>
      <c r="AV226">
        <v>46108373.590000004</v>
      </c>
      <c r="AW226">
        <v>46932170.549999997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316825229.30000001</v>
      </c>
      <c r="T227">
        <v>313094126.10000002</v>
      </c>
      <c r="U227">
        <v>309457334.5</v>
      </c>
      <c r="V227">
        <v>306756221.60000002</v>
      </c>
      <c r="W227">
        <v>302680898.5</v>
      </c>
      <c r="X227">
        <v>297420513.69999999</v>
      </c>
      <c r="Y227">
        <v>294653966.80000001</v>
      </c>
      <c r="Z227">
        <v>293026579.5</v>
      </c>
      <c r="AA227">
        <v>292281989</v>
      </c>
      <c r="AB227">
        <v>292121339.19999999</v>
      </c>
      <c r="AC227">
        <v>292350795</v>
      </c>
      <c r="AD227">
        <v>292191140.19999999</v>
      </c>
      <c r="AE227">
        <v>292014101.10000002</v>
      </c>
      <c r="AF227">
        <v>291478832.10000002</v>
      </c>
      <c r="AG227">
        <v>291179603</v>
      </c>
      <c r="AH227">
        <v>290947256.80000001</v>
      </c>
      <c r="AI227">
        <v>290686364.10000002</v>
      </c>
      <c r="AJ227">
        <v>290332545.89999998</v>
      </c>
      <c r="AK227">
        <v>290029015.89999998</v>
      </c>
      <c r="AL227">
        <v>289725526.39999998</v>
      </c>
      <c r="AM227">
        <v>289390908</v>
      </c>
      <c r="AN227">
        <v>289056264.80000001</v>
      </c>
      <c r="AO227">
        <v>288653398.69999999</v>
      </c>
      <c r="AP227">
        <v>288231519.89999998</v>
      </c>
      <c r="AQ227">
        <v>287901856.69999999</v>
      </c>
      <c r="AR227">
        <v>287538982.5</v>
      </c>
      <c r="AS227">
        <v>287909700.30000001</v>
      </c>
      <c r="AT227">
        <v>288492733.39999998</v>
      </c>
      <c r="AU227">
        <v>289163530.80000001</v>
      </c>
      <c r="AV227">
        <v>289948201.19999999</v>
      </c>
      <c r="AW227">
        <v>291200611.10000002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230.63623219999999</v>
      </c>
      <c r="T228">
        <v>225.22841360000001</v>
      </c>
      <c r="U228">
        <v>221.33859889999999</v>
      </c>
      <c r="V228">
        <v>218.3194886</v>
      </c>
      <c r="W228">
        <v>224.81005440000001</v>
      </c>
      <c r="X228">
        <v>231.17996539999999</v>
      </c>
      <c r="Y228">
        <v>229.8794139</v>
      </c>
      <c r="Z228">
        <v>229.06802260000001</v>
      </c>
      <c r="AA228">
        <v>228.80905920000001</v>
      </c>
      <c r="AB228">
        <v>228.7030335</v>
      </c>
      <c r="AC228">
        <v>228.94463200000001</v>
      </c>
      <c r="AD228">
        <v>225.6904227</v>
      </c>
      <c r="AE228">
        <v>222.77615710000001</v>
      </c>
      <c r="AF228">
        <v>221.36611619999999</v>
      </c>
      <c r="AG228">
        <v>219.3029047</v>
      </c>
      <c r="AH228">
        <v>217.4134756</v>
      </c>
      <c r="AI228">
        <v>215.8128518</v>
      </c>
      <c r="AJ228">
        <v>214.23065399999999</v>
      </c>
      <c r="AK228">
        <v>212.68819769999999</v>
      </c>
      <c r="AL228">
        <v>211.20923769999999</v>
      </c>
      <c r="AM228">
        <v>209.73437709999999</v>
      </c>
      <c r="AN228">
        <v>208.54603990000001</v>
      </c>
      <c r="AO228">
        <v>207.3286736</v>
      </c>
      <c r="AP228">
        <v>206.09246210000001</v>
      </c>
      <c r="AQ228">
        <v>204.87368140000001</v>
      </c>
      <c r="AR228">
        <v>203.63797389999999</v>
      </c>
      <c r="AS228">
        <v>203.09226889999999</v>
      </c>
      <c r="AT228">
        <v>202.550468</v>
      </c>
      <c r="AU228">
        <v>202.012404</v>
      </c>
      <c r="AV228">
        <v>201.4966498</v>
      </c>
      <c r="AW228">
        <v>201.12723769999999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2.4817710320000002</v>
      </c>
      <c r="T229">
        <v>2.4116725450000001</v>
      </c>
      <c r="U229">
        <v>2.404156199</v>
      </c>
      <c r="V229">
        <v>2.4274623910000002</v>
      </c>
      <c r="W229">
        <v>2.4536637859999999</v>
      </c>
      <c r="X229">
        <v>2.4787169379999998</v>
      </c>
      <c r="Y229">
        <v>2.5168790190000001</v>
      </c>
      <c r="Z229">
        <v>2.559194185</v>
      </c>
      <c r="AA229">
        <v>2.6042371630000001</v>
      </c>
      <c r="AB229">
        <v>2.6514837170000001</v>
      </c>
      <c r="AC229">
        <v>2.7010937199999998</v>
      </c>
      <c r="AD229">
        <v>2.7514287899999998</v>
      </c>
      <c r="AE229">
        <v>2.8010314510000001</v>
      </c>
      <c r="AF229">
        <v>2.850514328</v>
      </c>
      <c r="AG229">
        <v>2.9001596059999999</v>
      </c>
      <c r="AH229">
        <v>2.95090626</v>
      </c>
      <c r="AI229">
        <v>3.0004359869999999</v>
      </c>
      <c r="AJ229">
        <v>3.0502221860000001</v>
      </c>
      <c r="AK229">
        <v>3.1016058609999999</v>
      </c>
      <c r="AL229">
        <v>3.153858193</v>
      </c>
      <c r="AM229">
        <v>3.206789294</v>
      </c>
      <c r="AN229">
        <v>3.259928559</v>
      </c>
      <c r="AO229">
        <v>3.3128451029999999</v>
      </c>
      <c r="AP229">
        <v>3.365738248</v>
      </c>
      <c r="AQ229">
        <v>3.41950311</v>
      </c>
      <c r="AR229">
        <v>3.4729740179999999</v>
      </c>
      <c r="AS229">
        <v>3.5296906940000001</v>
      </c>
      <c r="AT229">
        <v>3.589029343</v>
      </c>
      <c r="AU229">
        <v>3.6501881219999999</v>
      </c>
      <c r="AV229">
        <v>3.7131471939999998</v>
      </c>
      <c r="AW229">
        <v>3.7810296509999999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2.4817710320000002</v>
      </c>
      <c r="T230">
        <v>2.4116725450000001</v>
      </c>
      <c r="U230">
        <v>2.404156199</v>
      </c>
      <c r="V230">
        <v>2.4274623910000002</v>
      </c>
      <c r="W230">
        <v>2.4536637859999999</v>
      </c>
      <c r="X230">
        <v>2.4787169379999998</v>
      </c>
      <c r="Y230">
        <v>2.5168790190000001</v>
      </c>
      <c r="Z230">
        <v>2.559194185</v>
      </c>
      <c r="AA230">
        <v>2.6042371630000001</v>
      </c>
      <c r="AB230">
        <v>2.6514837170000001</v>
      </c>
      <c r="AC230">
        <v>2.7010937199999998</v>
      </c>
      <c r="AD230">
        <v>2.7514287899999998</v>
      </c>
      <c r="AE230">
        <v>2.8010314510000001</v>
      </c>
      <c r="AF230">
        <v>2.850514328</v>
      </c>
      <c r="AG230">
        <v>2.9001596059999999</v>
      </c>
      <c r="AH230">
        <v>2.95090626</v>
      </c>
      <c r="AI230">
        <v>3.0004359869999999</v>
      </c>
      <c r="AJ230">
        <v>3.0502221860000001</v>
      </c>
      <c r="AK230">
        <v>3.1016058609999999</v>
      </c>
      <c r="AL230">
        <v>3.153858193</v>
      </c>
      <c r="AM230">
        <v>3.206789294</v>
      </c>
      <c r="AN230">
        <v>3.259928559</v>
      </c>
      <c r="AO230">
        <v>3.3128451029999999</v>
      </c>
      <c r="AP230">
        <v>3.365738248</v>
      </c>
      <c r="AQ230">
        <v>3.41950311</v>
      </c>
      <c r="AR230">
        <v>3.4729740179999999</v>
      </c>
      <c r="AS230">
        <v>3.5296906940000001</v>
      </c>
      <c r="AT230">
        <v>3.589029343</v>
      </c>
      <c r="AU230">
        <v>3.6501881219999999</v>
      </c>
      <c r="AV230">
        <v>3.7131471939999998</v>
      </c>
      <c r="AW230">
        <v>3.7810296509999999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67.192842839999997</v>
      </c>
      <c r="T231">
        <v>67.381005450000004</v>
      </c>
      <c r="U231">
        <v>67.296098000000001</v>
      </c>
      <c r="V231">
        <v>67.198423629999894</v>
      </c>
      <c r="W231">
        <v>66.513909440000006</v>
      </c>
      <c r="X231">
        <v>65.524215389999995</v>
      </c>
      <c r="Y231">
        <v>65.041226499999894</v>
      </c>
      <c r="Z231">
        <v>64.798812429999998</v>
      </c>
      <c r="AA231">
        <v>64.742444680000006</v>
      </c>
      <c r="AB231">
        <v>64.815292290000002</v>
      </c>
      <c r="AC231">
        <v>64.967932039999994</v>
      </c>
      <c r="AD231">
        <v>64.885182790000002</v>
      </c>
      <c r="AE231">
        <v>64.791314479999997</v>
      </c>
      <c r="AF231">
        <v>64.583113150000003</v>
      </c>
      <c r="AG231">
        <v>64.433682390000001</v>
      </c>
      <c r="AH231">
        <v>64.280441550000006</v>
      </c>
      <c r="AI231">
        <v>64.044434890000005</v>
      </c>
      <c r="AJ231">
        <v>63.772256540000001</v>
      </c>
      <c r="AK231">
        <v>63.492159440000002</v>
      </c>
      <c r="AL231">
        <v>63.20589751</v>
      </c>
      <c r="AM231">
        <v>62.90657745</v>
      </c>
      <c r="AN231">
        <v>62.624726789999997</v>
      </c>
      <c r="AO231">
        <v>62.322184970000002</v>
      </c>
      <c r="AP231">
        <v>62.011899999999997</v>
      </c>
      <c r="AQ231">
        <v>61.716449500000003</v>
      </c>
      <c r="AR231">
        <v>61.418377749999998</v>
      </c>
      <c r="AS231">
        <v>61.105616300000001</v>
      </c>
      <c r="AT231">
        <v>60.820755769999998</v>
      </c>
      <c r="AU231">
        <v>60.56061098</v>
      </c>
      <c r="AV231">
        <v>60.333442390000002</v>
      </c>
      <c r="AW231">
        <v>60.199806610000003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3.3452437009999998</v>
      </c>
      <c r="T232">
        <v>3.5467270590000002</v>
      </c>
      <c r="U232">
        <v>3.7304617439999999</v>
      </c>
      <c r="V232">
        <v>3.9093976380000002</v>
      </c>
      <c r="W232">
        <v>3.9898008109999998</v>
      </c>
      <c r="X232">
        <v>4.0498448720000004</v>
      </c>
      <c r="Y232">
        <v>4.0155403080000003</v>
      </c>
      <c r="Z232">
        <v>3.9961348380000001</v>
      </c>
      <c r="AA232">
        <v>3.9882188850000002</v>
      </c>
      <c r="AB232">
        <v>3.9888496510000002</v>
      </c>
      <c r="AC232">
        <v>3.9944548470000001</v>
      </c>
      <c r="AD232">
        <v>3.9796444439999998</v>
      </c>
      <c r="AE232">
        <v>3.9640161649999999</v>
      </c>
      <c r="AF232">
        <v>3.9473502090000001</v>
      </c>
      <c r="AG232">
        <v>3.9300000260000001</v>
      </c>
      <c r="AH232">
        <v>3.9122654680000002</v>
      </c>
      <c r="AI232">
        <v>3.8956389740000001</v>
      </c>
      <c r="AJ232">
        <v>3.8769266020000002</v>
      </c>
      <c r="AK232">
        <v>3.857854412</v>
      </c>
      <c r="AL232">
        <v>3.8372871069999999</v>
      </c>
      <c r="AM232">
        <v>3.8160390940000002</v>
      </c>
      <c r="AN232">
        <v>3.8106602079999998</v>
      </c>
      <c r="AO232">
        <v>3.8044615130000001</v>
      </c>
      <c r="AP232">
        <v>3.7982483459999998</v>
      </c>
      <c r="AQ232">
        <v>3.7934298869999998</v>
      </c>
      <c r="AR232">
        <v>3.788967709</v>
      </c>
      <c r="AS232">
        <v>3.7884708800000002</v>
      </c>
      <c r="AT232">
        <v>3.7899552609999998</v>
      </c>
      <c r="AU232">
        <v>3.7932565280000001</v>
      </c>
      <c r="AV232">
        <v>3.7989284950000002</v>
      </c>
      <c r="AW232">
        <v>3.8108482709999998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67.192842839999997</v>
      </c>
      <c r="T233">
        <v>67.381005450000004</v>
      </c>
      <c r="U233">
        <v>67.296098000000001</v>
      </c>
      <c r="V233">
        <v>67.198423629999894</v>
      </c>
      <c r="W233">
        <v>66.513909440000006</v>
      </c>
      <c r="X233">
        <v>65.524215389999995</v>
      </c>
      <c r="Y233">
        <v>65.041226499999894</v>
      </c>
      <c r="Z233">
        <v>64.798812429999998</v>
      </c>
      <c r="AA233">
        <v>64.742444680000006</v>
      </c>
      <c r="AB233">
        <v>64.815292290000002</v>
      </c>
      <c r="AC233">
        <v>64.967932039999994</v>
      </c>
      <c r="AD233">
        <v>64.885182790000002</v>
      </c>
      <c r="AE233">
        <v>64.791314479999997</v>
      </c>
      <c r="AF233">
        <v>64.583113150000003</v>
      </c>
      <c r="AG233">
        <v>64.433682390000001</v>
      </c>
      <c r="AH233">
        <v>64.280441550000006</v>
      </c>
      <c r="AI233">
        <v>64.044434890000005</v>
      </c>
      <c r="AJ233">
        <v>63.772256540000001</v>
      </c>
      <c r="AK233">
        <v>63.492159440000002</v>
      </c>
      <c r="AL233">
        <v>63.20589751</v>
      </c>
      <c r="AM233">
        <v>62.90657745</v>
      </c>
      <c r="AN233">
        <v>62.624726789999997</v>
      </c>
      <c r="AO233">
        <v>62.322184970000002</v>
      </c>
      <c r="AP233">
        <v>62.011899999999997</v>
      </c>
      <c r="AQ233">
        <v>61.716449500000003</v>
      </c>
      <c r="AR233">
        <v>61.418377749999998</v>
      </c>
      <c r="AS233">
        <v>61.105616300000001</v>
      </c>
      <c r="AT233">
        <v>60.820755769999998</v>
      </c>
      <c r="AU233">
        <v>60.56061098</v>
      </c>
      <c r="AV233">
        <v>60.333442390000002</v>
      </c>
      <c r="AW233">
        <v>60.199806610000003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3.3452437009999998</v>
      </c>
      <c r="T234">
        <v>3.5467270590000002</v>
      </c>
      <c r="U234">
        <v>3.7304617439999999</v>
      </c>
      <c r="V234">
        <v>3.9093976380000002</v>
      </c>
      <c r="W234">
        <v>3.9898008109999998</v>
      </c>
      <c r="X234">
        <v>4.0498448720000004</v>
      </c>
      <c r="Y234">
        <v>4.0155403080000003</v>
      </c>
      <c r="Z234">
        <v>3.9961348380000001</v>
      </c>
      <c r="AA234">
        <v>3.9882188850000002</v>
      </c>
      <c r="AB234">
        <v>3.9888496510000002</v>
      </c>
      <c r="AC234">
        <v>3.9944548470000001</v>
      </c>
      <c r="AD234">
        <v>3.9796444439999998</v>
      </c>
      <c r="AE234">
        <v>3.9640161649999999</v>
      </c>
      <c r="AF234">
        <v>3.9473502090000001</v>
      </c>
      <c r="AG234">
        <v>3.9300000260000001</v>
      </c>
      <c r="AH234">
        <v>3.9122654680000002</v>
      </c>
      <c r="AI234">
        <v>3.8956389740000001</v>
      </c>
      <c r="AJ234">
        <v>3.8769266020000002</v>
      </c>
      <c r="AK234">
        <v>3.857854412</v>
      </c>
      <c r="AL234">
        <v>3.8372871069999999</v>
      </c>
      <c r="AM234">
        <v>3.8160390940000002</v>
      </c>
      <c r="AN234">
        <v>3.8106602079999998</v>
      </c>
      <c r="AO234">
        <v>3.8044615130000001</v>
      </c>
      <c r="AP234">
        <v>3.7982483459999998</v>
      </c>
      <c r="AQ234">
        <v>3.7934298869999998</v>
      </c>
      <c r="AR234">
        <v>3.788967709</v>
      </c>
      <c r="AS234">
        <v>3.7884708800000002</v>
      </c>
      <c r="AT234">
        <v>3.7899552609999998</v>
      </c>
      <c r="AU234">
        <v>3.7932565280000001</v>
      </c>
      <c r="AV234">
        <v>3.7989284950000002</v>
      </c>
      <c r="AW234">
        <v>3.8108482709999998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103.25536750000001</v>
      </c>
      <c r="T235">
        <v>99.533243479999996</v>
      </c>
      <c r="U235">
        <v>96.967163389999996</v>
      </c>
      <c r="V235">
        <v>95.014166529999997</v>
      </c>
      <c r="W235">
        <v>101.96945599999999</v>
      </c>
      <c r="X235">
        <v>109.2131825</v>
      </c>
      <c r="Y235">
        <v>108.6856823</v>
      </c>
      <c r="Z235">
        <v>108.1984966</v>
      </c>
      <c r="AA235">
        <v>107.8919198</v>
      </c>
      <c r="AB235">
        <v>107.56022040000001</v>
      </c>
      <c r="AC235">
        <v>107.401025</v>
      </c>
      <c r="AD235">
        <v>103.7375892</v>
      </c>
      <c r="AE235">
        <v>100.3959821</v>
      </c>
      <c r="AF235">
        <v>98.459532569999894</v>
      </c>
      <c r="AG235">
        <v>95.863404369999998</v>
      </c>
      <c r="AH235">
        <v>93.41541977</v>
      </c>
      <c r="AI235">
        <v>91.163490280000005</v>
      </c>
      <c r="AJ235">
        <v>88.970027310000006</v>
      </c>
      <c r="AK235">
        <v>86.825702640000003</v>
      </c>
      <c r="AL235">
        <v>84.681919579999999</v>
      </c>
      <c r="AM235">
        <v>82.570289459999998</v>
      </c>
      <c r="AN235">
        <v>80.692527819999995</v>
      </c>
      <c r="AO235">
        <v>78.812887509999996</v>
      </c>
      <c r="AP235">
        <v>76.930177630000003</v>
      </c>
      <c r="AQ235">
        <v>75.049317360000003</v>
      </c>
      <c r="AR235">
        <v>73.166741700000003</v>
      </c>
      <c r="AS235">
        <v>71.497175069999997</v>
      </c>
      <c r="AT235">
        <v>69.800273770000004</v>
      </c>
      <c r="AU235">
        <v>68.080869079999999</v>
      </c>
      <c r="AV235">
        <v>66.344436669999894</v>
      </c>
      <c r="AW235">
        <v>64.611117230000005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0.32742659029999999</v>
      </c>
      <c r="T236">
        <v>0.51370105889999995</v>
      </c>
      <c r="U236">
        <v>0.68481961199999997</v>
      </c>
      <c r="V236">
        <v>0.84370450060000002</v>
      </c>
      <c r="W236">
        <v>0.7825489417</v>
      </c>
      <c r="X236">
        <v>0.70825457469999997</v>
      </c>
      <c r="Y236">
        <v>0.69933716930000001</v>
      </c>
      <c r="Z236">
        <v>0.69071752139999998</v>
      </c>
      <c r="AA236">
        <v>0.68327772450000002</v>
      </c>
      <c r="AB236">
        <v>0.67590679399999998</v>
      </c>
      <c r="AC236">
        <v>0.66964498269999995</v>
      </c>
      <c r="AD236">
        <v>0.66863352990000002</v>
      </c>
      <c r="AE236">
        <v>0.66868583920000002</v>
      </c>
      <c r="AF236">
        <v>0.67661036470000002</v>
      </c>
      <c r="AG236">
        <v>0.68106976429999999</v>
      </c>
      <c r="AH236">
        <v>0.68592808959999996</v>
      </c>
      <c r="AI236">
        <v>0.67703487510000004</v>
      </c>
      <c r="AJ236">
        <v>0.66843707490000004</v>
      </c>
      <c r="AK236">
        <v>0.66007265989999997</v>
      </c>
      <c r="AL236">
        <v>0.65180912329999996</v>
      </c>
      <c r="AM236">
        <v>0.64367140919999999</v>
      </c>
      <c r="AN236">
        <v>0.65239358700000005</v>
      </c>
      <c r="AO236">
        <v>0.66092046800000004</v>
      </c>
      <c r="AP236">
        <v>0.66922911500000004</v>
      </c>
      <c r="AQ236" s="39">
        <v>0.67734914000000002</v>
      </c>
      <c r="AR236" s="39">
        <v>0.68523613670000005</v>
      </c>
      <c r="AS236" s="39">
        <v>0.69111907279999996</v>
      </c>
      <c r="AT236" s="39">
        <v>0.69689429780000001</v>
      </c>
      <c r="AU236" s="39">
        <v>0.70259909239999996</v>
      </c>
      <c r="AV236" s="39">
        <v>0.70828302119999997</v>
      </c>
      <c r="AW236" s="39">
        <v>0.71416494419999998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5.7509499819999998</v>
      </c>
      <c r="T237">
        <v>4.2132276700000002</v>
      </c>
      <c r="U237">
        <v>2.8624049130000002</v>
      </c>
      <c r="V237">
        <v>1.6374425880000001</v>
      </c>
      <c r="W237">
        <v>1.6707714170000001</v>
      </c>
      <c r="X237">
        <v>1.699704275</v>
      </c>
      <c r="Y237">
        <v>1.677045433</v>
      </c>
      <c r="Z237">
        <v>1.655217071</v>
      </c>
      <c r="AA237">
        <v>1.6363291390000001</v>
      </c>
      <c r="AB237">
        <v>1.6183257440000001</v>
      </c>
      <c r="AC237">
        <v>1.602983789</v>
      </c>
      <c r="AD237">
        <v>1.573165852</v>
      </c>
      <c r="AE237">
        <v>1.5467021599999999</v>
      </c>
      <c r="AF237">
        <v>1.548147529</v>
      </c>
      <c r="AG237">
        <v>1.53554079</v>
      </c>
      <c r="AH237">
        <v>1.524284473</v>
      </c>
      <c r="AI237">
        <v>1.516441304</v>
      </c>
      <c r="AJ237">
        <v>1.5088528290000001</v>
      </c>
      <c r="AK237">
        <v>1.5013936569999999</v>
      </c>
      <c r="AL237">
        <v>1.494891145</v>
      </c>
      <c r="AM237">
        <v>1.4882999459999999</v>
      </c>
      <c r="AN237">
        <v>1.4867888899999999</v>
      </c>
      <c r="AO237">
        <v>1.4848822049999999</v>
      </c>
      <c r="AP237">
        <v>1.482539512</v>
      </c>
      <c r="AQ237">
        <v>1.479837472</v>
      </c>
      <c r="AR237">
        <v>1.476689073</v>
      </c>
      <c r="AS237">
        <v>2.0257880789999998</v>
      </c>
      <c r="AT237">
        <v>2.5729787740000001</v>
      </c>
      <c r="AU237">
        <v>3.118075637</v>
      </c>
      <c r="AV237">
        <v>3.661076794</v>
      </c>
      <c r="AW237">
        <v>4.2031263599999997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0.90240307559999999</v>
      </c>
      <c r="T238">
        <v>0.70873975850000004</v>
      </c>
      <c r="U238">
        <v>0.54075812670000001</v>
      </c>
      <c r="V238">
        <v>0.38990819269999999</v>
      </c>
      <c r="W238">
        <v>0.33043116490000002</v>
      </c>
      <c r="X238">
        <v>0.26000770109999999</v>
      </c>
      <c r="Y238">
        <v>0.25867361560000002</v>
      </c>
      <c r="Z238">
        <v>0.25743953800000002</v>
      </c>
      <c r="AA238">
        <v>0.25663905770000001</v>
      </c>
      <c r="AB238">
        <v>0.25576709669999997</v>
      </c>
      <c r="AC238">
        <v>0.25530669839999998</v>
      </c>
      <c r="AD238">
        <v>0.25154600290000001</v>
      </c>
      <c r="AE238">
        <v>0.24832118510000001</v>
      </c>
      <c r="AF238">
        <v>0.24849321129999999</v>
      </c>
      <c r="AG238">
        <v>0.24707729540000001</v>
      </c>
      <c r="AH238">
        <v>0.2458840994</v>
      </c>
      <c r="AI238">
        <v>0.24529964600000001</v>
      </c>
      <c r="AJ238">
        <v>0.2447627382</v>
      </c>
      <c r="AK238">
        <v>0.24425349960000001</v>
      </c>
      <c r="AL238">
        <v>0.24386074599999999</v>
      </c>
      <c r="AM238">
        <v>0.2434602287</v>
      </c>
      <c r="AN238">
        <v>0.24394967870000001</v>
      </c>
      <c r="AO238">
        <v>0.24438429610000001</v>
      </c>
      <c r="AP238">
        <v>0.24475704719999999</v>
      </c>
      <c r="AQ238">
        <v>0.2450801849</v>
      </c>
      <c r="AR238">
        <v>0.2453389175</v>
      </c>
      <c r="AS238">
        <v>0.24654731769999999</v>
      </c>
      <c r="AT238">
        <v>0.24771215620000001</v>
      </c>
      <c r="AU238">
        <v>0.24884712789999999</v>
      </c>
      <c r="AV238">
        <v>0.24997006499999999</v>
      </c>
      <c r="AW238">
        <v>0.25115808369999998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3.6745055419999999</v>
      </c>
      <c r="T239">
        <v>3.747723701</v>
      </c>
      <c r="U239">
        <v>3.8469021630000002</v>
      </c>
      <c r="V239">
        <v>3.957100971</v>
      </c>
      <c r="W239">
        <v>4.5064558630000002</v>
      </c>
      <c r="X239">
        <v>5.0887103949999997</v>
      </c>
      <c r="Y239">
        <v>5.404940259</v>
      </c>
      <c r="Z239">
        <v>5.7207393959999999</v>
      </c>
      <c r="AA239">
        <v>6.0443640209999998</v>
      </c>
      <c r="AB239">
        <v>6.2580679420000003</v>
      </c>
      <c r="AC239">
        <v>6.4808543619999996</v>
      </c>
      <c r="AD239">
        <v>6.7786242740000002</v>
      </c>
      <c r="AE239">
        <v>7.0825395020000004</v>
      </c>
      <c r="AF239">
        <v>7.3925480749999997</v>
      </c>
      <c r="AG239">
        <v>7.7206283339999997</v>
      </c>
      <c r="AH239">
        <v>8.0510203009999994</v>
      </c>
      <c r="AI239">
        <v>8.4036472310000008</v>
      </c>
      <c r="AJ239">
        <v>8.755447556</v>
      </c>
      <c r="AK239">
        <v>9.1060343330000002</v>
      </c>
      <c r="AL239">
        <v>9.4689333760000007</v>
      </c>
      <c r="AM239">
        <v>9.8296444750000003</v>
      </c>
      <c r="AN239">
        <v>10.224636370000001</v>
      </c>
      <c r="AO239">
        <v>10.618082469999999</v>
      </c>
      <c r="AP239">
        <v>11.00947985</v>
      </c>
      <c r="AQ239">
        <v>11.39918024</v>
      </c>
      <c r="AR239">
        <v>11.786311639999999</v>
      </c>
      <c r="AS239">
        <v>12.20132956</v>
      </c>
      <c r="AT239">
        <v>12.61737385</v>
      </c>
      <c r="AU239">
        <v>13.034978539999999</v>
      </c>
      <c r="AV239">
        <v>13.45497991</v>
      </c>
      <c r="AW239">
        <v>13.88159418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1.6193734360000001</v>
      </c>
      <c r="T240">
        <v>1.6516410539999999</v>
      </c>
      <c r="U240">
        <v>1.6953495110000001</v>
      </c>
      <c r="V240">
        <v>1.7439146910000001</v>
      </c>
      <c r="W240">
        <v>1.9066891560000001</v>
      </c>
      <c r="X240">
        <v>2.077416001</v>
      </c>
      <c r="Y240">
        <v>2.2205181199999999</v>
      </c>
      <c r="Z240">
        <v>2.3633445169999998</v>
      </c>
      <c r="AA240">
        <v>2.5093363860000002</v>
      </c>
      <c r="AB240">
        <v>2.6569928850000002</v>
      </c>
      <c r="AC240">
        <v>2.8082662140000001</v>
      </c>
      <c r="AD240">
        <v>3.1311810499999999</v>
      </c>
      <c r="AE240">
        <v>3.4522942419999998</v>
      </c>
      <c r="AF240">
        <v>3.7727379650000001</v>
      </c>
      <c r="AG240">
        <v>4.1076018530000002</v>
      </c>
      <c r="AH240">
        <v>4.4411899459999997</v>
      </c>
      <c r="AI240">
        <v>4.7920815960000001</v>
      </c>
      <c r="AJ240">
        <v>5.1411251670000002</v>
      </c>
      <c r="AK240">
        <v>5.4882229789999997</v>
      </c>
      <c r="AL240">
        <v>5.8473914679999996</v>
      </c>
      <c r="AM240">
        <v>6.2041776100000003</v>
      </c>
      <c r="AN240">
        <v>6.588265399</v>
      </c>
      <c r="AO240">
        <v>6.9714094810000002</v>
      </c>
      <c r="AP240">
        <v>7.35321377</v>
      </c>
      <c r="AQ240">
        <v>7.7338490520000001</v>
      </c>
      <c r="AR240">
        <v>8.1126667050000005</v>
      </c>
      <c r="AS240">
        <v>8.3494299069999904</v>
      </c>
      <c r="AT240">
        <v>8.5864857790000002</v>
      </c>
      <c r="AU240">
        <v>8.8242190469999997</v>
      </c>
      <c r="AV240">
        <v>9.0632082860000001</v>
      </c>
      <c r="AW240">
        <v>9.3062857129999994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4.8256882110000001</v>
      </c>
      <c r="T241">
        <v>4.9186301649999997</v>
      </c>
      <c r="U241">
        <v>5.0455004409999997</v>
      </c>
      <c r="V241">
        <v>5.1866506210000001</v>
      </c>
      <c r="W241">
        <v>5.2233197870000003</v>
      </c>
      <c r="X241">
        <v>5.2460174390000001</v>
      </c>
      <c r="Y241">
        <v>5.2061221089999998</v>
      </c>
      <c r="Z241">
        <v>5.1684109490000001</v>
      </c>
      <c r="AA241">
        <v>5.1395486860000004</v>
      </c>
      <c r="AB241">
        <v>5.1191729629999996</v>
      </c>
      <c r="AC241">
        <v>5.1070500780000003</v>
      </c>
      <c r="AD241">
        <v>5.0750117990000003</v>
      </c>
      <c r="AE241">
        <v>5.0536786640000004</v>
      </c>
      <c r="AF241">
        <v>5.0550375189999999</v>
      </c>
      <c r="AG241">
        <v>5.0534582940000004</v>
      </c>
      <c r="AH241">
        <v>5.0566056829999999</v>
      </c>
      <c r="AI241">
        <v>5.0678850840000003</v>
      </c>
      <c r="AJ241">
        <v>5.0803811420000002</v>
      </c>
      <c r="AK241">
        <v>5.0936968709999997</v>
      </c>
      <c r="AL241">
        <v>5.1082574730000001</v>
      </c>
      <c r="AM241">
        <v>5.1228964120000002</v>
      </c>
      <c r="AN241">
        <v>5.1489805449999997</v>
      </c>
      <c r="AO241">
        <v>5.1741334569999999</v>
      </c>
      <c r="AP241">
        <v>5.1981979540000003</v>
      </c>
      <c r="AQ241">
        <v>5.2214257010000003</v>
      </c>
      <c r="AR241">
        <v>5.243493462</v>
      </c>
      <c r="AS241">
        <v>5.273566916</v>
      </c>
      <c r="AT241">
        <v>5.3027680249999998</v>
      </c>
      <c r="AU241">
        <v>5.3313882850000001</v>
      </c>
      <c r="AV241">
        <v>5.3598088329999998</v>
      </c>
      <c r="AW241">
        <v>5.3896842390000002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2.6289657239999999</v>
      </c>
      <c r="T242">
        <v>3.2039445240000002</v>
      </c>
      <c r="U242">
        <v>3.6865729300000001</v>
      </c>
      <c r="V242">
        <v>4.0845907500000003</v>
      </c>
      <c r="W242">
        <v>4.222403559</v>
      </c>
      <c r="X242">
        <v>4.358879816</v>
      </c>
      <c r="Y242">
        <v>4.2966100650000003</v>
      </c>
      <c r="Z242">
        <v>4.2199485689999996</v>
      </c>
      <c r="AA242">
        <v>4.1343763879999997</v>
      </c>
      <c r="AB242">
        <v>4.0805140939999998</v>
      </c>
      <c r="AC242">
        <v>4.0197745109999996</v>
      </c>
      <c r="AD242">
        <v>3.911165129</v>
      </c>
      <c r="AE242">
        <v>3.8084473839999999</v>
      </c>
      <c r="AF242">
        <v>3.8395103129999999</v>
      </c>
      <c r="AG242">
        <v>3.7981850879999999</v>
      </c>
      <c r="AH242">
        <v>3.7584020069999999</v>
      </c>
      <c r="AI242">
        <v>3.818761855</v>
      </c>
      <c r="AJ242">
        <v>3.8593736340000002</v>
      </c>
      <c r="AK242">
        <v>3.880228443</v>
      </c>
      <c r="AL242">
        <v>3.9351444729999998</v>
      </c>
      <c r="AM242">
        <v>3.9739487050000002</v>
      </c>
      <c r="AN242">
        <v>3.977481338</v>
      </c>
      <c r="AO242">
        <v>3.9787918320000002</v>
      </c>
      <c r="AP242">
        <v>3.9777678339999998</v>
      </c>
      <c r="AQ242">
        <v>3.9746120340000002</v>
      </c>
      <c r="AR242">
        <v>3.9690891709999998</v>
      </c>
      <c r="AS242">
        <v>3.9923719329999998</v>
      </c>
      <c r="AT242">
        <v>4.0136472860000003</v>
      </c>
      <c r="AU242">
        <v>4.0331187699999997</v>
      </c>
      <c r="AV242">
        <v>4.051058286</v>
      </c>
      <c r="AW242">
        <v>4.0686985880000002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103.25536750000001</v>
      </c>
      <c r="T243">
        <v>99.533243479999996</v>
      </c>
      <c r="U243">
        <v>96.967163389999996</v>
      </c>
      <c r="V243">
        <v>95.014166529999997</v>
      </c>
      <c r="W243">
        <v>101.96945599999999</v>
      </c>
      <c r="X243">
        <v>109.2131825</v>
      </c>
      <c r="Y243">
        <v>108.6856823</v>
      </c>
      <c r="Z243">
        <v>108.1984966</v>
      </c>
      <c r="AA243">
        <v>107.8919198</v>
      </c>
      <c r="AB243">
        <v>107.56022040000001</v>
      </c>
      <c r="AC243">
        <v>107.401025</v>
      </c>
      <c r="AD243">
        <v>103.7375892</v>
      </c>
      <c r="AE243">
        <v>100.3959821</v>
      </c>
      <c r="AF243">
        <v>98.459532569999894</v>
      </c>
      <c r="AG243">
        <v>95.863404369999998</v>
      </c>
      <c r="AH243">
        <v>93.41541977</v>
      </c>
      <c r="AI243">
        <v>91.163490280000005</v>
      </c>
      <c r="AJ243">
        <v>88.970027310000006</v>
      </c>
      <c r="AK243">
        <v>86.825702640000003</v>
      </c>
      <c r="AL243">
        <v>84.681919579999999</v>
      </c>
      <c r="AM243">
        <v>82.570289459999998</v>
      </c>
      <c r="AN243">
        <v>80.692527819999995</v>
      </c>
      <c r="AO243">
        <v>78.812887509999996</v>
      </c>
      <c r="AP243">
        <v>76.930177630000003</v>
      </c>
      <c r="AQ243">
        <v>75.049317360000003</v>
      </c>
      <c r="AR243">
        <v>73.166741700000003</v>
      </c>
      <c r="AS243">
        <v>71.497175069999997</v>
      </c>
      <c r="AT243">
        <v>69.800273770000004</v>
      </c>
      <c r="AU243">
        <v>68.080869079999999</v>
      </c>
      <c r="AV243">
        <v>66.344436669999894</v>
      </c>
      <c r="AW243">
        <v>64.611117230000005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0.32742659029999999</v>
      </c>
      <c r="T244">
        <v>0.51370105889999995</v>
      </c>
      <c r="U244">
        <v>0.68481961199999997</v>
      </c>
      <c r="V244">
        <v>0.84370450060000002</v>
      </c>
      <c r="W244">
        <v>0.7825489417</v>
      </c>
      <c r="X244">
        <v>0.70825457469999997</v>
      </c>
      <c r="Y244">
        <v>0.69933716930000001</v>
      </c>
      <c r="Z244">
        <v>0.69071752139999998</v>
      </c>
      <c r="AA244">
        <v>0.68327772450000002</v>
      </c>
      <c r="AB244">
        <v>0.67590679399999998</v>
      </c>
      <c r="AC244">
        <v>0.66964498269999995</v>
      </c>
      <c r="AD244">
        <v>0.66863352990000002</v>
      </c>
      <c r="AE244">
        <v>0.66868583920000002</v>
      </c>
      <c r="AF244">
        <v>0.67661036470000002</v>
      </c>
      <c r="AG244">
        <v>0.68106976429999999</v>
      </c>
      <c r="AH244">
        <v>0.68592808959999996</v>
      </c>
      <c r="AI244">
        <v>0.67703487510000004</v>
      </c>
      <c r="AJ244">
        <v>0.66843707490000004</v>
      </c>
      <c r="AK244">
        <v>0.66007265989999997</v>
      </c>
      <c r="AL244">
        <v>0.65180912329999996</v>
      </c>
      <c r="AM244">
        <v>0.64367140919999999</v>
      </c>
      <c r="AN244">
        <v>0.65239358700000005</v>
      </c>
      <c r="AO244">
        <v>0.66092046800000004</v>
      </c>
      <c r="AP244">
        <v>0.66922911500000004</v>
      </c>
      <c r="AQ244" s="39">
        <v>0.67734914000000002</v>
      </c>
      <c r="AR244" s="39">
        <v>0.68523613670000005</v>
      </c>
      <c r="AS244" s="39">
        <v>0.69111907279999996</v>
      </c>
      <c r="AT244" s="39">
        <v>0.69689429780000001</v>
      </c>
      <c r="AU244" s="39">
        <v>0.70259909239999996</v>
      </c>
      <c r="AV244" s="39">
        <v>0.70828302119999997</v>
      </c>
      <c r="AW244" s="39">
        <v>0.71416494419999998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5.7509499819999998</v>
      </c>
      <c r="T245">
        <v>4.2132276700000002</v>
      </c>
      <c r="U245">
        <v>2.8624049130000002</v>
      </c>
      <c r="V245">
        <v>1.6374425880000001</v>
      </c>
      <c r="W245">
        <v>1.6707714170000001</v>
      </c>
      <c r="X245">
        <v>1.699704275</v>
      </c>
      <c r="Y245">
        <v>1.677045433</v>
      </c>
      <c r="Z245">
        <v>1.655217071</v>
      </c>
      <c r="AA245">
        <v>1.6363291390000001</v>
      </c>
      <c r="AB245">
        <v>1.6183257440000001</v>
      </c>
      <c r="AC245">
        <v>1.602983789</v>
      </c>
      <c r="AD245">
        <v>1.573165852</v>
      </c>
      <c r="AE245">
        <v>1.5467021599999999</v>
      </c>
      <c r="AF245">
        <v>1.548147529</v>
      </c>
      <c r="AG245">
        <v>1.53554079</v>
      </c>
      <c r="AH245">
        <v>1.524284473</v>
      </c>
      <c r="AI245">
        <v>1.516441304</v>
      </c>
      <c r="AJ245">
        <v>1.5088528290000001</v>
      </c>
      <c r="AK245">
        <v>1.5013936569999999</v>
      </c>
      <c r="AL245">
        <v>1.494891145</v>
      </c>
      <c r="AM245">
        <v>1.4882999459999999</v>
      </c>
      <c r="AN245">
        <v>1.4867888899999999</v>
      </c>
      <c r="AO245">
        <v>1.4848822049999999</v>
      </c>
      <c r="AP245">
        <v>1.482539512</v>
      </c>
      <c r="AQ245">
        <v>1.479837472</v>
      </c>
      <c r="AR245">
        <v>1.476689073</v>
      </c>
      <c r="AS245">
        <v>2.0257880789999998</v>
      </c>
      <c r="AT245">
        <v>2.5729787740000001</v>
      </c>
      <c r="AU245">
        <v>3.118075637</v>
      </c>
      <c r="AV245">
        <v>3.661076794</v>
      </c>
      <c r="AW245">
        <v>4.2031263599999997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0.90240307559999999</v>
      </c>
      <c r="T246">
        <v>0.70873975850000004</v>
      </c>
      <c r="U246">
        <v>0.54075812670000001</v>
      </c>
      <c r="V246">
        <v>0.38990819269999999</v>
      </c>
      <c r="W246">
        <v>0.33043116490000002</v>
      </c>
      <c r="X246">
        <v>0.26000770109999999</v>
      </c>
      <c r="Y246">
        <v>0.25867361560000002</v>
      </c>
      <c r="Z246">
        <v>0.25743953800000002</v>
      </c>
      <c r="AA246">
        <v>0.25663905770000001</v>
      </c>
      <c r="AB246">
        <v>0.25576709669999997</v>
      </c>
      <c r="AC246">
        <v>0.25530669839999998</v>
      </c>
      <c r="AD246">
        <v>0.25154600290000001</v>
      </c>
      <c r="AE246">
        <v>0.24832118510000001</v>
      </c>
      <c r="AF246">
        <v>0.24849321129999999</v>
      </c>
      <c r="AG246">
        <v>0.24707729540000001</v>
      </c>
      <c r="AH246">
        <v>0.2458840994</v>
      </c>
      <c r="AI246">
        <v>0.24529964600000001</v>
      </c>
      <c r="AJ246">
        <v>0.2447627382</v>
      </c>
      <c r="AK246">
        <v>0.24425349960000001</v>
      </c>
      <c r="AL246">
        <v>0.24386074599999999</v>
      </c>
      <c r="AM246">
        <v>0.2434602287</v>
      </c>
      <c r="AN246">
        <v>0.24394967870000001</v>
      </c>
      <c r="AO246">
        <v>0.24438429610000001</v>
      </c>
      <c r="AP246">
        <v>0.24475704719999999</v>
      </c>
      <c r="AQ246">
        <v>0.2450801849</v>
      </c>
      <c r="AR246">
        <v>0.2453389175</v>
      </c>
      <c r="AS246">
        <v>0.24654731769999999</v>
      </c>
      <c r="AT246">
        <v>0.24771215620000001</v>
      </c>
      <c r="AU246">
        <v>0.24884712789999999</v>
      </c>
      <c r="AV246">
        <v>0.24997006499999999</v>
      </c>
      <c r="AW246">
        <v>0.25115808369999998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3.6745055419999999</v>
      </c>
      <c r="T247">
        <v>3.747723701</v>
      </c>
      <c r="U247">
        <v>3.8469021630000002</v>
      </c>
      <c r="V247">
        <v>3.957100971</v>
      </c>
      <c r="W247">
        <v>4.5064558630000002</v>
      </c>
      <c r="X247">
        <v>5.0887103949999997</v>
      </c>
      <c r="Y247">
        <v>5.404940259</v>
      </c>
      <c r="Z247">
        <v>5.7207393959999999</v>
      </c>
      <c r="AA247">
        <v>6.0443640209999998</v>
      </c>
      <c r="AB247">
        <v>6.2580679420000003</v>
      </c>
      <c r="AC247">
        <v>6.4808543619999996</v>
      </c>
      <c r="AD247">
        <v>6.7786242740000002</v>
      </c>
      <c r="AE247">
        <v>7.0825395020000004</v>
      </c>
      <c r="AF247">
        <v>7.3925480749999997</v>
      </c>
      <c r="AG247">
        <v>7.7206283339999997</v>
      </c>
      <c r="AH247">
        <v>8.0510203009999994</v>
      </c>
      <c r="AI247">
        <v>8.4036472310000008</v>
      </c>
      <c r="AJ247">
        <v>8.755447556</v>
      </c>
      <c r="AK247">
        <v>9.1060343330000002</v>
      </c>
      <c r="AL247">
        <v>9.4689333760000007</v>
      </c>
      <c r="AM247">
        <v>9.8296444750000003</v>
      </c>
      <c r="AN247">
        <v>10.224636370000001</v>
      </c>
      <c r="AO247">
        <v>10.618082469999999</v>
      </c>
      <c r="AP247">
        <v>11.00947985</v>
      </c>
      <c r="AQ247">
        <v>11.39918024</v>
      </c>
      <c r="AR247">
        <v>11.786311639999999</v>
      </c>
      <c r="AS247">
        <v>12.20132956</v>
      </c>
      <c r="AT247">
        <v>12.61737385</v>
      </c>
      <c r="AU247">
        <v>13.034978539999999</v>
      </c>
      <c r="AV247">
        <v>13.45497991</v>
      </c>
      <c r="AW247">
        <v>13.88159418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1.6193734360000001</v>
      </c>
      <c r="T248">
        <v>1.6516410539999999</v>
      </c>
      <c r="U248">
        <v>1.6953495110000001</v>
      </c>
      <c r="V248">
        <v>1.7439146910000001</v>
      </c>
      <c r="W248">
        <v>1.9066891560000001</v>
      </c>
      <c r="X248">
        <v>2.077416001</v>
      </c>
      <c r="Y248">
        <v>2.2205181199999999</v>
      </c>
      <c r="Z248">
        <v>2.3633445169999998</v>
      </c>
      <c r="AA248">
        <v>2.5093363860000002</v>
      </c>
      <c r="AB248">
        <v>2.6569928850000002</v>
      </c>
      <c r="AC248">
        <v>2.8082662140000001</v>
      </c>
      <c r="AD248">
        <v>3.1311810499999999</v>
      </c>
      <c r="AE248">
        <v>3.4522942419999998</v>
      </c>
      <c r="AF248">
        <v>3.7727379650000001</v>
      </c>
      <c r="AG248">
        <v>4.1076018530000002</v>
      </c>
      <c r="AH248">
        <v>4.4411899459999997</v>
      </c>
      <c r="AI248">
        <v>4.7920815960000001</v>
      </c>
      <c r="AJ248">
        <v>5.1411251670000002</v>
      </c>
      <c r="AK248">
        <v>5.4882229789999997</v>
      </c>
      <c r="AL248">
        <v>5.8473914679999996</v>
      </c>
      <c r="AM248">
        <v>6.2041776100000003</v>
      </c>
      <c r="AN248">
        <v>6.588265399</v>
      </c>
      <c r="AO248">
        <v>6.9714094810000002</v>
      </c>
      <c r="AP248">
        <v>7.35321377</v>
      </c>
      <c r="AQ248">
        <v>7.7338490520000001</v>
      </c>
      <c r="AR248">
        <v>8.1126667050000005</v>
      </c>
      <c r="AS248">
        <v>8.3494299069999904</v>
      </c>
      <c r="AT248">
        <v>8.5864857790000002</v>
      </c>
      <c r="AU248">
        <v>8.8242190469999997</v>
      </c>
      <c r="AV248">
        <v>9.0632082860000001</v>
      </c>
      <c r="AW248">
        <v>9.3062857129999994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4.8256882110000001</v>
      </c>
      <c r="T249">
        <v>4.9186301649999997</v>
      </c>
      <c r="U249">
        <v>5.0455004409999997</v>
      </c>
      <c r="V249">
        <v>5.1866506210000001</v>
      </c>
      <c r="W249">
        <v>5.2233197870000003</v>
      </c>
      <c r="X249">
        <v>5.2460174390000001</v>
      </c>
      <c r="Y249">
        <v>5.2061221089999998</v>
      </c>
      <c r="Z249">
        <v>5.1684109490000001</v>
      </c>
      <c r="AA249">
        <v>5.1395486860000004</v>
      </c>
      <c r="AB249">
        <v>5.1191729629999996</v>
      </c>
      <c r="AC249">
        <v>5.1070500780000003</v>
      </c>
      <c r="AD249">
        <v>5.0750117990000003</v>
      </c>
      <c r="AE249">
        <v>5.0536786640000004</v>
      </c>
      <c r="AF249">
        <v>5.0550375189999999</v>
      </c>
      <c r="AG249">
        <v>5.0534582940000004</v>
      </c>
      <c r="AH249">
        <v>5.0566056829999999</v>
      </c>
      <c r="AI249">
        <v>5.0678850840000003</v>
      </c>
      <c r="AJ249">
        <v>5.0803811420000002</v>
      </c>
      <c r="AK249">
        <v>5.0936968709999997</v>
      </c>
      <c r="AL249">
        <v>5.1082574730000001</v>
      </c>
      <c r="AM249">
        <v>5.1228964120000002</v>
      </c>
      <c r="AN249">
        <v>5.1489805449999997</v>
      </c>
      <c r="AO249">
        <v>5.1741334569999999</v>
      </c>
      <c r="AP249">
        <v>5.1981979540000003</v>
      </c>
      <c r="AQ249">
        <v>5.2214257010000003</v>
      </c>
      <c r="AR249">
        <v>5.243493462</v>
      </c>
      <c r="AS249">
        <v>5.273566916</v>
      </c>
      <c r="AT249">
        <v>5.3027680249999998</v>
      </c>
      <c r="AU249">
        <v>5.3313882850000001</v>
      </c>
      <c r="AV249">
        <v>5.3598088329999998</v>
      </c>
      <c r="AW249">
        <v>5.3896842390000002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2.6289657239999999</v>
      </c>
      <c r="T250">
        <v>3.2039445240000002</v>
      </c>
      <c r="U250">
        <v>3.6865729300000001</v>
      </c>
      <c r="V250">
        <v>4.0845907500000003</v>
      </c>
      <c r="W250">
        <v>4.222403559</v>
      </c>
      <c r="X250">
        <v>4.358879816</v>
      </c>
      <c r="Y250">
        <v>4.2966100650000003</v>
      </c>
      <c r="Z250">
        <v>4.2199485689999996</v>
      </c>
      <c r="AA250">
        <v>4.1343763879999997</v>
      </c>
      <c r="AB250">
        <v>4.0805140939999998</v>
      </c>
      <c r="AC250">
        <v>4.0197745109999996</v>
      </c>
      <c r="AD250">
        <v>3.911165129</v>
      </c>
      <c r="AE250">
        <v>3.8084473839999999</v>
      </c>
      <c r="AF250">
        <v>3.8395103129999999</v>
      </c>
      <c r="AG250">
        <v>3.7981850879999999</v>
      </c>
      <c r="AH250">
        <v>3.7584020069999999</v>
      </c>
      <c r="AI250">
        <v>3.818761855</v>
      </c>
      <c r="AJ250">
        <v>3.8593736340000002</v>
      </c>
      <c r="AK250">
        <v>3.880228443</v>
      </c>
      <c r="AL250">
        <v>3.9351444729999998</v>
      </c>
      <c r="AM250">
        <v>3.9739487050000002</v>
      </c>
      <c r="AN250">
        <v>3.977481338</v>
      </c>
      <c r="AO250">
        <v>3.9787918320000002</v>
      </c>
      <c r="AP250">
        <v>3.9777678339999998</v>
      </c>
      <c r="AQ250">
        <v>3.9746120340000002</v>
      </c>
      <c r="AR250">
        <v>3.9690891709999998</v>
      </c>
      <c r="AS250">
        <v>3.9923719329999998</v>
      </c>
      <c r="AT250">
        <v>4.0136472860000003</v>
      </c>
      <c r="AU250">
        <v>4.0331187699999997</v>
      </c>
      <c r="AV250">
        <v>4.051058286</v>
      </c>
      <c r="AW250">
        <v>4.0686985880000002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23.757283489999999</v>
      </c>
      <c r="T251">
        <v>22.81563396</v>
      </c>
      <c r="U251">
        <v>22.163643180000001</v>
      </c>
      <c r="V251">
        <v>21.631205699999999</v>
      </c>
      <c r="W251">
        <v>20.95894367</v>
      </c>
      <c r="X251">
        <v>20.240244709999999</v>
      </c>
      <c r="Y251">
        <v>19.629812210000001</v>
      </c>
      <c r="Z251">
        <v>19.15799603</v>
      </c>
      <c r="AA251">
        <v>18.791896390000002</v>
      </c>
      <c r="AB251">
        <v>18.49105913</v>
      </c>
      <c r="AC251">
        <v>18.236002469999999</v>
      </c>
      <c r="AD251">
        <v>18.06892801</v>
      </c>
      <c r="AE251">
        <v>17.905824079999999</v>
      </c>
      <c r="AF251">
        <v>17.751698180000002</v>
      </c>
      <c r="AG251">
        <v>17.600550479999999</v>
      </c>
      <c r="AH251">
        <v>17.46172954</v>
      </c>
      <c r="AI251">
        <v>17.43977168</v>
      </c>
      <c r="AJ251">
        <v>17.42866476</v>
      </c>
      <c r="AK251">
        <v>17.428508430000001</v>
      </c>
      <c r="AL251">
        <v>17.431411489999999</v>
      </c>
      <c r="AM251">
        <v>17.437129519999999</v>
      </c>
      <c r="AN251">
        <v>17.396204409999999</v>
      </c>
      <c r="AO251">
        <v>17.355132860000001</v>
      </c>
      <c r="AP251">
        <v>17.313135509999999</v>
      </c>
      <c r="AQ251">
        <v>17.27329877</v>
      </c>
      <c r="AR251">
        <v>17.230502619999999</v>
      </c>
      <c r="AS251">
        <v>17.190476019999998</v>
      </c>
      <c r="AT251">
        <v>17.1505042</v>
      </c>
      <c r="AU251">
        <v>17.1093668</v>
      </c>
      <c r="AV251">
        <v>17.068257590000002</v>
      </c>
      <c r="AW251">
        <v>17.040903149999998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6.5556106070000002</v>
      </c>
      <c r="U252">
        <v>6.601975199</v>
      </c>
      <c r="V252">
        <v>6.6695276669999997</v>
      </c>
      <c r="W252">
        <v>6.5437055769999999</v>
      </c>
      <c r="X252">
        <v>6.4007879609999998</v>
      </c>
      <c r="Y252">
        <v>6.3500328240000004</v>
      </c>
      <c r="Z252">
        <v>6.3394209239999997</v>
      </c>
      <c r="AA252">
        <v>6.3607722610000001</v>
      </c>
      <c r="AB252">
        <v>6.4045245729999998</v>
      </c>
      <c r="AC252">
        <v>6.4631382679999998</v>
      </c>
      <c r="AD252">
        <v>6.5484052650000004</v>
      </c>
      <c r="AE252">
        <v>6.634337307</v>
      </c>
      <c r="AF252">
        <v>6.7224557650000003</v>
      </c>
      <c r="AG252">
        <v>6.8130691780000001</v>
      </c>
      <c r="AH252">
        <v>6.907998299</v>
      </c>
      <c r="AI252">
        <v>6.9468286959999999</v>
      </c>
      <c r="AJ252">
        <v>6.9901248819999999</v>
      </c>
      <c r="AK252">
        <v>7.0380174599999998</v>
      </c>
      <c r="AL252">
        <v>7.0876440709999997</v>
      </c>
      <c r="AM252">
        <v>7.1386949099999999</v>
      </c>
      <c r="AN252">
        <v>7.1966462839999998</v>
      </c>
      <c r="AO252">
        <v>7.2550095130000001</v>
      </c>
      <c r="AP252">
        <v>7.313461276</v>
      </c>
      <c r="AQ252">
        <v>7.3733146869999997</v>
      </c>
      <c r="AR252">
        <v>7.4323983279999997</v>
      </c>
      <c r="AS252">
        <v>7.4636718660000003</v>
      </c>
      <c r="AT252">
        <v>7.495547535</v>
      </c>
      <c r="AU252">
        <v>7.5275034300000003</v>
      </c>
      <c r="AV252">
        <v>7.5600729610000004</v>
      </c>
      <c r="AW252">
        <v>7.5993931149999998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0.33218445559999998</v>
      </c>
      <c r="U253">
        <v>0.3025994588</v>
      </c>
      <c r="V253">
        <v>0.27589810809999998</v>
      </c>
      <c r="W253">
        <v>0.34671956100000001</v>
      </c>
      <c r="X253">
        <v>0.4140535521</v>
      </c>
      <c r="Y253">
        <v>0.40545731159999998</v>
      </c>
      <c r="Z253">
        <v>0.39959537239999998</v>
      </c>
      <c r="AA253">
        <v>0.39585554340000001</v>
      </c>
      <c r="AB253">
        <v>0.39344091599999997</v>
      </c>
      <c r="AC253">
        <v>0.39197327809999999</v>
      </c>
      <c r="AD253">
        <v>0.40680552260000002</v>
      </c>
      <c r="AE253">
        <v>0.42162884630000003</v>
      </c>
      <c r="AF253">
        <v>0.43654714960000002</v>
      </c>
      <c r="AG253">
        <v>0.45168707730000002</v>
      </c>
      <c r="AH253">
        <v>0.46708543810000003</v>
      </c>
      <c r="AI253">
        <v>0.4868174555</v>
      </c>
      <c r="AJ253">
        <v>0.50691523449999998</v>
      </c>
      <c r="AK253">
        <v>0.52742044079999995</v>
      </c>
      <c r="AL253">
        <v>0.54850467349999998</v>
      </c>
      <c r="AM253">
        <v>0.56980026189999999</v>
      </c>
      <c r="AN253">
        <v>0.58869573760000005</v>
      </c>
      <c r="AO253">
        <v>0.60771512179999998</v>
      </c>
      <c r="AP253">
        <v>0.62683180230000002</v>
      </c>
      <c r="AQ253">
        <v>0.64616006459999997</v>
      </c>
      <c r="AR253">
        <v>0.66551221419999995</v>
      </c>
      <c r="AS253">
        <v>0.68208679100000003</v>
      </c>
      <c r="AT253">
        <v>0.6988795887</v>
      </c>
      <c r="AU253">
        <v>0.71584515289999995</v>
      </c>
      <c r="AV253">
        <v>0.73303649069999999</v>
      </c>
      <c r="AW253">
        <v>0.75106442289999997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1.196162645</v>
      </c>
      <c r="U254">
        <v>1.002813384</v>
      </c>
      <c r="V254">
        <v>0.82532136659999999</v>
      </c>
      <c r="W254">
        <v>0.81712345620000004</v>
      </c>
      <c r="X254">
        <v>0.80649590370000002</v>
      </c>
      <c r="Y254">
        <v>0.78867947000000005</v>
      </c>
      <c r="Z254">
        <v>0.77621643510000005</v>
      </c>
      <c r="AA254">
        <v>0.76789761030000003</v>
      </c>
      <c r="AB254">
        <v>0.76202376989999998</v>
      </c>
      <c r="AC254">
        <v>0.75799361210000005</v>
      </c>
      <c r="AD254">
        <v>0.7524034503</v>
      </c>
      <c r="AE254">
        <v>0.74697758189999997</v>
      </c>
      <c r="AF254">
        <v>0.74289753290000005</v>
      </c>
      <c r="AG254">
        <v>0.73835681399999997</v>
      </c>
      <c r="AH254">
        <v>0.734331811</v>
      </c>
      <c r="AI254">
        <v>0.73358646459999999</v>
      </c>
      <c r="AJ254">
        <v>0.7332994625</v>
      </c>
      <c r="AK254">
        <v>0.73347534759999999</v>
      </c>
      <c r="AL254">
        <v>0.73384370639999996</v>
      </c>
      <c r="AM254">
        <v>0.73433345090000002</v>
      </c>
      <c r="AN254">
        <v>0.73534952860000002</v>
      </c>
      <c r="AO254">
        <v>0.73637760139999997</v>
      </c>
      <c r="AP254">
        <v>0.73738470040000004</v>
      </c>
      <c r="AQ254">
        <v>0.73850262990000004</v>
      </c>
      <c r="AR254">
        <v>0.73951301520000001</v>
      </c>
      <c r="AS254">
        <v>0.74300395009999998</v>
      </c>
      <c r="AT254">
        <v>0.74655974260000002</v>
      </c>
      <c r="AU254">
        <v>0.75012850669999998</v>
      </c>
      <c r="AV254">
        <v>0.75376346800000005</v>
      </c>
      <c r="AW254">
        <v>0.75807694749999999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0.30072832049999998</v>
      </c>
      <c r="U255">
        <v>0.28440067740000002</v>
      </c>
      <c r="V255">
        <v>0.27009098599999998</v>
      </c>
      <c r="W255">
        <v>0.26871428860000002</v>
      </c>
      <c r="X255">
        <v>0.2665092966</v>
      </c>
      <c r="Y255">
        <v>0.26412712869999999</v>
      </c>
      <c r="Z255">
        <v>0.26342336230000002</v>
      </c>
      <c r="AA255">
        <v>0.26405320450000003</v>
      </c>
      <c r="AB255">
        <v>0.26551500900000002</v>
      </c>
      <c r="AC255">
        <v>0.26759527579999998</v>
      </c>
      <c r="AD255">
        <v>0.26620295849999998</v>
      </c>
      <c r="AE255">
        <v>0.26486327320000003</v>
      </c>
      <c r="AF255">
        <v>0.26363328200000002</v>
      </c>
      <c r="AG255">
        <v>0.26248833189999998</v>
      </c>
      <c r="AH255">
        <v>0.26152370850000001</v>
      </c>
      <c r="AI255">
        <v>0.26167393049999998</v>
      </c>
      <c r="AJ255">
        <v>0.26198829600000001</v>
      </c>
      <c r="AK255">
        <v>0.2624692159</v>
      </c>
      <c r="AL255">
        <v>0.26303678209999998</v>
      </c>
      <c r="AM255">
        <v>0.263649731</v>
      </c>
      <c r="AN255">
        <v>0.26452217350000001</v>
      </c>
      <c r="AO255">
        <v>0.26540173849999998</v>
      </c>
      <c r="AP255">
        <v>0.2662765567</v>
      </c>
      <c r="AQ255">
        <v>0.2671942826</v>
      </c>
      <c r="AR255">
        <v>0.26807599780000002</v>
      </c>
      <c r="AS255">
        <v>0.26968718920000001</v>
      </c>
      <c r="AT255">
        <v>0.27132586250000001</v>
      </c>
      <c r="AU255">
        <v>0.27297323800000001</v>
      </c>
      <c r="AV255">
        <v>0.27464873899999998</v>
      </c>
      <c r="AW255">
        <v>0.27657586839999998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2.1978371249999999</v>
      </c>
      <c r="U256">
        <v>2.2229799940000001</v>
      </c>
      <c r="V256">
        <v>2.2546822739999999</v>
      </c>
      <c r="W256">
        <v>2.3053979070000001</v>
      </c>
      <c r="X256">
        <v>2.346924107</v>
      </c>
      <c r="Y256">
        <v>2.4187301460000001</v>
      </c>
      <c r="Z256">
        <v>2.5029148829999999</v>
      </c>
      <c r="AA256">
        <v>2.5978922600000001</v>
      </c>
      <c r="AB256">
        <v>2.7058765829999998</v>
      </c>
      <c r="AC256">
        <v>2.8195428630000001</v>
      </c>
      <c r="AD256">
        <v>2.904504561</v>
      </c>
      <c r="AE256">
        <v>2.9895128729999998</v>
      </c>
      <c r="AF256">
        <v>3.0752890100000001</v>
      </c>
      <c r="AG256">
        <v>3.1659449710000001</v>
      </c>
      <c r="AH256">
        <v>3.2584592049999999</v>
      </c>
      <c r="AI256">
        <v>3.319021856</v>
      </c>
      <c r="AJ256">
        <v>3.3818485709999999</v>
      </c>
      <c r="AK256">
        <v>3.4470820419999999</v>
      </c>
      <c r="AL256">
        <v>3.515546767</v>
      </c>
      <c r="AM256">
        <v>3.5849751059999999</v>
      </c>
      <c r="AN256">
        <v>3.6542826239999999</v>
      </c>
      <c r="AO256">
        <v>3.7240534580000002</v>
      </c>
      <c r="AP256">
        <v>3.794122974</v>
      </c>
      <c r="AQ256">
        <v>3.8651772950000001</v>
      </c>
      <c r="AR256">
        <v>3.936085458</v>
      </c>
      <c r="AS256">
        <v>4.0422373409999999</v>
      </c>
      <c r="AT256">
        <v>4.1497767659999996</v>
      </c>
      <c r="AU256">
        <v>4.2584356520000002</v>
      </c>
      <c r="AV256">
        <v>4.3685305960000003</v>
      </c>
      <c r="AW256">
        <v>4.4837103730000001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22.81563396</v>
      </c>
      <c r="U257">
        <v>22.163643180000001</v>
      </c>
      <c r="V257">
        <v>21.631205699999999</v>
      </c>
      <c r="W257">
        <v>20.95894367</v>
      </c>
      <c r="X257">
        <v>20.240244709999999</v>
      </c>
      <c r="Y257">
        <v>19.629812210000001</v>
      </c>
      <c r="Z257">
        <v>19.15799603</v>
      </c>
      <c r="AA257">
        <v>18.791896390000002</v>
      </c>
      <c r="AB257">
        <v>18.49105913</v>
      </c>
      <c r="AC257">
        <v>18.236002469999999</v>
      </c>
      <c r="AD257">
        <v>18.06892801</v>
      </c>
      <c r="AE257">
        <v>17.905824079999999</v>
      </c>
      <c r="AF257">
        <v>17.751698180000002</v>
      </c>
      <c r="AG257">
        <v>17.600550479999999</v>
      </c>
      <c r="AH257">
        <v>17.46172954</v>
      </c>
      <c r="AI257">
        <v>17.43977168</v>
      </c>
      <c r="AJ257">
        <v>17.42866476</v>
      </c>
      <c r="AK257">
        <v>17.428508430000001</v>
      </c>
      <c r="AL257">
        <v>17.431411489999999</v>
      </c>
      <c r="AM257">
        <v>17.437129519999999</v>
      </c>
      <c r="AN257">
        <v>17.396204409999999</v>
      </c>
      <c r="AO257">
        <v>17.355132860000001</v>
      </c>
      <c r="AP257">
        <v>17.313135509999999</v>
      </c>
      <c r="AQ257">
        <v>17.27329877</v>
      </c>
      <c r="AR257">
        <v>17.230502619999999</v>
      </c>
      <c r="AS257">
        <v>17.190476019999998</v>
      </c>
      <c r="AT257">
        <v>17.1505042</v>
      </c>
      <c r="AU257">
        <v>17.1093668</v>
      </c>
      <c r="AV257">
        <v>17.068257590000002</v>
      </c>
      <c r="AW257">
        <v>17.040903149999998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6.5556106070000002</v>
      </c>
      <c r="U258">
        <v>6.601975199</v>
      </c>
      <c r="V258">
        <v>6.6695276669999997</v>
      </c>
      <c r="W258">
        <v>6.5437055769999999</v>
      </c>
      <c r="X258">
        <v>6.4007879609999998</v>
      </c>
      <c r="Y258">
        <v>6.3500328240000004</v>
      </c>
      <c r="Z258">
        <v>6.3394209239999997</v>
      </c>
      <c r="AA258">
        <v>6.3607722610000001</v>
      </c>
      <c r="AB258">
        <v>6.4045245729999998</v>
      </c>
      <c r="AC258">
        <v>6.4631382679999998</v>
      </c>
      <c r="AD258">
        <v>6.5484052650000004</v>
      </c>
      <c r="AE258">
        <v>6.634337307</v>
      </c>
      <c r="AF258">
        <v>6.7224557650000003</v>
      </c>
      <c r="AG258">
        <v>6.8130691780000001</v>
      </c>
      <c r="AH258">
        <v>6.907998299</v>
      </c>
      <c r="AI258">
        <v>6.9468286959999999</v>
      </c>
      <c r="AJ258">
        <v>6.9901248819999999</v>
      </c>
      <c r="AK258">
        <v>7.0380174599999998</v>
      </c>
      <c r="AL258">
        <v>7.0876440709999997</v>
      </c>
      <c r="AM258">
        <v>7.1386949099999999</v>
      </c>
      <c r="AN258">
        <v>7.1966462839999998</v>
      </c>
      <c r="AO258">
        <v>7.2550095130000001</v>
      </c>
      <c r="AP258">
        <v>7.313461276</v>
      </c>
      <c r="AQ258">
        <v>7.3733146869999997</v>
      </c>
      <c r="AR258">
        <v>7.4323983279999997</v>
      </c>
      <c r="AS258">
        <v>7.4636718660000003</v>
      </c>
      <c r="AT258">
        <v>7.495547535</v>
      </c>
      <c r="AU258">
        <v>7.5275034300000003</v>
      </c>
      <c r="AV258">
        <v>7.5600729610000004</v>
      </c>
      <c r="AW258">
        <v>7.5993931149999998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0.33218445559999998</v>
      </c>
      <c r="U259">
        <v>0.3025994588</v>
      </c>
      <c r="V259">
        <v>0.27589810809999998</v>
      </c>
      <c r="W259">
        <v>0.34671956100000001</v>
      </c>
      <c r="X259">
        <v>0.4140535521</v>
      </c>
      <c r="Y259">
        <v>0.40545731159999998</v>
      </c>
      <c r="Z259">
        <v>0.39959537239999998</v>
      </c>
      <c r="AA259">
        <v>0.39585554340000001</v>
      </c>
      <c r="AB259">
        <v>0.39344091599999997</v>
      </c>
      <c r="AC259">
        <v>0.39197327809999999</v>
      </c>
      <c r="AD259">
        <v>0.40680552260000002</v>
      </c>
      <c r="AE259">
        <v>0.42162884630000003</v>
      </c>
      <c r="AF259">
        <v>0.43654714960000002</v>
      </c>
      <c r="AG259">
        <v>0.45168707730000002</v>
      </c>
      <c r="AH259">
        <v>0.46708543810000003</v>
      </c>
      <c r="AI259">
        <v>0.4868174555</v>
      </c>
      <c r="AJ259">
        <v>0.50691523449999998</v>
      </c>
      <c r="AK259">
        <v>0.52742044079999995</v>
      </c>
      <c r="AL259">
        <v>0.54850467349999998</v>
      </c>
      <c r="AM259">
        <v>0.56980026189999999</v>
      </c>
      <c r="AN259">
        <v>0.58869573760000005</v>
      </c>
      <c r="AO259">
        <v>0.60771512179999998</v>
      </c>
      <c r="AP259">
        <v>0.62683180230000002</v>
      </c>
      <c r="AQ259">
        <v>0.64616006459999997</v>
      </c>
      <c r="AR259">
        <v>0.66551221419999995</v>
      </c>
      <c r="AS259">
        <v>0.68208679100000003</v>
      </c>
      <c r="AT259">
        <v>0.6988795887</v>
      </c>
      <c r="AU259">
        <v>0.71584515289999995</v>
      </c>
      <c r="AV259">
        <v>0.73303649069999999</v>
      </c>
      <c r="AW259">
        <v>0.75106442289999997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1.196162645</v>
      </c>
      <c r="U260">
        <v>1.002813384</v>
      </c>
      <c r="V260">
        <v>0.82532136659999999</v>
      </c>
      <c r="W260">
        <v>0.81712345620000004</v>
      </c>
      <c r="X260">
        <v>0.80649590370000002</v>
      </c>
      <c r="Y260">
        <v>0.78867947000000005</v>
      </c>
      <c r="Z260">
        <v>0.77621643510000005</v>
      </c>
      <c r="AA260">
        <v>0.76789761030000003</v>
      </c>
      <c r="AB260">
        <v>0.76202376989999998</v>
      </c>
      <c r="AC260">
        <v>0.75799361210000005</v>
      </c>
      <c r="AD260">
        <v>0.7524034503</v>
      </c>
      <c r="AE260">
        <v>0.74697758189999997</v>
      </c>
      <c r="AF260">
        <v>0.74289753290000005</v>
      </c>
      <c r="AG260">
        <v>0.73835681399999997</v>
      </c>
      <c r="AH260">
        <v>0.734331811</v>
      </c>
      <c r="AI260">
        <v>0.73358646459999999</v>
      </c>
      <c r="AJ260">
        <v>0.7332994625</v>
      </c>
      <c r="AK260">
        <v>0.73347534759999999</v>
      </c>
      <c r="AL260">
        <v>0.73384370639999996</v>
      </c>
      <c r="AM260">
        <v>0.73433345090000002</v>
      </c>
      <c r="AN260">
        <v>0.73534952860000002</v>
      </c>
      <c r="AO260">
        <v>0.73637760139999997</v>
      </c>
      <c r="AP260">
        <v>0.73738470040000004</v>
      </c>
      <c r="AQ260">
        <v>0.73850262990000004</v>
      </c>
      <c r="AR260">
        <v>0.73951301520000001</v>
      </c>
      <c r="AS260">
        <v>0.74300395009999998</v>
      </c>
      <c r="AT260">
        <v>0.74655974260000002</v>
      </c>
      <c r="AU260">
        <v>0.75012850669999998</v>
      </c>
      <c r="AV260">
        <v>0.75376346800000005</v>
      </c>
      <c r="AW260">
        <v>0.75807694749999999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0.30072832049999998</v>
      </c>
      <c r="U261">
        <v>0.28440067740000002</v>
      </c>
      <c r="V261">
        <v>0.27009098599999998</v>
      </c>
      <c r="W261">
        <v>0.26871428860000002</v>
      </c>
      <c r="X261">
        <v>0.2665092966</v>
      </c>
      <c r="Y261">
        <v>0.26412712869999999</v>
      </c>
      <c r="Z261">
        <v>0.26342336230000002</v>
      </c>
      <c r="AA261">
        <v>0.26405320450000003</v>
      </c>
      <c r="AB261">
        <v>0.26551500900000002</v>
      </c>
      <c r="AC261">
        <v>0.26759527579999998</v>
      </c>
      <c r="AD261">
        <v>0.26620295849999998</v>
      </c>
      <c r="AE261">
        <v>0.26486327320000003</v>
      </c>
      <c r="AF261">
        <v>0.26363328200000002</v>
      </c>
      <c r="AG261">
        <v>0.26248833189999998</v>
      </c>
      <c r="AH261">
        <v>0.26152370850000001</v>
      </c>
      <c r="AI261">
        <v>0.26167393049999998</v>
      </c>
      <c r="AJ261">
        <v>0.26198829600000001</v>
      </c>
      <c r="AK261">
        <v>0.2624692159</v>
      </c>
      <c r="AL261">
        <v>0.26303678209999998</v>
      </c>
      <c r="AM261">
        <v>0.263649731</v>
      </c>
      <c r="AN261">
        <v>0.26452217350000001</v>
      </c>
      <c r="AO261">
        <v>0.26540173849999998</v>
      </c>
      <c r="AP261">
        <v>0.2662765567</v>
      </c>
      <c r="AQ261">
        <v>0.2671942826</v>
      </c>
      <c r="AR261">
        <v>0.26807599780000002</v>
      </c>
      <c r="AS261">
        <v>0.26968718920000001</v>
      </c>
      <c r="AT261">
        <v>0.27132586250000001</v>
      </c>
      <c r="AU261">
        <v>0.27297323800000001</v>
      </c>
      <c r="AV261">
        <v>0.27464873899999998</v>
      </c>
      <c r="AW261">
        <v>0.27657586839999998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2.1978371249999999</v>
      </c>
      <c r="U262">
        <v>2.2229799940000001</v>
      </c>
      <c r="V262">
        <v>2.2546822739999999</v>
      </c>
      <c r="W262">
        <v>2.3053979070000001</v>
      </c>
      <c r="X262">
        <v>2.346924107</v>
      </c>
      <c r="Y262">
        <v>2.4187301460000001</v>
      </c>
      <c r="Z262">
        <v>2.5029148829999999</v>
      </c>
      <c r="AA262">
        <v>2.5978922600000001</v>
      </c>
      <c r="AB262">
        <v>2.7058765829999998</v>
      </c>
      <c r="AC262">
        <v>2.8195428630000001</v>
      </c>
      <c r="AD262">
        <v>2.904504561</v>
      </c>
      <c r="AE262">
        <v>2.9895128729999998</v>
      </c>
      <c r="AF262">
        <v>3.0752890100000001</v>
      </c>
      <c r="AG262">
        <v>3.1659449710000001</v>
      </c>
      <c r="AH262">
        <v>3.2584592049999999</v>
      </c>
      <c r="AI262">
        <v>3.319021856</v>
      </c>
      <c r="AJ262">
        <v>3.3818485709999999</v>
      </c>
      <c r="AK262">
        <v>3.4470820419999999</v>
      </c>
      <c r="AL262">
        <v>3.515546767</v>
      </c>
      <c r="AM262">
        <v>3.5849751059999999</v>
      </c>
      <c r="AN262">
        <v>3.6542826239999999</v>
      </c>
      <c r="AO262">
        <v>3.7240534580000002</v>
      </c>
      <c r="AP262">
        <v>3.794122974</v>
      </c>
      <c r="AQ262">
        <v>3.8651772950000001</v>
      </c>
      <c r="AR262">
        <v>3.936085458</v>
      </c>
      <c r="AS262">
        <v>4.0422373409999999</v>
      </c>
      <c r="AT262">
        <v>4.1497767659999996</v>
      </c>
      <c r="AU262">
        <v>4.2584356520000002</v>
      </c>
      <c r="AV262">
        <v>4.3685305960000003</v>
      </c>
      <c r="AW262">
        <v>4.4837103730000001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0.89597341669999997</v>
      </c>
      <c r="U263">
        <v>0.89594301450000002</v>
      </c>
      <c r="V263">
        <v>0.90142497880000005</v>
      </c>
      <c r="W263">
        <v>0.90571072720000001</v>
      </c>
      <c r="X263">
        <v>0.90846348669999999</v>
      </c>
      <c r="Y263">
        <v>0.91355744059999999</v>
      </c>
      <c r="Z263">
        <v>0.9204459666</v>
      </c>
      <c r="AA263">
        <v>0.92901873850000005</v>
      </c>
      <c r="AB263">
        <v>0.93889942329999998</v>
      </c>
      <c r="AC263">
        <v>0.95001475010000003</v>
      </c>
      <c r="AD263">
        <v>0.9625001192</v>
      </c>
      <c r="AE263">
        <v>0.97587175280000005</v>
      </c>
      <c r="AF263">
        <v>0.99013993820000001</v>
      </c>
      <c r="AG263">
        <v>1.005240242</v>
      </c>
      <c r="AH263">
        <v>1.0212608679999999</v>
      </c>
      <c r="AI263">
        <v>1.037650787</v>
      </c>
      <c r="AJ263">
        <v>1.0545455210000001</v>
      </c>
      <c r="AK263">
        <v>1.0721514009999999</v>
      </c>
      <c r="AL263">
        <v>1.0902266389999999</v>
      </c>
      <c r="AM263" s="39">
        <v>1.1086964850000001</v>
      </c>
      <c r="AN263" s="39">
        <v>1.1268613030000001</v>
      </c>
      <c r="AO263" s="39">
        <v>1.144715079</v>
      </c>
      <c r="AP263" s="39">
        <v>1.162348226</v>
      </c>
      <c r="AQ263" s="39">
        <v>1.179954197</v>
      </c>
      <c r="AR263" s="39">
        <v>1.197210391</v>
      </c>
      <c r="AS263" s="39">
        <v>1.2149300649999999</v>
      </c>
      <c r="AT263" s="39">
        <v>1.232917399</v>
      </c>
      <c r="AU263" s="39">
        <v>1.2509927750000001</v>
      </c>
      <c r="AV263">
        <v>1.269152023</v>
      </c>
      <c r="AW263">
        <v>1.288027475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1.960369493</v>
      </c>
      <c r="U264">
        <v>1.961735097</v>
      </c>
      <c r="V264">
        <v>1.9674252670000001</v>
      </c>
      <c r="W264">
        <v>1.969743872</v>
      </c>
      <c r="X264">
        <v>1.968757117</v>
      </c>
      <c r="Y264">
        <v>1.9810163709999999</v>
      </c>
      <c r="Z264">
        <v>2.0033216789999999</v>
      </c>
      <c r="AA264">
        <v>2.0329196779999998</v>
      </c>
      <c r="AB264">
        <v>2.0675024309999999</v>
      </c>
      <c r="AC264">
        <v>2.1055064689999998</v>
      </c>
      <c r="AD264">
        <v>2.1458152749999999</v>
      </c>
      <c r="AE264">
        <v>2.187724443</v>
      </c>
      <c r="AF264">
        <v>2.230917796</v>
      </c>
      <c r="AG264">
        <v>2.2752501669999998</v>
      </c>
      <c r="AH264">
        <v>2.3206792709999999</v>
      </c>
      <c r="AI264">
        <v>2.3661706059999998</v>
      </c>
      <c r="AJ264">
        <v>2.4121052930000002</v>
      </c>
      <c r="AK264">
        <v>2.4586441300000001</v>
      </c>
      <c r="AL264">
        <v>2.5058801439999998</v>
      </c>
      <c r="AM264">
        <v>2.5538552110000001</v>
      </c>
      <c r="AN264">
        <v>2.6021154119999998</v>
      </c>
      <c r="AO264">
        <v>2.6507864350000001</v>
      </c>
      <c r="AP264">
        <v>2.6999142169999999</v>
      </c>
      <c r="AQ264">
        <v>2.7495613379999999</v>
      </c>
      <c r="AR264">
        <v>2.7996941020000001</v>
      </c>
      <c r="AS264">
        <v>2.8499496089999998</v>
      </c>
      <c r="AT264">
        <v>2.9004571700000001</v>
      </c>
      <c r="AU264">
        <v>2.9513357550000001</v>
      </c>
      <c r="AV264">
        <v>3.0026792709999999</v>
      </c>
      <c r="AW264">
        <v>3.054651389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2.011712256</v>
      </c>
      <c r="U266">
        <v>1.9993364140000001</v>
      </c>
      <c r="V266">
        <v>1.9908677539999999</v>
      </c>
      <c r="W266">
        <v>1.978587501</v>
      </c>
      <c r="X266">
        <v>1.963068606</v>
      </c>
      <c r="Y266">
        <v>1.962040848</v>
      </c>
      <c r="Z266">
        <v>1.972500497</v>
      </c>
      <c r="AA266">
        <v>1.991183326</v>
      </c>
      <c r="AB266">
        <v>2.015290936</v>
      </c>
      <c r="AC266">
        <v>2.0430358979999999</v>
      </c>
      <c r="AD266">
        <v>2.0728531139999999</v>
      </c>
      <c r="AE266">
        <v>2.1042531480000002</v>
      </c>
      <c r="AF266">
        <v>2.137117591</v>
      </c>
      <c r="AG266">
        <v>2.1713627309999999</v>
      </c>
      <c r="AH266">
        <v>2.2069668569999998</v>
      </c>
      <c r="AI266">
        <v>2.2441960390000002</v>
      </c>
      <c r="AJ266">
        <v>2.2827666889999998</v>
      </c>
      <c r="AK266">
        <v>2.3224667700000001</v>
      </c>
      <c r="AL266">
        <v>2.3631697850000002</v>
      </c>
      <c r="AM266">
        <v>2.404801596</v>
      </c>
      <c r="AN266">
        <v>2.4470506209999998</v>
      </c>
      <c r="AO266">
        <v>2.4899367620000001</v>
      </c>
      <c r="AP266">
        <v>2.5333555849999998</v>
      </c>
      <c r="AQ266">
        <v>2.5772444019999998</v>
      </c>
      <c r="AR266">
        <v>2.6214763790000002</v>
      </c>
      <c r="AS266">
        <v>2.6657545640000002</v>
      </c>
      <c r="AT266">
        <v>2.71000935</v>
      </c>
      <c r="AU266" s="39">
        <v>2.754292097</v>
      </c>
      <c r="AV266">
        <v>2.7986504270000001</v>
      </c>
      <c r="AW266">
        <v>2.8431674490000001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0.95005512439999995</v>
      </c>
      <c r="U267">
        <v>0.94719824539999997</v>
      </c>
      <c r="V267">
        <v>0.94437623079999999</v>
      </c>
      <c r="W267">
        <v>0.94264022479999998</v>
      </c>
      <c r="X267">
        <v>0.94089642809999996</v>
      </c>
      <c r="Y267">
        <v>0.94092445869999997</v>
      </c>
      <c r="Z267">
        <v>0.94095532260000003</v>
      </c>
      <c r="AA267">
        <v>0.94098786850000005</v>
      </c>
      <c r="AB267">
        <v>0.94100377270000002</v>
      </c>
      <c r="AC267">
        <v>0.94101945180000002</v>
      </c>
      <c r="AD267">
        <v>0.94110925280000002</v>
      </c>
      <c r="AE267">
        <v>0.94120356000000005</v>
      </c>
      <c r="AF267">
        <v>0.94130244539999997</v>
      </c>
      <c r="AG267">
        <v>0.94139796419999999</v>
      </c>
      <c r="AH267">
        <v>0.94149768359999997</v>
      </c>
      <c r="AI267">
        <v>0.94152197240000002</v>
      </c>
      <c r="AJ267">
        <v>0.94154696140000005</v>
      </c>
      <c r="AK267">
        <v>0.94157183200000005</v>
      </c>
      <c r="AL267">
        <v>0.94160685170000002</v>
      </c>
      <c r="AM267">
        <v>0.94164244740000003</v>
      </c>
      <c r="AN267">
        <v>0.94148706989999997</v>
      </c>
      <c r="AO267">
        <v>0.94132557189999999</v>
      </c>
      <c r="AP267">
        <v>0.94115711499999999</v>
      </c>
      <c r="AQ267">
        <v>0.94098038829999997</v>
      </c>
      <c r="AR267">
        <v>0.94079553039999997</v>
      </c>
      <c r="AS267">
        <v>0.94056706670000001</v>
      </c>
      <c r="AT267">
        <v>0.94033228339999997</v>
      </c>
      <c r="AU267">
        <v>0.94009115089999995</v>
      </c>
      <c r="AV267">
        <v>0.93984308220000001</v>
      </c>
      <c r="AW267">
        <v>0.93958496219999998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4.9944875600000001E-2</v>
      </c>
      <c r="U268">
        <v>5.28017546E-2</v>
      </c>
      <c r="V268">
        <v>5.5623769199999999E-2</v>
      </c>
      <c r="W268">
        <v>5.7359775199999997E-2</v>
      </c>
      <c r="X268">
        <v>5.9103571899999999E-2</v>
      </c>
      <c r="Y268">
        <v>5.9075541299999999E-2</v>
      </c>
      <c r="Z268">
        <v>5.9044677400000002E-2</v>
      </c>
      <c r="AA268">
        <v>5.9012131500000002E-2</v>
      </c>
      <c r="AB268">
        <v>5.8996227300000002E-2</v>
      </c>
      <c r="AC268">
        <v>5.8980548200000003E-2</v>
      </c>
      <c r="AD268">
        <v>5.8890747200000003E-2</v>
      </c>
      <c r="AE268">
        <v>5.8796439999999998E-2</v>
      </c>
      <c r="AF268">
        <v>5.86975546E-2</v>
      </c>
      <c r="AG268">
        <v>5.8602035800000001E-2</v>
      </c>
      <c r="AH268">
        <v>5.8502316399999997E-2</v>
      </c>
      <c r="AI268">
        <v>5.8478027600000003E-2</v>
      </c>
      <c r="AJ268">
        <v>5.84530386E-2</v>
      </c>
      <c r="AK268">
        <v>5.8428168000000003E-2</v>
      </c>
      <c r="AL268">
        <v>5.8393148300000003E-2</v>
      </c>
      <c r="AM268">
        <v>5.8357552600000001E-2</v>
      </c>
      <c r="AN268">
        <v>5.8512930099999999E-2</v>
      </c>
      <c r="AO268">
        <v>5.8674428100000002E-2</v>
      </c>
      <c r="AP268">
        <v>5.8842884999999998E-2</v>
      </c>
      <c r="AQ268">
        <v>5.9019611700000002E-2</v>
      </c>
      <c r="AR268">
        <v>5.9204469599999997E-2</v>
      </c>
      <c r="AS268">
        <v>5.9432933299999997E-2</v>
      </c>
      <c r="AT268">
        <v>5.9667716599999997E-2</v>
      </c>
      <c r="AU268">
        <v>5.9908849100000001E-2</v>
      </c>
      <c r="AV268">
        <v>6.0156917800000001E-2</v>
      </c>
      <c r="AW268">
        <v>6.0415037800000002E-2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0.69973926269999998</v>
      </c>
      <c r="U277">
        <v>0.69714648499999998</v>
      </c>
      <c r="V277">
        <v>0.69457314439999995</v>
      </c>
      <c r="W277">
        <v>0.68834975080000005</v>
      </c>
      <c r="X277">
        <v>0.68208163229999996</v>
      </c>
      <c r="Y277">
        <v>0.67610007520000004</v>
      </c>
      <c r="Z277">
        <v>0.6701191084</v>
      </c>
      <c r="AA277">
        <v>0.66412759619999995</v>
      </c>
      <c r="AB277">
        <v>0.65796432819999995</v>
      </c>
      <c r="AC277">
        <v>0.6517969146</v>
      </c>
      <c r="AD277">
        <v>0.64645628129999999</v>
      </c>
      <c r="AE277">
        <v>0.64117728230000004</v>
      </c>
      <c r="AF277">
        <v>0.63595279410000005</v>
      </c>
      <c r="AG277">
        <v>0.63064977099999997</v>
      </c>
      <c r="AH277">
        <v>0.62539336540000001</v>
      </c>
      <c r="AI277">
        <v>0.62320392810000003</v>
      </c>
      <c r="AJ277">
        <v>0.6210262661</v>
      </c>
      <c r="AK277">
        <v>0.61885657869999999</v>
      </c>
      <c r="AL277">
        <v>0.61664586160000001</v>
      </c>
      <c r="AM277">
        <v>0.61445254790000003</v>
      </c>
      <c r="AN277">
        <v>0.61162623130000005</v>
      </c>
      <c r="AO277">
        <v>0.608813296</v>
      </c>
      <c r="AP277">
        <v>0.60601380000000005</v>
      </c>
      <c r="AQ277">
        <v>0.60322133929999999</v>
      </c>
      <c r="AR277">
        <v>0.60044358340000004</v>
      </c>
      <c r="AS277">
        <v>0.5975748286</v>
      </c>
      <c r="AT277">
        <v>0.5946935042</v>
      </c>
      <c r="AU277">
        <v>0.59180242819999995</v>
      </c>
      <c r="AV277">
        <v>0.58889966250000003</v>
      </c>
      <c r="AW277">
        <v>0.58595752590000005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0.1886812135</v>
      </c>
      <c r="U278">
        <v>0.19429818169999999</v>
      </c>
      <c r="V278">
        <v>0.19981628060000001</v>
      </c>
      <c r="W278">
        <v>0.20024854550000001</v>
      </c>
      <c r="X278">
        <v>0.20066830150000001</v>
      </c>
      <c r="Y278">
        <v>0.2028949085</v>
      </c>
      <c r="Z278">
        <v>0.2051224888</v>
      </c>
      <c r="AA278">
        <v>0.2073578519</v>
      </c>
      <c r="AB278">
        <v>0.2096157662</v>
      </c>
      <c r="AC278">
        <v>0.2118778804</v>
      </c>
      <c r="AD278">
        <v>0.2143417587</v>
      </c>
      <c r="AE278">
        <v>0.21677487989999999</v>
      </c>
      <c r="AF278">
        <v>0.21918155240000001</v>
      </c>
      <c r="AG278">
        <v>0.2215661971</v>
      </c>
      <c r="AH278">
        <v>0.22392987950000001</v>
      </c>
      <c r="AI278">
        <v>0.2241920925</v>
      </c>
      <c r="AJ278">
        <v>0.224453918</v>
      </c>
      <c r="AK278">
        <v>0.22471751700000001</v>
      </c>
      <c r="AL278">
        <v>0.2249637192</v>
      </c>
      <c r="AM278">
        <v>0.22520618780000001</v>
      </c>
      <c r="AN278">
        <v>0.22595273809999999</v>
      </c>
      <c r="AO278">
        <v>0.22669439159999999</v>
      </c>
      <c r="AP278">
        <v>0.22743113030000001</v>
      </c>
      <c r="AQ278">
        <v>0.22816665229999999</v>
      </c>
      <c r="AR278">
        <v>0.22889653679999999</v>
      </c>
      <c r="AS278">
        <v>0.22870113240000001</v>
      </c>
      <c r="AT278">
        <v>0.22850980909999999</v>
      </c>
      <c r="AU278">
        <v>0.228320879</v>
      </c>
      <c r="AV278">
        <v>0.2281353458</v>
      </c>
      <c r="AW278">
        <v>0.22796835509999999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9.5608128600000002E-3</v>
      </c>
      <c r="U279">
        <v>8.9055961100000004E-3</v>
      </c>
      <c r="V279">
        <v>8.2657927999999995E-3</v>
      </c>
      <c r="W279">
        <v>1.06102096E-2</v>
      </c>
      <c r="X279">
        <v>1.2980811700000001E-2</v>
      </c>
      <c r="Y279">
        <v>1.2955086399999999E-2</v>
      </c>
      <c r="Z279">
        <v>1.29295717E-2</v>
      </c>
      <c r="AA279">
        <v>1.29046839E-2</v>
      </c>
      <c r="AB279">
        <v>1.2877055599999999E-2</v>
      </c>
      <c r="AC279">
        <v>1.2849866999999999E-2</v>
      </c>
      <c r="AD279">
        <v>1.33155185E-2</v>
      </c>
      <c r="AE279">
        <v>1.37765896E-2</v>
      </c>
      <c r="AF279">
        <v>1.42333524E-2</v>
      </c>
      <c r="AG279">
        <v>1.46892077E-2</v>
      </c>
      <c r="AH279">
        <v>1.51410555E-2</v>
      </c>
      <c r="AI279">
        <v>1.57108558E-2</v>
      </c>
      <c r="AJ279">
        <v>1.6277121299999999E-2</v>
      </c>
      <c r="AK279">
        <v>1.6840056499999999E-2</v>
      </c>
      <c r="AL279">
        <v>1.7409685099999999E-2</v>
      </c>
      <c r="AM279">
        <v>1.7975630900000001E-2</v>
      </c>
      <c r="AN279">
        <v>1.8483250199999999E-2</v>
      </c>
      <c r="AO279">
        <v>1.89890323E-2</v>
      </c>
      <c r="AP279">
        <v>1.94929678E-2</v>
      </c>
      <c r="AQ279">
        <v>1.99953732E-2</v>
      </c>
      <c r="AR279">
        <v>2.0495866099999999E-2</v>
      </c>
      <c r="AS279">
        <v>2.0900439400000002E-2</v>
      </c>
      <c r="AT279">
        <v>2.1306094099999999E-2</v>
      </c>
      <c r="AU279">
        <v>2.1712696100000001E-2</v>
      </c>
      <c r="AV279">
        <v>2.2120359700000002E-2</v>
      </c>
      <c r="AW279">
        <v>2.2530604499999999E-2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3.0105903900000001E-2</v>
      </c>
      <c r="U280">
        <v>2.5856744800000001E-2</v>
      </c>
      <c r="V280">
        <v>2.1703623299999999E-2</v>
      </c>
      <c r="W280">
        <v>2.2019272900000001E-2</v>
      </c>
      <c r="X280">
        <v>2.2336647800000001E-2</v>
      </c>
      <c r="Y280">
        <v>2.23278404E-2</v>
      </c>
      <c r="Z280">
        <v>2.23193644E-2</v>
      </c>
      <c r="AA280">
        <v>2.2311941299999999E-2</v>
      </c>
      <c r="AB280">
        <v>2.2291208900000001E-2</v>
      </c>
      <c r="AC280">
        <v>2.2271208000000001E-2</v>
      </c>
      <c r="AD280">
        <v>2.2103154100000001E-2</v>
      </c>
      <c r="AE280">
        <v>2.1935533600000001E-2</v>
      </c>
      <c r="AF280">
        <v>2.17687851E-2</v>
      </c>
      <c r="AG280">
        <v>2.15995628E-2</v>
      </c>
      <c r="AH280">
        <v>2.1431828300000001E-2</v>
      </c>
      <c r="AI280">
        <v>2.1334828399999999E-2</v>
      </c>
      <c r="AJ280">
        <v>2.12385673E-2</v>
      </c>
      <c r="AK280">
        <v>2.1143239099999999E-2</v>
      </c>
      <c r="AL280">
        <v>2.1047481199999999E-2</v>
      </c>
      <c r="AM280">
        <v>2.0952106299999999E-2</v>
      </c>
      <c r="AN280">
        <v>2.0899265100000002E-2</v>
      </c>
      <c r="AO280">
        <v>2.0846363100000001E-2</v>
      </c>
      <c r="AP280">
        <v>2.0793400900000002E-2</v>
      </c>
      <c r="AQ280">
        <v>2.0740716700000002E-2</v>
      </c>
      <c r="AR280">
        <v>2.06879071E-2</v>
      </c>
      <c r="AS280">
        <v>2.06980132E-2</v>
      </c>
      <c r="AT280">
        <v>2.0708535199999999E-2</v>
      </c>
      <c r="AU280">
        <v>2.0719321799999999E-2</v>
      </c>
      <c r="AV280">
        <v>2.0730465199999999E-2</v>
      </c>
      <c r="AW280">
        <v>2.0743345100000001E-2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8.6554537599999905E-3</v>
      </c>
      <c r="U281">
        <v>8.3700003199999994E-3</v>
      </c>
      <c r="V281">
        <v>8.0918138300000008E-3</v>
      </c>
      <c r="W281">
        <v>8.2231153000000001E-3</v>
      </c>
      <c r="X281">
        <v>8.3552162999999905E-3</v>
      </c>
      <c r="Y281">
        <v>8.4393342699999995E-3</v>
      </c>
      <c r="Z281">
        <v>8.5235002299999998E-3</v>
      </c>
      <c r="AA281">
        <v>8.6079964900000003E-3</v>
      </c>
      <c r="AB281">
        <v>8.6901270200000005E-3</v>
      </c>
      <c r="AC281">
        <v>8.7724442100000008E-3</v>
      </c>
      <c r="AD281">
        <v>8.7133291200000001E-3</v>
      </c>
      <c r="AE281">
        <v>8.6543239500000008E-3</v>
      </c>
      <c r="AF281">
        <v>8.5956016699999995E-3</v>
      </c>
      <c r="AG281">
        <v>8.5363204099999906E-3</v>
      </c>
      <c r="AH281">
        <v>8.4775603499999998E-3</v>
      </c>
      <c r="AI281">
        <v>8.4448931500000005E-3</v>
      </c>
      <c r="AJ281">
        <v>8.4124819699999999E-3</v>
      </c>
      <c r="AK281">
        <v>8.3804041200000005E-3</v>
      </c>
      <c r="AL281">
        <v>8.3488578399999996E-3</v>
      </c>
      <c r="AM281">
        <v>8.3174237900000003E-3</v>
      </c>
      <c r="AN281">
        <v>8.30518926E-3</v>
      </c>
      <c r="AO281">
        <v>8.2929023799999998E-3</v>
      </c>
      <c r="AP281">
        <v>8.2805631899999996E-3</v>
      </c>
      <c r="AQ281">
        <v>8.2683063900000006E-3</v>
      </c>
      <c r="AR281">
        <v>8.2559713300000004E-3</v>
      </c>
      <c r="AS281">
        <v>8.2637295200000006E-3</v>
      </c>
      <c r="AT281">
        <v>8.27166004E-3</v>
      </c>
      <c r="AU281">
        <v>8.2797025900000001E-3</v>
      </c>
      <c r="AV281">
        <v>8.2878942300000005E-3</v>
      </c>
      <c r="AW281">
        <v>8.2967869699999905E-3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6.3257353200000005E-2</v>
      </c>
      <c r="U282">
        <v>6.5422991999999999E-2</v>
      </c>
      <c r="V282">
        <v>6.7549345100000005E-2</v>
      </c>
      <c r="W282">
        <v>7.0549105900000006E-2</v>
      </c>
      <c r="X282">
        <v>7.3577390399999998E-2</v>
      </c>
      <c r="Y282">
        <v>7.7282755100000003E-2</v>
      </c>
      <c r="Z282">
        <v>8.0985966399999998E-2</v>
      </c>
      <c r="AA282">
        <v>8.4689930199999999E-2</v>
      </c>
      <c r="AB282">
        <v>8.8561514100000002E-2</v>
      </c>
      <c r="AC282">
        <v>9.2431685799999996E-2</v>
      </c>
      <c r="AD282">
        <v>9.5069958299999896E-2</v>
      </c>
      <c r="AE282">
        <v>9.7681390600000001E-2</v>
      </c>
      <c r="AF282">
        <v>0.1002679144</v>
      </c>
      <c r="AG282">
        <v>0.102958941</v>
      </c>
      <c r="AH282">
        <v>0.105626311</v>
      </c>
      <c r="AI282">
        <v>0.1071134021</v>
      </c>
      <c r="AJ282">
        <v>0.1085916453</v>
      </c>
      <c r="AK282">
        <v>0.1100622046</v>
      </c>
      <c r="AL282">
        <v>0.111584395</v>
      </c>
      <c r="AM282">
        <v>0.1130961033</v>
      </c>
      <c r="AN282">
        <v>0.1147333261</v>
      </c>
      <c r="AO282">
        <v>0.1163640146</v>
      </c>
      <c r="AP282">
        <v>0.1179881377</v>
      </c>
      <c r="AQ282">
        <v>0.1196076122</v>
      </c>
      <c r="AR282">
        <v>0.1212201352</v>
      </c>
      <c r="AS282">
        <v>0.12386185700000001</v>
      </c>
      <c r="AT282">
        <v>0.12651039729999999</v>
      </c>
      <c r="AU282">
        <v>0.12916497220000001</v>
      </c>
      <c r="AV282">
        <v>0.13182627250000001</v>
      </c>
      <c r="AW282">
        <v>0.13450338240000001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573171634.39999998</v>
      </c>
      <c r="U285">
        <v>575792139</v>
      </c>
      <c r="V285">
        <v>577654913.29999995</v>
      </c>
      <c r="W285">
        <v>578684453.79999995</v>
      </c>
      <c r="X285">
        <v>578916814.29999995</v>
      </c>
      <c r="Y285">
        <v>579967533</v>
      </c>
      <c r="Z285">
        <v>581830804.5</v>
      </c>
      <c r="AA285">
        <v>584320890.79999995</v>
      </c>
      <c r="AB285">
        <v>587206231.10000002</v>
      </c>
      <c r="AC285">
        <v>590340407.29999995</v>
      </c>
      <c r="AD285">
        <v>593520850.20000005</v>
      </c>
      <c r="AE285">
        <v>596697053.29999995</v>
      </c>
      <c r="AF285">
        <v>599850892.79999995</v>
      </c>
      <c r="AG285">
        <v>602986377.70000005</v>
      </c>
      <c r="AH285">
        <v>606129774.10000002</v>
      </c>
      <c r="AI285">
        <v>609250557</v>
      </c>
      <c r="AJ285">
        <v>612383134.89999998</v>
      </c>
      <c r="AK285">
        <v>615549920</v>
      </c>
      <c r="AL285">
        <v>618771508</v>
      </c>
      <c r="AM285">
        <v>622054107.79999995</v>
      </c>
      <c r="AN285">
        <v>625533612</v>
      </c>
      <c r="AO285">
        <v>629180958.89999998</v>
      </c>
      <c r="AP285">
        <v>632945507.39999998</v>
      </c>
      <c r="AQ285">
        <v>636799002.29999995</v>
      </c>
      <c r="AR285">
        <v>640705996.70000005</v>
      </c>
      <c r="AS285">
        <v>644635261</v>
      </c>
      <c r="AT285">
        <v>648585494</v>
      </c>
      <c r="AU285">
        <v>652552241</v>
      </c>
      <c r="AV285">
        <v>656531660</v>
      </c>
      <c r="AW285">
        <v>660563167.70000005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360741.4178</v>
      </c>
      <c r="U286">
        <v>371798.53269999998</v>
      </c>
      <c r="V286">
        <v>382312.48220000003</v>
      </c>
      <c r="W286">
        <v>391304.66729999997</v>
      </c>
      <c r="X286">
        <v>398308.8651</v>
      </c>
      <c r="Y286">
        <v>406271.52529999998</v>
      </c>
      <c r="Z286">
        <v>415232.43650000001</v>
      </c>
      <c r="AA286">
        <v>424846.43530000001</v>
      </c>
      <c r="AB286">
        <v>434765.92379999999</v>
      </c>
      <c r="AC286">
        <v>444829.2169</v>
      </c>
      <c r="AD286">
        <v>450144.28120000003</v>
      </c>
      <c r="AE286">
        <v>455261.59940000001</v>
      </c>
      <c r="AF286">
        <v>460035.00260000001</v>
      </c>
      <c r="AG286">
        <v>464472.46769999998</v>
      </c>
      <c r="AH286">
        <v>468673.8676</v>
      </c>
      <c r="AI286">
        <v>472636.63530000002</v>
      </c>
      <c r="AJ286">
        <v>476411.90480000002</v>
      </c>
      <c r="AK286">
        <v>479987.30810000002</v>
      </c>
      <c r="AL286">
        <v>483554.08970000001</v>
      </c>
      <c r="AM286">
        <v>487138.16930000001</v>
      </c>
      <c r="AN286">
        <v>490829.55349999998</v>
      </c>
      <c r="AO286">
        <v>494666.15509999997</v>
      </c>
      <c r="AP286">
        <v>498578.64199999999</v>
      </c>
      <c r="AQ286">
        <v>502644.94780000002</v>
      </c>
      <c r="AR286">
        <v>506883.31819999998</v>
      </c>
      <c r="AS286">
        <v>511248.6274</v>
      </c>
      <c r="AT286">
        <v>515826.97529999999</v>
      </c>
      <c r="AU286">
        <v>520623.99979999999</v>
      </c>
      <c r="AV286">
        <v>525605.5919</v>
      </c>
      <c r="AW286">
        <v>530972.23289999994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257251.4472</v>
      </c>
      <c r="U287">
        <v>258680.20600000001</v>
      </c>
      <c r="V287">
        <v>259613.86309999999</v>
      </c>
      <c r="W287">
        <v>260239.24419999999</v>
      </c>
      <c r="X287">
        <v>260527.1349</v>
      </c>
      <c r="Y287">
        <v>261255.09289999999</v>
      </c>
      <c r="Z287">
        <v>262328.99440000003</v>
      </c>
      <c r="AA287">
        <v>263644.56160000002</v>
      </c>
      <c r="AB287">
        <v>265043.60269999999</v>
      </c>
      <c r="AC287">
        <v>266435.79019999999</v>
      </c>
      <c r="AD287">
        <v>267859.74310000002</v>
      </c>
      <c r="AE287">
        <v>269195.02779999998</v>
      </c>
      <c r="AF287">
        <v>270420.46620000002</v>
      </c>
      <c r="AG287">
        <v>271532.71179999999</v>
      </c>
      <c r="AH287">
        <v>272545.40519999998</v>
      </c>
      <c r="AI287">
        <v>273443.7303</v>
      </c>
      <c r="AJ287">
        <v>274261.86109999998</v>
      </c>
      <c r="AK287">
        <v>275043.4915</v>
      </c>
      <c r="AL287">
        <v>275803.47820000001</v>
      </c>
      <c r="AM287">
        <v>276564.43440000003</v>
      </c>
      <c r="AN287">
        <v>277216.25429999997</v>
      </c>
      <c r="AO287">
        <v>277909.26770000003</v>
      </c>
      <c r="AP287">
        <v>278669.875</v>
      </c>
      <c r="AQ287">
        <v>279491.22509999998</v>
      </c>
      <c r="AR287">
        <v>280368.01390000002</v>
      </c>
      <c r="AS287">
        <v>281285.0196</v>
      </c>
      <c r="AT287">
        <v>282239.51319999999</v>
      </c>
      <c r="AU287">
        <v>283234.39809999999</v>
      </c>
      <c r="AV287">
        <v>284272.77490000002</v>
      </c>
      <c r="AW287">
        <v>285351.80129999999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667795.25890000002</v>
      </c>
      <c r="U288">
        <v>668165.68799999997</v>
      </c>
      <c r="V288">
        <v>667761.16819999996</v>
      </c>
      <c r="W288">
        <v>666338.26820000005</v>
      </c>
      <c r="X288">
        <v>663983.35320000001</v>
      </c>
      <c r="Y288">
        <v>662514.61910000001</v>
      </c>
      <c r="Z288">
        <v>661983.92059999995</v>
      </c>
      <c r="AA288">
        <v>662185.84270000004</v>
      </c>
      <c r="AB288">
        <v>662891.49069999997</v>
      </c>
      <c r="AC288">
        <v>663949.51309999998</v>
      </c>
      <c r="AD288">
        <v>665031.88919999998</v>
      </c>
      <c r="AE288">
        <v>666155.31830000004</v>
      </c>
      <c r="AF288">
        <v>667309.58689999999</v>
      </c>
      <c r="AG288">
        <v>668503.39679999999</v>
      </c>
      <c r="AH288">
        <v>669764.71510000003</v>
      </c>
      <c r="AI288">
        <v>671060.75430000003</v>
      </c>
      <c r="AJ288">
        <v>672415.53139999998</v>
      </c>
      <c r="AK288">
        <v>673828.14859999996</v>
      </c>
      <c r="AL288">
        <v>675316.47450000001</v>
      </c>
      <c r="AM288">
        <v>676871.72279999999</v>
      </c>
      <c r="AN288">
        <v>678769.0318</v>
      </c>
      <c r="AO288">
        <v>680851.69400000002</v>
      </c>
      <c r="AP288">
        <v>683026.42050000001</v>
      </c>
      <c r="AQ288">
        <v>685257.30299999996</v>
      </c>
      <c r="AR288">
        <v>687497.64489999996</v>
      </c>
      <c r="AS288">
        <v>689714.6997</v>
      </c>
      <c r="AT288">
        <v>691908.55460000003</v>
      </c>
      <c r="AU288">
        <v>694070.68960000004</v>
      </c>
      <c r="AV288">
        <v>696193.35829999996</v>
      </c>
      <c r="AW288">
        <v>698333.16590000002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113396.8367</v>
      </c>
      <c r="U289">
        <v>113038.95789999999</v>
      </c>
      <c r="V289">
        <v>112908.07180000001</v>
      </c>
      <c r="W289">
        <v>112756.3878</v>
      </c>
      <c r="X289">
        <v>112595.7481</v>
      </c>
      <c r="Y289">
        <v>112288.12179999999</v>
      </c>
      <c r="Z289">
        <v>112045.08689999999</v>
      </c>
      <c r="AA289">
        <v>111974.2631</v>
      </c>
      <c r="AB289">
        <v>111928.7681</v>
      </c>
      <c r="AC289">
        <v>111967.5727</v>
      </c>
      <c r="AD289">
        <v>112089.54610000001</v>
      </c>
      <c r="AE289">
        <v>112307.2653</v>
      </c>
      <c r="AF289">
        <v>112604.89049999999</v>
      </c>
      <c r="AG289">
        <v>112972.47990000001</v>
      </c>
      <c r="AH289">
        <v>113406.4088</v>
      </c>
      <c r="AI289">
        <v>113901.56510000001</v>
      </c>
      <c r="AJ289">
        <v>114442.8303</v>
      </c>
      <c r="AK289">
        <v>115014.08590000001</v>
      </c>
      <c r="AL289">
        <v>115616.8045</v>
      </c>
      <c r="AM289">
        <v>116239.41680000001</v>
      </c>
      <c r="AN289">
        <v>116930.8651</v>
      </c>
      <c r="AO289">
        <v>117630.7763</v>
      </c>
      <c r="AP289">
        <v>118321.2564</v>
      </c>
      <c r="AQ289">
        <v>119009.2089</v>
      </c>
      <c r="AR289">
        <v>119687.1618</v>
      </c>
      <c r="AS289">
        <v>120357.406</v>
      </c>
      <c r="AT289">
        <v>121023.49490000001</v>
      </c>
      <c r="AU289">
        <v>121679.83930000001</v>
      </c>
      <c r="AV289">
        <v>122321.8936</v>
      </c>
      <c r="AW289">
        <v>122974.95050000001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56508.60858</v>
      </c>
      <c r="U290">
        <v>56360.92211</v>
      </c>
      <c r="V290">
        <v>56197.478479999998</v>
      </c>
      <c r="W290">
        <v>55937.543879999997</v>
      </c>
      <c r="X290">
        <v>55601.151669999999</v>
      </c>
      <c r="Y290">
        <v>55315.81192</v>
      </c>
      <c r="Z290">
        <v>55119.184670000002</v>
      </c>
      <c r="AA290">
        <v>55005.695610000002</v>
      </c>
      <c r="AB290">
        <v>54955.709199999998</v>
      </c>
      <c r="AC290">
        <v>54965.108249999997</v>
      </c>
      <c r="AD290">
        <v>54979.984759999999</v>
      </c>
      <c r="AE290">
        <v>55022.151310000001</v>
      </c>
      <c r="AF290">
        <v>55092.465279999997</v>
      </c>
      <c r="AG290">
        <v>55191.872900000002</v>
      </c>
      <c r="AH290">
        <v>55321.886030000001</v>
      </c>
      <c r="AI290">
        <v>55479.266150000003</v>
      </c>
      <c r="AJ290">
        <v>55661.218500000003</v>
      </c>
      <c r="AK290">
        <v>55860.288310000004</v>
      </c>
      <c r="AL290">
        <v>56076.276989999998</v>
      </c>
      <c r="AM290">
        <v>56303.652439999998</v>
      </c>
      <c r="AN290">
        <v>56602.595229999999</v>
      </c>
      <c r="AO290">
        <v>56923.404199999997</v>
      </c>
      <c r="AP290">
        <v>57247.584329999998</v>
      </c>
      <c r="AQ290">
        <v>57571.247949999997</v>
      </c>
      <c r="AR290">
        <v>57887.539470000003</v>
      </c>
      <c r="AS290">
        <v>58194.224909999997</v>
      </c>
      <c r="AT290">
        <v>58491.688779999997</v>
      </c>
      <c r="AU290">
        <v>58777.733059999999</v>
      </c>
      <c r="AV290">
        <v>59050.555390000001</v>
      </c>
      <c r="AW290">
        <v>59320.463819999997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726390.57570000004</v>
      </c>
      <c r="U291">
        <v>727283.93130000005</v>
      </c>
      <c r="V291">
        <v>727384.1605</v>
      </c>
      <c r="W291">
        <v>726362.87049999996</v>
      </c>
      <c r="X291">
        <v>724324.09369999997</v>
      </c>
      <c r="Y291">
        <v>723225.28060000006</v>
      </c>
      <c r="Z291">
        <v>723159.41810000001</v>
      </c>
      <c r="AA291">
        <v>723916.41960000002</v>
      </c>
      <c r="AB291">
        <v>725247.44409999996</v>
      </c>
      <c r="AC291">
        <v>726996.84829999995</v>
      </c>
      <c r="AD291">
        <v>728779.13820000004</v>
      </c>
      <c r="AE291">
        <v>730633.43579999998</v>
      </c>
      <c r="AF291">
        <v>732550.41769999999</v>
      </c>
      <c r="AG291">
        <v>734540.01100000006</v>
      </c>
      <c r="AH291">
        <v>736632.32590000005</v>
      </c>
      <c r="AI291">
        <v>738790.97530000005</v>
      </c>
      <c r="AJ291">
        <v>741037.71129999997</v>
      </c>
      <c r="AK291">
        <v>743364.24959999998</v>
      </c>
      <c r="AL291">
        <v>745788.8125</v>
      </c>
      <c r="AM291">
        <v>748297.04890000005</v>
      </c>
      <c r="AN291">
        <v>751231.65359999996</v>
      </c>
      <c r="AO291">
        <v>754382.77740000002</v>
      </c>
      <c r="AP291">
        <v>757636.62679999997</v>
      </c>
      <c r="AQ291">
        <v>760952.71680000005</v>
      </c>
      <c r="AR291">
        <v>764276.31290000002</v>
      </c>
      <c r="AS291">
        <v>767571.53260000004</v>
      </c>
      <c r="AT291">
        <v>770838.77890000003</v>
      </c>
      <c r="AU291">
        <v>774066.95449999999</v>
      </c>
      <c r="AV291">
        <v>777246.12470000004</v>
      </c>
      <c r="AW291">
        <v>780445.07200000004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369730.74099999998</v>
      </c>
      <c r="U292">
        <v>370795.99400000001</v>
      </c>
      <c r="V292">
        <v>371595.88050000003</v>
      </c>
      <c r="W292">
        <v>372067.84769999998</v>
      </c>
      <c r="X292">
        <v>372194.5307</v>
      </c>
      <c r="Y292">
        <v>372612.61869999999</v>
      </c>
      <c r="Z292">
        <v>373439.87400000001</v>
      </c>
      <c r="AA292">
        <v>374680.2648</v>
      </c>
      <c r="AB292">
        <v>376029.15210000001</v>
      </c>
      <c r="AC292">
        <v>377455.6213</v>
      </c>
      <c r="AD292">
        <v>378996.96590000001</v>
      </c>
      <c r="AE292">
        <v>380545.71370000002</v>
      </c>
      <c r="AF292">
        <v>382064.81579999998</v>
      </c>
      <c r="AG292">
        <v>383540.91119999997</v>
      </c>
      <c r="AH292">
        <v>384983.90519999998</v>
      </c>
      <c r="AI292">
        <v>386373.84639999998</v>
      </c>
      <c r="AJ292">
        <v>387729.70929999999</v>
      </c>
      <c r="AK292">
        <v>389079.01789999998</v>
      </c>
      <c r="AL292">
        <v>390438.05729999999</v>
      </c>
      <c r="AM292">
        <v>391817.87479999999</v>
      </c>
      <c r="AN292">
        <v>393157.24709999998</v>
      </c>
      <c r="AO292">
        <v>394546.17729999998</v>
      </c>
      <c r="AP292">
        <v>395993.21580000001</v>
      </c>
      <c r="AQ292">
        <v>397498.38559999998</v>
      </c>
      <c r="AR292">
        <v>399048.94640000002</v>
      </c>
      <c r="AS292">
        <v>400631.97810000001</v>
      </c>
      <c r="AT292">
        <v>402248.2917</v>
      </c>
      <c r="AU292">
        <v>403895.2145</v>
      </c>
      <c r="AV292">
        <v>405571.30699999997</v>
      </c>
      <c r="AW292">
        <v>407298.92959999997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578690870.79999995</v>
      </c>
      <c r="X293">
        <v>578929190.70000005</v>
      </c>
      <c r="Y293">
        <v>579984642.29999995</v>
      </c>
      <c r="Z293">
        <v>581850416.70000005</v>
      </c>
      <c r="AA293">
        <v>584341001.29999995</v>
      </c>
      <c r="AB293">
        <v>587225441</v>
      </c>
      <c r="AC293">
        <v>590358068.60000002</v>
      </c>
      <c r="AD293">
        <v>593537091.10000002</v>
      </c>
      <c r="AE293">
        <v>596712533.79999995</v>
      </c>
      <c r="AF293">
        <v>599865999.39999998</v>
      </c>
      <c r="AG293">
        <v>603001317.60000002</v>
      </c>
      <c r="AH293">
        <v>606144666.10000002</v>
      </c>
      <c r="AI293">
        <v>609265486.29999995</v>
      </c>
      <c r="AJ293">
        <v>612398133.70000005</v>
      </c>
      <c r="AK293">
        <v>615564941.39999998</v>
      </c>
      <c r="AL293">
        <v>618786431.70000005</v>
      </c>
      <c r="AM293">
        <v>622068753.29999995</v>
      </c>
      <c r="AN293">
        <v>625547875.60000002</v>
      </c>
      <c r="AO293">
        <v>629194682.70000005</v>
      </c>
      <c r="AP293">
        <v>632958496.10000002</v>
      </c>
      <c r="AQ293">
        <v>636811053.89999998</v>
      </c>
      <c r="AR293">
        <v>640716926.89999998</v>
      </c>
      <c r="AS293">
        <v>644644918.79999995</v>
      </c>
      <c r="AT293">
        <v>648593760.89999998</v>
      </c>
      <c r="AU293">
        <v>652559023.29999995</v>
      </c>
      <c r="AV293">
        <v>656536881.5</v>
      </c>
      <c r="AW293">
        <v>660566764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334072.10560000001</v>
      </c>
      <c r="X294">
        <v>339914.62439999997</v>
      </c>
      <c r="Y294">
        <v>346632.46139999997</v>
      </c>
      <c r="Z294">
        <v>354244.54519999999</v>
      </c>
      <c r="AA294">
        <v>362436.84720000002</v>
      </c>
      <c r="AB294">
        <v>370898.99190000002</v>
      </c>
      <c r="AC294">
        <v>379485.69170000002</v>
      </c>
      <c r="AD294">
        <v>388173.4596</v>
      </c>
      <c r="AE294">
        <v>396836.45929999999</v>
      </c>
      <c r="AF294">
        <v>405366.78879999998</v>
      </c>
      <c r="AG294">
        <v>413759.83230000001</v>
      </c>
      <c r="AH294">
        <v>422089.79499999998</v>
      </c>
      <c r="AI294">
        <v>430342.94660000002</v>
      </c>
      <c r="AJ294">
        <v>438556.7524</v>
      </c>
      <c r="AK294">
        <v>446713.17869999999</v>
      </c>
      <c r="AL294">
        <v>454986.59659999999</v>
      </c>
      <c r="AM294">
        <v>463402.51449999999</v>
      </c>
      <c r="AN294">
        <v>472049.46149999998</v>
      </c>
      <c r="AO294">
        <v>480969.43280000001</v>
      </c>
      <c r="AP294">
        <v>490100.8579</v>
      </c>
      <c r="AQ294">
        <v>499525.69050000003</v>
      </c>
      <c r="AR294">
        <v>509269.43430000002</v>
      </c>
      <c r="AS294">
        <v>519294.26819999999</v>
      </c>
      <c r="AT294">
        <v>529695.12309999997</v>
      </c>
      <c r="AU294">
        <v>540487.51489999995</v>
      </c>
      <c r="AV294">
        <v>551645.78410000005</v>
      </c>
      <c r="AW294">
        <v>563391.51370000001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260240.25880000001</v>
      </c>
      <c r="X295">
        <v>260531.8688</v>
      </c>
      <c r="Y295">
        <v>261264.61600000001</v>
      </c>
      <c r="Z295">
        <v>262343.40149999998</v>
      </c>
      <c r="AA295">
        <v>263663.4829</v>
      </c>
      <c r="AB295">
        <v>265066.43229999999</v>
      </c>
      <c r="AC295">
        <v>266462.02769999998</v>
      </c>
      <c r="AD295">
        <v>267889.05440000002</v>
      </c>
      <c r="AE295">
        <v>269227.32809999998</v>
      </c>
      <c r="AF295">
        <v>270455.78269999998</v>
      </c>
      <c r="AG295">
        <v>271570.82569999999</v>
      </c>
      <c r="AH295">
        <v>272585.89870000002</v>
      </c>
      <c r="AI295">
        <v>273486.06310000003</v>
      </c>
      <c r="AJ295">
        <v>274305.43400000001</v>
      </c>
      <c r="AK295">
        <v>275087.66340000002</v>
      </c>
      <c r="AL295">
        <v>275847.58799999999</v>
      </c>
      <c r="AM295">
        <v>276607.81140000001</v>
      </c>
      <c r="AN295">
        <v>277258.16869999998</v>
      </c>
      <c r="AO295">
        <v>277949.12689999997</v>
      </c>
      <c r="AP295">
        <v>278707.13140000001</v>
      </c>
      <c r="AQ295">
        <v>279525.38709999999</v>
      </c>
      <c r="AR295">
        <v>280398.65360000002</v>
      </c>
      <c r="AS295">
        <v>281311.77380000002</v>
      </c>
      <c r="AT295">
        <v>282262.09499999997</v>
      </c>
      <c r="AU295">
        <v>283252.5932</v>
      </c>
      <c r="AV295">
        <v>284286.43369999999</v>
      </c>
      <c r="AW295">
        <v>285360.83120000002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666347.06700000004</v>
      </c>
      <c r="X296">
        <v>663998.17779999995</v>
      </c>
      <c r="Y296">
        <v>662532.79520000005</v>
      </c>
      <c r="Z296">
        <v>662002.04189999995</v>
      </c>
      <c r="AA296">
        <v>662201.21329999994</v>
      </c>
      <c r="AB296">
        <v>662902.50829999999</v>
      </c>
      <c r="AC296">
        <v>663955.61329999997</v>
      </c>
      <c r="AD296">
        <v>665033.52450000006</v>
      </c>
      <c r="AE296">
        <v>666153.5257</v>
      </c>
      <c r="AF296">
        <v>667304.91390000004</v>
      </c>
      <c r="AG296">
        <v>668496.31140000001</v>
      </c>
      <c r="AH296">
        <v>669755.70530000003</v>
      </c>
      <c r="AI296">
        <v>671050.35060000001</v>
      </c>
      <c r="AJ296">
        <v>672404.23100000003</v>
      </c>
      <c r="AK296">
        <v>673816.36739999999</v>
      </c>
      <c r="AL296">
        <v>675304.53870000003</v>
      </c>
      <c r="AM296">
        <v>676859.88179999997</v>
      </c>
      <c r="AN296">
        <v>678757.69079999998</v>
      </c>
      <c r="AO296">
        <v>680841.07960000006</v>
      </c>
      <c r="AP296">
        <v>683016.67420000001</v>
      </c>
      <c r="AQ296">
        <v>685248.5172</v>
      </c>
      <c r="AR296">
        <v>687489.89099999995</v>
      </c>
      <c r="AS296">
        <v>689708.04980000004</v>
      </c>
      <c r="AT296">
        <v>691903.06960000005</v>
      </c>
      <c r="AU296">
        <v>694066.41220000002</v>
      </c>
      <c r="AV296">
        <v>696190.30729999999</v>
      </c>
      <c r="AW296">
        <v>698331.33479999995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112758.1345</v>
      </c>
      <c r="X297">
        <v>112597.09450000001</v>
      </c>
      <c r="Y297">
        <v>112287.7</v>
      </c>
      <c r="Z297">
        <v>112041.73940000001</v>
      </c>
      <c r="AA297">
        <v>111967.709</v>
      </c>
      <c r="AB297">
        <v>111918.7524</v>
      </c>
      <c r="AC297">
        <v>111954.2294</v>
      </c>
      <c r="AD297">
        <v>112073.245</v>
      </c>
      <c r="AE297">
        <v>112288.57090000001</v>
      </c>
      <c r="AF297">
        <v>112584.05379999999</v>
      </c>
      <c r="AG297">
        <v>112949.7708</v>
      </c>
      <c r="AH297">
        <v>113382.13830000001</v>
      </c>
      <c r="AI297">
        <v>113876.0592</v>
      </c>
      <c r="AJ297">
        <v>114416.3976</v>
      </c>
      <c r="AK297">
        <v>114986.99920000001</v>
      </c>
      <c r="AL297">
        <v>115589.3005</v>
      </c>
      <c r="AM297">
        <v>116211.7023</v>
      </c>
      <c r="AN297">
        <v>116903.149</v>
      </c>
      <c r="AO297">
        <v>117603.2118</v>
      </c>
      <c r="AP297">
        <v>118293.9855</v>
      </c>
      <c r="AQ297">
        <v>118982.3668</v>
      </c>
      <c r="AR297">
        <v>119660.88039999999</v>
      </c>
      <c r="AS297">
        <v>120331.8141</v>
      </c>
      <c r="AT297">
        <v>120998.7132</v>
      </c>
      <c r="AU297">
        <v>121655.9776</v>
      </c>
      <c r="AV297">
        <v>122299.049</v>
      </c>
      <c r="AW297">
        <v>122953.20819999999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55938.651550000002</v>
      </c>
      <c r="X298">
        <v>55602.373339999998</v>
      </c>
      <c r="Y298">
        <v>55316.528209999997</v>
      </c>
      <c r="Z298">
        <v>55118.850270000003</v>
      </c>
      <c r="AA298">
        <v>55003.996480000002</v>
      </c>
      <c r="AB298">
        <v>54952.513460000002</v>
      </c>
      <c r="AC298">
        <v>54960.433550000002</v>
      </c>
      <c r="AD298">
        <v>54973.97193</v>
      </c>
      <c r="AE298">
        <v>55014.993840000003</v>
      </c>
      <c r="AF298">
        <v>55084.257619999997</v>
      </c>
      <c r="AG298">
        <v>55182.739889999997</v>
      </c>
      <c r="AH298">
        <v>55311.988590000001</v>
      </c>
      <c r="AI298">
        <v>55468.790950000002</v>
      </c>
      <c r="AJ298">
        <v>55650.355150000003</v>
      </c>
      <c r="AK298">
        <v>55849.219969999998</v>
      </c>
      <c r="AL298">
        <v>56065.1757</v>
      </c>
      <c r="AM298">
        <v>56292.679640000002</v>
      </c>
      <c r="AN298">
        <v>56591.935149999998</v>
      </c>
      <c r="AO298">
        <v>56913.198989999997</v>
      </c>
      <c r="AP298">
        <v>57237.958659999997</v>
      </c>
      <c r="AQ298">
        <v>57562.310519999999</v>
      </c>
      <c r="AR298">
        <v>57879.385479999997</v>
      </c>
      <c r="AS298">
        <v>58186.938320000001</v>
      </c>
      <c r="AT298">
        <v>58485.338150000003</v>
      </c>
      <c r="AU298">
        <v>58772.370499999997</v>
      </c>
      <c r="AV298">
        <v>59046.216699999997</v>
      </c>
      <c r="AW298">
        <v>59317.170149999998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726372.83409999998</v>
      </c>
      <c r="X299">
        <v>724340.24560000002</v>
      </c>
      <c r="Y299">
        <v>723244.31259999995</v>
      </c>
      <c r="Z299">
        <v>723177.35089999996</v>
      </c>
      <c r="AA299">
        <v>723930.21420000005</v>
      </c>
      <c r="AB299">
        <v>725255.34219999996</v>
      </c>
      <c r="AC299">
        <v>726998.2879</v>
      </c>
      <c r="AD299">
        <v>728774.70900000003</v>
      </c>
      <c r="AE299">
        <v>730624.375</v>
      </c>
      <c r="AF299">
        <v>732537.36899999995</v>
      </c>
      <c r="AG299">
        <v>734523.5699</v>
      </c>
      <c r="AH299">
        <v>736613.14630000002</v>
      </c>
      <c r="AI299">
        <v>738769.78209999995</v>
      </c>
      <c r="AJ299">
        <v>741015.20030000003</v>
      </c>
      <c r="AK299">
        <v>743341.02859999996</v>
      </c>
      <c r="AL299">
        <v>745765.3885</v>
      </c>
      <c r="AM299">
        <v>748273.8406</v>
      </c>
      <c r="AN299">
        <v>751209.26309999998</v>
      </c>
      <c r="AO299">
        <v>754361.58270000003</v>
      </c>
      <c r="AP299">
        <v>757616.902</v>
      </c>
      <c r="AQ299">
        <v>760934.67009999999</v>
      </c>
      <c r="AR299">
        <v>764260.11750000005</v>
      </c>
      <c r="AS299">
        <v>767557.35129999998</v>
      </c>
      <c r="AT299">
        <v>770826.74789999996</v>
      </c>
      <c r="AU299">
        <v>774057.17440000002</v>
      </c>
      <c r="AV299">
        <v>777238.65509999997</v>
      </c>
      <c r="AW299">
        <v>780439.93160000001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372070.60800000001</v>
      </c>
      <c r="X300">
        <v>372200.59840000002</v>
      </c>
      <c r="Y300">
        <v>372621.685</v>
      </c>
      <c r="Z300">
        <v>373450.87160000001</v>
      </c>
      <c r="AA300">
        <v>374692.5465</v>
      </c>
      <c r="AB300">
        <v>376041.85879999999</v>
      </c>
      <c r="AC300">
        <v>377468.39169999998</v>
      </c>
      <c r="AD300">
        <v>379009.83909999998</v>
      </c>
      <c r="AE300">
        <v>380559.17300000001</v>
      </c>
      <c r="AF300">
        <v>382079.14199999999</v>
      </c>
      <c r="AG300">
        <v>383556.15789999999</v>
      </c>
      <c r="AH300">
        <v>384999.96769999998</v>
      </c>
      <c r="AI300">
        <v>386390.5122</v>
      </c>
      <c r="AJ300">
        <v>387746.68890000001</v>
      </c>
      <c r="AK300">
        <v>389095.94329999998</v>
      </c>
      <c r="AL300">
        <v>390454.50449999998</v>
      </c>
      <c r="AM300">
        <v>391833.38020000001</v>
      </c>
      <c r="AN300">
        <v>393171.28950000001</v>
      </c>
      <c r="AO300">
        <v>394558.31760000001</v>
      </c>
      <c r="AP300">
        <v>396003.04869999998</v>
      </c>
      <c r="AQ300">
        <v>397505.5552</v>
      </c>
      <c r="AR300">
        <v>399053.15730000002</v>
      </c>
      <c r="AS300">
        <v>400632.9963</v>
      </c>
      <c r="AT300">
        <v>402245.95159999997</v>
      </c>
      <c r="AU300">
        <v>403889.41190000001</v>
      </c>
      <c r="AV300">
        <v>405561.98989999999</v>
      </c>
      <c r="AW300">
        <v>407286.0907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131.49414388154895</v>
      </c>
      <c r="M8" s="45">
        <f>H45</f>
        <v>119.44372346182693</v>
      </c>
      <c r="N8" s="86">
        <f>H71</f>
        <v>89.074484137588115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46.428276628895006</v>
      </c>
      <c r="M9" s="45">
        <f>H48</f>
        <v>34.587861306430398</v>
      </c>
      <c r="N9" s="86">
        <f>H74</f>
        <v>23.219221324232635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25.091395819987362</v>
      </c>
      <c r="M10" s="45">
        <f>H49</f>
        <v>18.51910018329804</v>
      </c>
      <c r="N10" s="86">
        <f>H75</f>
        <v>22.174941187196122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110.31466130515039</v>
      </c>
      <c r="M11" s="199">
        <f>H50</f>
        <v>119.63965683736016</v>
      </c>
      <c r="N11" s="89">
        <f>H76</f>
        <v>156.6408260074445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313.32847763558169</v>
      </c>
      <c r="M12" s="188">
        <f t="shared" ref="M12:N12" si="1">SUM(M8:M11)</f>
        <v>292.19034178891553</v>
      </c>
      <c r="N12" s="188">
        <f t="shared" si="1"/>
        <v>291.10947265646138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130.70491501817838</v>
      </c>
      <c r="E19" s="36">
        <f>E20+E21</f>
        <v>0.47275816488575112</v>
      </c>
      <c r="F19" s="36">
        <f>F20+F21</f>
        <v>0.31647069848481379</v>
      </c>
      <c r="G19" s="36">
        <f>G20+G21</f>
        <v>0</v>
      </c>
      <c r="H19" s="163">
        <f>SUM(C19:G19)</f>
        <v>131.49414388154895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74.312196552178392</v>
      </c>
      <c r="E20" s="16">
        <f>'T energie usages'!J25/'T energie usages'!J$33*(Résultats!S$192+Résultats!S$193+Résultats!S$194)/1000000</f>
        <v>2.025210288015953E-2</v>
      </c>
      <c r="F20" s="16">
        <f>'T energie usages'!K25*2.394*Résultats!S284</f>
        <v>4.6830054813802596E-5</v>
      </c>
      <c r="G20" s="16">
        <v>0</v>
      </c>
      <c r="H20" s="95">
        <f>SUM(C20:G20)</f>
        <v>74.33249548511337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56.392718465999998</v>
      </c>
      <c r="E21" s="16">
        <f>'T energie usages'!J26/'T energie usages'!J$33*(Résultats!S$192+Résultats!S$193+Résultats!S$194)/1000000</f>
        <v>0.45250606200559157</v>
      </c>
      <c r="F21" s="16">
        <f>(Résultats!S$209+Résultats!S$210+Résultats!S$211+Résultats!S$212+Résultats!S$213)/1000000</f>
        <v>0.31642386842999998</v>
      </c>
      <c r="G21" s="16">
        <v>0</v>
      </c>
      <c r="H21" s="95">
        <f>SUM(C21:G21)</f>
        <v>57.161648396435588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0.80004884589999992</v>
      </c>
      <c r="D22" s="36">
        <f>'T energie usages'!I27*3.2*Résultats!S283</f>
        <v>20.954305266349841</v>
      </c>
      <c r="E22" s="36">
        <f>'T energie usages'!J27/'T energie usages'!J$33*(Résultats!S$192+Résultats!S$193+Résultats!S$194)/1000000</f>
        <v>4.9789561872926287</v>
      </c>
      <c r="F22" s="36">
        <f>('T energie usages'!K27-8)*2.394*Résultats!S284</f>
        <v>19.694966329352539</v>
      </c>
      <c r="G22" s="36">
        <v>0</v>
      </c>
      <c r="H22" s="163">
        <f>SUM(C22:G22)</f>
        <v>46.428276628895006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9.3005055980999902</v>
      </c>
      <c r="E23" s="36">
        <f>'T energie usages'!J28/'T energie usages'!J$33*(Résultats!S$192+Résultats!S$193+Résultats!S$194)/1000000</f>
        <v>4.1899466138873702</v>
      </c>
      <c r="F23" s="36">
        <f>(Résultats!S$214+Résultats!S$215)/1000000</f>
        <v>11.600943608000001</v>
      </c>
      <c r="G23" s="36">
        <v>0</v>
      </c>
      <c r="H23" s="163">
        <f t="shared" ref="H23:H28" si="2">SUM(C23:G23)</f>
        <v>25.091395819987362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12.5067591601</v>
      </c>
      <c r="D24" s="36">
        <f>D25+D26</f>
        <v>55.055768686101722</v>
      </c>
      <c r="E24" s="36">
        <f>E25+E26</f>
        <v>3.4632708169342519</v>
      </c>
      <c r="F24" s="36">
        <f>F25+F26</f>
        <v>24.586998462014428</v>
      </c>
      <c r="G24" s="36">
        <f>G25+G26</f>
        <v>14.701864179999999</v>
      </c>
      <c r="H24" s="163">
        <f t="shared" si="2"/>
        <v>110.31466130515039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12.5067591601</v>
      </c>
      <c r="D25" s="16">
        <f>(Résultats!S$171+Résultats!S$173+Résultats!S$174+Résultats!S$175+Résultats!S$176+Résultats!S$177+Résultats!S$178+Résultats!S$179+Résultats!S$180+Résultats!S$181+Résultats!S$182)/1000000</f>
        <v>47.667490731101722</v>
      </c>
      <c r="E25" s="16">
        <f>'T energie usages'!J30/'T energie usages'!J$33*(Résultats!S$192+Résultats!S$193+Résultats!S$194)/1000000</f>
        <v>3.3583513998189738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24.065768487714429</v>
      </c>
      <c r="G25" s="16">
        <f>Résultats!S$133/1000000</f>
        <v>14.701864179999999</v>
      </c>
      <c r="H25" s="95">
        <f t="shared" si="2"/>
        <v>102.30023395873513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7.3882779550000004</v>
      </c>
      <c r="E26" s="16">
        <f>'T energie usages'!J32/'T energie usages'!J$33*(Résultats!S$192+Résultats!S$193+Résultats!S$194)/1000000</f>
        <v>0.10491941711527807</v>
      </c>
      <c r="F26" s="16">
        <f>(Résultats!S$196)/1000000</f>
        <v>0.52122997429999995</v>
      </c>
      <c r="G26" s="16">
        <v>0</v>
      </c>
      <c r="H26" s="95">
        <f t="shared" si="2"/>
        <v>8.0144273464152782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13.306808005999999</v>
      </c>
      <c r="D27" s="37">
        <f>SUM(D22:D24)+D19</f>
        <v>216.01549456872993</v>
      </c>
      <c r="E27" s="37">
        <f>SUM(E22:E24)+E19</f>
        <v>13.104931783000003</v>
      </c>
      <c r="F27" s="37">
        <f>SUM(F22:F24)+F19</f>
        <v>56.199379097851782</v>
      </c>
      <c r="G27" s="37">
        <f>SUM(G22:G24)+G19</f>
        <v>14.701864179999999</v>
      </c>
      <c r="H27" s="167">
        <f t="shared" si="2"/>
        <v>313.32847763558169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13.306808006000001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216.07306429020173</v>
      </c>
      <c r="E28" s="165">
        <f>(Résultats!S$192+Résultats!S$193+Résultats!S$194)/1000000</f>
        <v>13.104931783000001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59.638561688444419</v>
      </c>
      <c r="G28" s="165">
        <f>Résultats!S$133/1000000</f>
        <v>14.701864179999999</v>
      </c>
      <c r="H28" s="188">
        <f t="shared" si="2"/>
        <v>316.82522994764616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316.82522929999999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124.4758461612052</v>
      </c>
      <c r="E32" s="36">
        <f>E33+E34</f>
        <v>0.26400582641074</v>
      </c>
      <c r="F32" s="36">
        <f>F33+F34</f>
        <v>0.31726708973564743</v>
      </c>
      <c r="G32" s="36">
        <f>G33+G34</f>
        <v>0</v>
      </c>
      <c r="H32" s="163">
        <f>SUM(C32:G32)</f>
        <v>125.05711907735159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68.15599123620521</v>
      </c>
      <c r="E33" s="16">
        <f>'T energie usages'!J38/'T energie usages'!J$46*(Résultats!X$192+Résultats!X$193+Résultats!X$194)/1000000</f>
        <v>5.1516238907419805E-2</v>
      </c>
      <c r="F33" s="16">
        <f>'T energie usages'!K38*2.394*Résultats!X284</f>
        <v>6.7844225647433094E-5</v>
      </c>
      <c r="G33" s="16">
        <v>0</v>
      </c>
      <c r="H33" s="95">
        <f>SUM(C33:G33)</f>
        <v>68.207575319338289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56.319854924999994</v>
      </c>
      <c r="E34" s="16">
        <f>'T energie usages'!J39/'T energie usages'!J$46*(Résultats!X$192+Résultats!X$193+Résultats!X$194)/1000000</f>
        <v>0.21248958750332017</v>
      </c>
      <c r="F34" s="16">
        <f>(Résultats!X$209+Résultats!X$210+Résultats!X$211+Résultats!X$212+Résultats!X$213)/1000000</f>
        <v>0.31719924551000001</v>
      </c>
      <c r="G34" s="16">
        <v>0</v>
      </c>
      <c r="H34" s="95">
        <f>SUM(C34:G34)</f>
        <v>56.849543758013311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0.6786437448</v>
      </c>
      <c r="D35" s="36">
        <f>'T energie usages'!I40*3.2*Résultats!X283</f>
        <v>17.9517272069928</v>
      </c>
      <c r="E35" s="36">
        <f>'T energie usages'!J40/'T energie usages'!J$46*(Résultats!X$192+Résultats!X$193+Résultats!X$194)/1000000</f>
        <v>2.2438589162854679</v>
      </c>
      <c r="F35" s="36">
        <f>('T energie usages'!K40-8)*2.394*Résultats!X284</f>
        <v>19.458873542261866</v>
      </c>
      <c r="G35" s="36">
        <v>0</v>
      </c>
      <c r="H35" s="163">
        <f>SUM(C35:G35)</f>
        <v>40.333103410340129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8.3144299839000002</v>
      </c>
      <c r="E36" s="36">
        <f>'T energie usages'!J41/'T energie usages'!J$46*(Résultats!X$192+Résultats!X$193+Résultats!X$194)/1000000</f>
        <v>1.6626736800471935</v>
      </c>
      <c r="F36" s="36">
        <f>(Résultats!X$214+Résultats!X$215)/1000000</f>
        <v>8.7151348879999997</v>
      </c>
      <c r="G36" s="36">
        <v>0</v>
      </c>
      <c r="H36" s="163">
        <f t="shared" ref="H36:H41" si="3">SUM(C36:G36)</f>
        <v>18.692238551947192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12.663341729100003</v>
      </c>
      <c r="D37" s="36">
        <f>D38+D39</f>
        <v>60.384667095112405</v>
      </c>
      <c r="E37" s="36">
        <f>E38+E39</f>
        <v>1.5824533301565995</v>
      </c>
      <c r="F37" s="36">
        <f>F38+F39</f>
        <v>22.558863239113549</v>
      </c>
      <c r="G37" s="36">
        <f>G38+G39</f>
        <v>15.95932533</v>
      </c>
      <c r="H37" s="163">
        <f t="shared" si="3"/>
        <v>113.14865072348255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12.663341729100003</v>
      </c>
      <c r="D38" s="16">
        <f>(Résultats!X$171+Résultats!X$173+Résultats!X$174+Résultats!X$175+Résultats!X$176+Résultats!X$177+Résultats!X$178+Résultats!X$179+Résultats!X$180+Résultats!X$181+Résultats!X$182)/1000000</f>
        <v>52.980387872112402</v>
      </c>
      <c r="E38" s="16">
        <f>'T energie usages'!J43/'T energie usages'!J$46*(Résultats!X$192+Résultats!X$193+Résultats!X$194)/1000000</f>
        <v>1.5319552506842808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22.04468616571355</v>
      </c>
      <c r="G38" s="16">
        <f>Résultats!X$133/1000000</f>
        <v>15.95932533</v>
      </c>
      <c r="H38" s="95">
        <f t="shared" si="3"/>
        <v>105.17969634761023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7.4042792230000005</v>
      </c>
      <c r="E39" s="16">
        <f>'T energie usages'!J45/'T energie usages'!J$46*(Résultats!X$192+Résultats!X$193+Résultats!X$194)/1000000</f>
        <v>5.0498079472318727E-2</v>
      </c>
      <c r="F39" s="16">
        <f>(Résultats!X$196)/1000000</f>
        <v>0.51417707339999996</v>
      </c>
      <c r="G39" s="16">
        <v>0</v>
      </c>
      <c r="H39" s="95">
        <f t="shared" si="3"/>
        <v>7.9689543758723191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13.341985473900003</v>
      </c>
      <c r="D40" s="37">
        <f>SUM(D35:D37)+D32</f>
        <v>211.12667044721042</v>
      </c>
      <c r="E40" s="37">
        <f>SUM(E35:E37)+E32</f>
        <v>5.7529917529000008</v>
      </c>
      <c r="F40" s="37">
        <f>SUM(F35:F37)+F32</f>
        <v>51.050138759111057</v>
      </c>
      <c r="G40" s="37">
        <f>SUM(G35:G37)+G32</f>
        <v>15.95932533</v>
      </c>
      <c r="H40" s="167">
        <f t="shared" si="3"/>
        <v>297.23111176312148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13.341985473900001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211.17870549401243</v>
      </c>
      <c r="E41" s="165">
        <f>(Résultats!X$192+Résultats!X$193+Résultats!X$194)/1000000</f>
        <v>5.7529917529000008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51.187506222623554</v>
      </c>
      <c r="G41" s="165">
        <f>Résultats!X$133/1000000</f>
        <v>15.95932533</v>
      </c>
      <c r="H41" s="188">
        <f t="shared" si="3"/>
        <v>297.42051427343597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297.42051370000001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118.82502597608857</v>
      </c>
      <c r="E45" s="36">
        <f>E46+E47</f>
        <v>0.3120743540537414</v>
      </c>
      <c r="F45" s="36">
        <f>F46+F47</f>
        <v>0.30662313168463734</v>
      </c>
      <c r="G45" s="36">
        <f>G46+G47</f>
        <v>0</v>
      </c>
      <c r="H45" s="163">
        <f>SUM(C45:G45)</f>
        <v>119.44372346182693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61.639477251088564</v>
      </c>
      <c r="E46" s="16">
        <f>'T energie usages'!J51/'T energie usages'!J$59*(Résultats!AC$192+Résultats!AC$193+Résultats!AC$194)/1000000</f>
        <v>0.11791467864594604</v>
      </c>
      <c r="F46" s="16">
        <f>'T energie usages'!K51*2.394*Résultats!AC284</f>
        <v>8.6695964637346641E-5</v>
      </c>
      <c r="G46" s="16">
        <v>0</v>
      </c>
      <c r="H46" s="95">
        <f>SUM(C46:G46)</f>
        <v>61.75747862569915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57.185548725000004</v>
      </c>
      <c r="E47" s="16">
        <f>'T energie usages'!J52/'T energie usages'!J$59*(Résultats!AC$192+Résultats!AC$193+Résultats!AC$194)/1000000</f>
        <v>0.19415967540779538</v>
      </c>
      <c r="F47" s="16">
        <f>(Résultats!AC$209+Résultats!AC$210+Résultats!AC$211+Résultats!AC$212+Résultats!AC$213)/1000000</f>
        <v>0.30653643572</v>
      </c>
      <c r="G47" s="16">
        <v>0</v>
      </c>
      <c r="H47" s="95">
        <f>SUM(C47:G47)</f>
        <v>57.686244836127798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0.54356432139999999</v>
      </c>
      <c r="D48" s="36">
        <f>'T energie usages'!I53*3.2*Résultats!AC283</f>
        <v>15.977823204184123</v>
      </c>
      <c r="E48" s="36">
        <f>'T energie usages'!J53/'T energie usages'!J$59*(Résultats!AC$192+Résultats!AC$193+Résultats!AC$194)/1000000</f>
        <v>1.9815774882969157</v>
      </c>
      <c r="F48" s="36">
        <f>('T energie usages'!K53-8)*2.394*Résultats!AC284</f>
        <v>16.084896292549359</v>
      </c>
      <c r="G48" s="36">
        <v>0</v>
      </c>
      <c r="H48" s="163">
        <f>SUM(C48:G48)</f>
        <v>34.587861306430398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9.0178513640000002</v>
      </c>
      <c r="E49" s="36">
        <f>'T energie usages'!J54/'T energie usages'!J$59*(Résultats!AC$192+Résultats!AC$193+Résultats!AC$194)/1000000</f>
        <v>1.5040726612980395</v>
      </c>
      <c r="F49" s="36">
        <f>(Résultats!AC$214+Résultats!AC$215)/1000000</f>
        <v>7.9971761580000003</v>
      </c>
      <c r="G49" s="36">
        <v>0</v>
      </c>
      <c r="H49" s="163">
        <f t="shared" ref="H49:H54" si="4">SUM(C49:G49)</f>
        <v>18.51910018329804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13.8952827794</v>
      </c>
      <c r="D50" s="36">
        <f>D51+D52</f>
        <v>65.761189311121782</v>
      </c>
      <c r="E50" s="36">
        <f>E51+E52</f>
        <v>1.5179571402513026</v>
      </c>
      <c r="F50" s="36">
        <f>F51+F52</f>
        <v>21.910449336587085</v>
      </c>
      <c r="G50" s="36">
        <f>G51+G52</f>
        <v>16.55477827</v>
      </c>
      <c r="H50" s="163">
        <f t="shared" si="4"/>
        <v>119.63965683736016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13.8952827794</v>
      </c>
      <c r="D51" s="16">
        <f>(Résultats!AC$171+Résultats!AC$173+Résultats!AC$174+Résultats!AC$175+Résultats!AC$176+Résultats!AC$177+Résultats!AC$178+Résultats!AC$179+Résultats!AC$180+Résultats!AC$181+Résultats!AC$182)/1000000</f>
        <v>57.985826323121785</v>
      </c>
      <c r="E51" s="16">
        <f>'T energie usages'!J56/'T energie usages'!J$59*(Résultats!AC$192+Résultats!AC$193+Résultats!AC$194)/1000000</f>
        <v>1.4716294507370411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21.416631180187085</v>
      </c>
      <c r="G51" s="16">
        <f>Résultats!AC$133/1000000</f>
        <v>16.55477827</v>
      </c>
      <c r="H51" s="95">
        <f t="shared" si="4"/>
        <v>111.32414800344591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7.7753629879999995</v>
      </c>
      <c r="E52" s="16">
        <f>'T energie usages'!J58/'T energie usages'!J$59*(Résultats!AC$192+Résultats!AC$193+Résultats!AC$194)/1000000</f>
        <v>4.6327689514261562E-2</v>
      </c>
      <c r="F52" s="16">
        <f>(Résultats!AC$196)/1000000</f>
        <v>0.49381815639999999</v>
      </c>
      <c r="G52" s="16">
        <v>0</v>
      </c>
      <c r="H52" s="95">
        <f t="shared" si="4"/>
        <v>8.3155088339142615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14.4388471008</v>
      </c>
      <c r="D53" s="37">
        <f>SUM(D48:D50)+D45</f>
        <v>209.58188985539448</v>
      </c>
      <c r="E53" s="37">
        <f>SUM(E48:E50)+E45</f>
        <v>5.3156816438999996</v>
      </c>
      <c r="F53" s="37">
        <f>SUM(F48:F50)+F45</f>
        <v>46.299144918821085</v>
      </c>
      <c r="G53" s="37">
        <f>SUM(G48:G50)+G45</f>
        <v>16.55477827</v>
      </c>
      <c r="H53" s="167">
        <f t="shared" si="4"/>
        <v>292.19034178891553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14.4388471008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209.62879411012165</v>
      </c>
      <c r="E54" s="165">
        <f>(Résultats!AC$192+Résultats!AC$193+Résultats!AC$194)/1000000</f>
        <v>5.3156816438999996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46.412694440307078</v>
      </c>
      <c r="G54" s="165">
        <f>Résultats!AC$133/1000000</f>
        <v>16.55477827</v>
      </c>
      <c r="H54" s="188">
        <f t="shared" si="4"/>
        <v>292.35079556512869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292.35079500000001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110.61335880144895</v>
      </c>
      <c r="E58" s="36">
        <f>E59+E60</f>
        <v>0.41708655031396397</v>
      </c>
      <c r="F58" s="36">
        <f>F59+F60</f>
        <v>0.81790316375397154</v>
      </c>
      <c r="G58" s="36">
        <f>G59+G60</f>
        <v>0</v>
      </c>
      <c r="H58" s="163">
        <f t="shared" ref="H58:H67" si="5">SUM(C58:G58)</f>
        <v>111.84834851551689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53.691301099448957</v>
      </c>
      <c r="E59" s="16">
        <f>'T energie usages'!J64/'T energie usages'!J$72*(Résultats!AH$192+Résultats!AH$193+Résultats!AH$194)/1000000</f>
        <v>0.22426921770147068</v>
      </c>
      <c r="F59" s="16">
        <f>'T energie usages'!K64*2.394*Résultats!AH284</f>
        <v>9.2205473971614644E-5</v>
      </c>
      <c r="G59" s="16">
        <v>0</v>
      </c>
      <c r="H59" s="95">
        <f t="shared" si="5"/>
        <v>53.915662522624395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56.922057702000004</v>
      </c>
      <c r="E60" s="16">
        <f>'T energie usages'!J65/'T energie usages'!J$72*(Résultats!AH$192+Résultats!AH$193+Résultats!AH$194)/1000000</f>
        <v>0.19281733261249329</v>
      </c>
      <c r="F60" s="16">
        <f>(Résultats!AH$209+Résultats!AH$210+Résultats!AH$211+Résultats!AH$212+Résultats!AH$213)/1000000</f>
        <v>0.81781095827999994</v>
      </c>
      <c r="G60" s="16">
        <v>0</v>
      </c>
      <c r="H60" s="95">
        <f t="shared" si="5"/>
        <v>57.932685992892495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0.46263256410000003</v>
      </c>
      <c r="D61" s="36">
        <f>'T energie usages'!I66*3.2*Résultats!AH283</f>
        <v>14.394217989796942</v>
      </c>
      <c r="E61" s="36">
        <f>'T energie usages'!J66/'T energie usages'!J$72*(Résultats!AH$192+Résultats!AH$193+Résultats!AH$194)/1000000</f>
        <v>1.8793138903385023</v>
      </c>
      <c r="F61" s="36">
        <f>('T energie usages'!K66-8)*2.394*Résultats!AH284</f>
        <v>13.776804873502034</v>
      </c>
      <c r="G61" s="36">
        <v>0</v>
      </c>
      <c r="H61" s="163">
        <f t="shared" si="5"/>
        <v>30.512969317737479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10.125656855000001</v>
      </c>
      <c r="E62" s="36">
        <f>'T energie usages'!J67/'T energie usages'!J$72*(Résultats!AH$192+Résultats!AH$193+Résultats!AH$194)/1000000</f>
        <v>1.5483069269746368</v>
      </c>
      <c r="F62" s="36">
        <f>(Résultats!AH$214+Résultats!AH$215)/1000000</f>
        <v>7.8836094179999998</v>
      </c>
      <c r="G62" s="36">
        <v>0</v>
      </c>
      <c r="H62" s="163">
        <f t="shared" si="5"/>
        <v>19.557573199974637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15.285103520300002</v>
      </c>
      <c r="D63" s="36">
        <f>D64+D65</f>
        <v>72.68431302478335</v>
      </c>
      <c r="E63" s="36">
        <f>E64+E65</f>
        <v>1.5879653110728977</v>
      </c>
      <c r="F63" s="36">
        <f>F64+F65</f>
        <v>22.101462451763261</v>
      </c>
      <c r="G63" s="36">
        <f>G64+G65</f>
        <v>17.231121870000003</v>
      </c>
      <c r="H63" s="163">
        <f t="shared" si="5"/>
        <v>128.88996617791952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15.285103520300002</v>
      </c>
      <c r="D64" s="16">
        <f>(Résultats!AH$171+Résultats!AH$173+Résultats!AH$174+Résultats!AH$175+Résultats!AH$176+Résultats!AH$177+Résultats!AH$178+Résultats!AH$179+Résultats!AH$180+Résultats!AH$181+Résultats!AH$182)/1000000</f>
        <v>64.048923635783353</v>
      </c>
      <c r="E64" s="16">
        <f>'T energie usages'!J69/'T energie usages'!J$72*(Résultats!AH$192+Résultats!AH$193+Résultats!AH$194)/1000000</f>
        <v>1.5403255344600451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21.605186743463261</v>
      </c>
      <c r="G64" s="16">
        <f>Résultats!AH$133/1000000</f>
        <v>17.231121870000003</v>
      </c>
      <c r="H64" s="95">
        <f t="shared" si="5"/>
        <v>119.71066130400666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8.6353893890000002</v>
      </c>
      <c r="E65" s="16">
        <f>'T energie usages'!J71/'T energie usages'!J$72*(Résultats!AH$192+Résultats!AH$193+Résultats!AH$194)/1000000</f>
        <v>4.7639776612852666E-2</v>
      </c>
      <c r="F65" s="16">
        <f>(Résultats!AH$196)/1000000</f>
        <v>0.49627570830000001</v>
      </c>
      <c r="G65" s="16">
        <v>0</v>
      </c>
      <c r="H65" s="95">
        <f t="shared" si="5"/>
        <v>9.1793048739128533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15.747736084400001</v>
      </c>
      <c r="D66" s="37">
        <f>SUM(D61:D63)+D58</f>
        <v>207.81754667102925</v>
      </c>
      <c r="E66" s="37">
        <f>SUM(E61:E63)+E58</f>
        <v>5.4326726787000004</v>
      </c>
      <c r="F66" s="37">
        <f>SUM(F61:F63)+F58</f>
        <v>44.579779907019258</v>
      </c>
      <c r="G66" s="37">
        <f>SUM(G61:G63)+G58</f>
        <v>17.231121870000003</v>
      </c>
      <c r="H66" s="167">
        <f t="shared" si="5"/>
        <v>290.80885721114845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15.7477360844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207.85869088178333</v>
      </c>
      <c r="E67" s="165">
        <f>(Résultats!AH$192+Résultats!AH$193+Résultats!AH$194)/1000000</f>
        <v>5.4326726787000004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44.677035848043268</v>
      </c>
      <c r="G67" s="165">
        <f>Résultats!AH$133/1000000</f>
        <v>17.231121870000003</v>
      </c>
      <c r="H67" s="188">
        <f t="shared" si="5"/>
        <v>290.94725736292656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290.94725679999999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1.2320242923213798E-8</v>
      </c>
      <c r="D71" s="36">
        <f>D72+D73</f>
        <v>85.751215227949231</v>
      </c>
      <c r="E71" s="36">
        <f>E72+E73</f>
        <v>1.4664022414083067</v>
      </c>
      <c r="F71" s="36">
        <f>F72+F73</f>
        <v>1.8568666559103406</v>
      </c>
      <c r="G71" s="36">
        <f>G72+G73</f>
        <v>0</v>
      </c>
      <c r="H71" s="163">
        <f t="shared" ref="H71:H80" si="6">SUM(C71:G71)</f>
        <v>89.074484137588115</v>
      </c>
      <c r="I71" s="3"/>
    </row>
    <row r="72" spans="1:28" x14ac:dyDescent="0.25">
      <c r="A72" s="148" t="s">
        <v>19</v>
      </c>
      <c r="B72" s="35"/>
      <c r="C72" s="16">
        <f>Résultats!AF$118/1000000</f>
        <v>1.2320242923213798E-8</v>
      </c>
      <c r="D72" s="16">
        <f>'T energie usages'!I90*3.2*Résultats!AW283</f>
        <v>24.343230749949225</v>
      </c>
      <c r="E72" s="16">
        <f>'T energie usages'!J90/'T energie usages'!J$98*(Résultats!AW$192+Résultats!AW$193+Résultats!AW$194)/1000000</f>
        <v>1.0985277592173817</v>
      </c>
      <c r="F72" s="16">
        <f>'T energie usages'!K90*2.394*Résultats!AW284</f>
        <v>5.4568120340536821E-5</v>
      </c>
      <c r="G72" s="16">
        <v>0</v>
      </c>
      <c r="H72" s="95">
        <f t="shared" si="6"/>
        <v>25.441813089607191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61.407984478000003</v>
      </c>
      <c r="E73" s="16">
        <f>'T energie usages'!J91/'T energie usages'!J$98*(Résultats!AW$192+Résultats!AW$193+Résultats!AW$194)/1000000</f>
        <v>0.36787448219092489</v>
      </c>
      <c r="F73" s="192">
        <f>(Résultats!AW$209+Résultats!AW$210+Résultats!AW$211+Résultats!AW$212+Résultats!AW$213)/1000000</f>
        <v>1.8568120877900001</v>
      </c>
      <c r="G73" s="16">
        <v>0</v>
      </c>
      <c r="H73" s="95">
        <f t="shared" si="6"/>
        <v>63.632671047980928</v>
      </c>
      <c r="I73" s="3"/>
    </row>
    <row r="74" spans="1:28" x14ac:dyDescent="0.25">
      <c r="A74" s="162" t="s">
        <v>21</v>
      </c>
      <c r="B74" s="187"/>
      <c r="C74" s="36">
        <f>Résultats!AW$135/1000000</f>
        <v>0.30875902690000001</v>
      </c>
      <c r="D74" s="36">
        <f>'T energie usages'!I92*3.2*Résultats!AW283</f>
        <v>10.112326412265363</v>
      </c>
      <c r="E74" s="36">
        <f>'T energie usages'!J92/'T energie usages'!J$98*(Résultats!AW$192+Résultats!AW$193+Résultats!AW$194)/1000000</f>
        <v>2.8373000839638554</v>
      </c>
      <c r="F74" s="36">
        <f>('T energie usages'!K92-8)*2.394*Résultats!AW284</f>
        <v>9.9608358011034142</v>
      </c>
      <c r="G74" s="36">
        <v>0</v>
      </c>
      <c r="H74" s="163">
        <f t="shared" si="6"/>
        <v>23.219221324232635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11.7371695788</v>
      </c>
      <c r="E75" s="36">
        <f>'T energie usages'!J93/'T energie usages'!J$98*(Résultats!AW$192+Résultats!AW$193+Résultats!AW$194)/1000000</f>
        <v>2.7434789503961228</v>
      </c>
      <c r="F75" s="36">
        <f>(Résultats!AW$214+Résultats!AW$215)/1000000</f>
        <v>7.6942926580000002</v>
      </c>
      <c r="G75" s="36">
        <v>0</v>
      </c>
      <c r="H75" s="163">
        <f t="shared" si="6"/>
        <v>22.174941187196122</v>
      </c>
      <c r="I75" s="3"/>
    </row>
    <row r="76" spans="1:28" x14ac:dyDescent="0.25">
      <c r="A76" s="162" t="s">
        <v>23</v>
      </c>
      <c r="B76" s="187"/>
      <c r="C76" s="36">
        <f>C77+C78</f>
        <v>19.873411770100002</v>
      </c>
      <c r="D76" s="36">
        <f>D77+D78</f>
        <v>88.53765084374686</v>
      </c>
      <c r="E76" s="36">
        <f>E77+E78</f>
        <v>3.2517694689317151</v>
      </c>
      <c r="F76" s="36">
        <f>F77+F78</f>
        <v>24.739345194665923</v>
      </c>
      <c r="G76" s="36">
        <f>G77+G78</f>
        <v>20.238648730000001</v>
      </c>
      <c r="H76" s="163">
        <f t="shared" si="6"/>
        <v>156.6408260074445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19.873411770100002</v>
      </c>
      <c r="D77" s="16">
        <f>(Résultats!AW$171+Résultats!AW$173+Résultats!AW$174+Résultats!AW$175+Résultats!AW$176+Résultats!AW$177+Résultats!AW$178+Résultats!AW$179+Résultats!AW$180+Résultats!AW$181+Résultats!AW$182)/1000000</f>
        <v>77.864081653746865</v>
      </c>
      <c r="E77" s="16">
        <f>'T energie usages'!J95/'T energie usages'!J$98*(Résultats!AW$192+Résultats!AW$193+Résultats!AW$194)/1000000</f>
        <v>3.1560767575764253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24.182789666565924</v>
      </c>
      <c r="G77" s="16">
        <f>Résultats!AW$133/1000000</f>
        <v>20.238648730000001</v>
      </c>
      <c r="H77" s="95">
        <f t="shared" si="6"/>
        <v>145.31500857798923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10.67356919</v>
      </c>
      <c r="E78" s="16">
        <f>'T energie usages'!J97/'T energie usages'!J$98*(Résultats!AW$192+Résultats!AW$193+Résultats!AW$194)/1000000</f>
        <v>9.56927113552897E-2</v>
      </c>
      <c r="F78" s="16">
        <f>(Résultats!AW$196)/1000000</f>
        <v>0.55655552809999997</v>
      </c>
      <c r="G78" s="16">
        <v>0</v>
      </c>
      <c r="H78" s="95">
        <f t="shared" si="6"/>
        <v>11.32581742945529</v>
      </c>
      <c r="I78" s="3"/>
    </row>
    <row r="79" spans="1:28" x14ac:dyDescent="0.25">
      <c r="A79" s="48" t="s">
        <v>41</v>
      </c>
      <c r="B79" s="37"/>
      <c r="C79" s="37">
        <f>SUM(C74:C76)+C71</f>
        <v>20.182170809320244</v>
      </c>
      <c r="D79" s="37">
        <f>SUM(D74:D76)+D71</f>
        <v>196.13836206276147</v>
      </c>
      <c r="E79" s="37">
        <f>SUM(E74:E76)+E71</f>
        <v>10.298950744700001</v>
      </c>
      <c r="F79" s="37">
        <f>SUM(F74:F76)+F71</f>
        <v>44.251340309679676</v>
      </c>
      <c r="G79" s="37">
        <f>SUM(G74:G76)+G71</f>
        <v>20.238648730000001</v>
      </c>
      <c r="H79" s="167">
        <f t="shared" si="6"/>
        <v>291.10947265646143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20.182170797000001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196.15918362054686</v>
      </c>
      <c r="E80" s="165">
        <f>(Résultats!AW$192+Résultats!AW$193+Résultats!AW$194)/1000000</f>
        <v>10.298950744699999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44.321657720455931</v>
      </c>
      <c r="G80" s="165">
        <f>Résultats!AW133/1000000</f>
        <v>20.238648730000001</v>
      </c>
      <c r="H80" s="188">
        <f t="shared" si="6"/>
        <v>291.2006116127028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291.2006111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163.24175249999999</v>
      </c>
      <c r="J5" s="101">
        <f>VLOOKUP($D5,Résultats!$B$2:$AX$212,J$2,FALSE)/1000000</f>
        <v>182.93291680000002</v>
      </c>
      <c r="K5" s="25">
        <f>VLOOKUP($D5,Résultats!$B$2:$AX$212,K$2,FALSE)/1000000</f>
        <v>205.2536672</v>
      </c>
      <c r="L5" s="25">
        <f>VLOOKUP($D5,Résultats!$B$2:$AX$212,L$2,FALSE)/1000000</f>
        <v>228.4334843</v>
      </c>
      <c r="M5" s="25">
        <f>VLOOKUP($D5,Résultats!$B$2:$AX$212,M$2,FALSE)/1000000</f>
        <v>253.45597960000001</v>
      </c>
      <c r="N5" s="102">
        <f>VLOOKUP($D5,Résultats!$B$2:$AX$212,N$2,FALSE)/1000000</f>
        <v>280.50044730000002</v>
      </c>
      <c r="O5" s="101">
        <f>VLOOKUP($D5,Résultats!$B$2:$AX$212,O$2,FALSE)/1000000</f>
        <v>309.68373819999999</v>
      </c>
      <c r="P5" s="25">
        <f>VLOOKUP($D5,Résultats!$B$2:$AX$212,P$2,FALSE)/1000000</f>
        <v>341.0594117</v>
      </c>
      <c r="Q5" s="25">
        <f>VLOOKUP($D5,Résultats!$B$2:$AX$212,Q$2,FALSE)/1000000</f>
        <v>374.51022</v>
      </c>
      <c r="R5" s="25">
        <f>VLOOKUP($D5,Résultats!$B$2:$AX$212,R$2,FALSE)/1000000</f>
        <v>409.71976030000002</v>
      </c>
      <c r="S5" s="102">
        <f>VLOOKUP($D5,Résultats!$B$2:$AX$212,S$2,FALSE)/1000000</f>
        <v>446.27085829999999</v>
      </c>
      <c r="T5" s="105">
        <f>VLOOKUP($D5,Résultats!$B$2:$AX$212,T$2,FALSE)/1000000</f>
        <v>638.4538912999999</v>
      </c>
      <c r="U5" s="105">
        <f>VLOOKUP($D5,Résultats!$B$2:$AX$212,U$2,FALSE)/1000000</f>
        <v>828.68239840000001</v>
      </c>
      <c r="V5" s="25">
        <f>VLOOKUP($D5,Résultats!$B$2:$AX$212,V$2,FALSE)/1000000</f>
        <v>1015.641797</v>
      </c>
      <c r="W5" s="105">
        <f>VLOOKUP($D5,Résultats!$B$2:$AX$212,W$2,FALSE)/1000000</f>
        <v>1205.6865700000001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64.794384859999994</v>
      </c>
      <c r="J6" s="101">
        <f>VLOOKUP($D6,Résultats!$B$2:$AX$212,J$2,FALSE)/1000000</f>
        <v>68.402687790000002</v>
      </c>
      <c r="K6" s="25">
        <f>VLOOKUP($D6,Résultats!$B$2:$AX$212,K$2,FALSE)/1000000</f>
        <v>71.175533279999996</v>
      </c>
      <c r="L6" s="25">
        <f>VLOOKUP($D6,Résultats!$B$2:$AX$212,L$2,FALSE)/1000000</f>
        <v>76.575071769999994</v>
      </c>
      <c r="M6" s="25">
        <f>VLOOKUP($D6,Résultats!$B$2:$AX$212,M$2,FALSE)/1000000</f>
        <v>83.089571840000005</v>
      </c>
      <c r="N6" s="102">
        <f>VLOOKUP($D6,Résultats!$B$2:$AX$212,N$2,FALSE)/1000000</f>
        <v>89.960827519999995</v>
      </c>
      <c r="O6" s="101">
        <f>VLOOKUP($D6,Résultats!$B$2:$AX$212,O$2,FALSE)/1000000</f>
        <v>97.008271700000009</v>
      </c>
      <c r="P6" s="25">
        <f>VLOOKUP($D6,Résultats!$B$2:$AX$212,P$2,FALSE)/1000000</f>
        <v>103.4080305</v>
      </c>
      <c r="Q6" s="25">
        <f>VLOOKUP($D6,Résultats!$B$2:$AX$212,Q$2,FALSE)/1000000</f>
        <v>108.7919646</v>
      </c>
      <c r="R6" s="25">
        <f>VLOOKUP($D6,Résultats!$B$2:$AX$212,R$2,FALSE)/1000000</f>
        <v>113.1804401</v>
      </c>
      <c r="S6" s="102">
        <f>VLOOKUP($D6,Résultats!$B$2:$AX$212,S$2,FALSE)/1000000</f>
        <v>116.73448449999999</v>
      </c>
      <c r="T6" s="105">
        <f>VLOOKUP($D6,Résultats!$B$2:$AX$212,T$2,FALSE)/1000000</f>
        <v>123.4614761</v>
      </c>
      <c r="U6" s="105">
        <f>VLOOKUP($D6,Résultats!$B$2:$AX$212,U$2,FALSE)/1000000</f>
        <v>121.2062298</v>
      </c>
      <c r="V6" s="25">
        <f>VLOOKUP($D6,Résultats!$B$2:$AX$212,V$2,FALSE)/1000000</f>
        <v>120.28860090000001</v>
      </c>
      <c r="W6" s="105">
        <f>VLOOKUP($D6,Résultats!$B$2:$AX$212,W$2,FALSE)/1000000</f>
        <v>121.33997620000001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556.15231749999998</v>
      </c>
      <c r="J7" s="101">
        <f>VLOOKUP($D7,Résultats!$B$2:$AX$212,J$2,FALSE)/1000000</f>
        <v>568.56207989999996</v>
      </c>
      <c r="K7" s="25">
        <f>VLOOKUP($D7,Résultats!$B$2:$AX$212,K$2,FALSE)/1000000</f>
        <v>579.86452399999996</v>
      </c>
      <c r="L7" s="25">
        <f>VLOOKUP($D7,Résultats!$B$2:$AX$212,L$2,FALSE)/1000000</f>
        <v>595.38290940000002</v>
      </c>
      <c r="M7" s="25">
        <f>VLOOKUP($D7,Résultats!$B$2:$AX$212,M$2,FALSE)/1000000</f>
        <v>614.43336210000007</v>
      </c>
      <c r="N7" s="102">
        <f>VLOOKUP($D7,Résultats!$B$2:$AX$212,N$2,FALSE)/1000000</f>
        <v>636.37234660000001</v>
      </c>
      <c r="O7" s="101">
        <f>VLOOKUP($D7,Résultats!$B$2:$AX$212,O$2,FALSE)/1000000</f>
        <v>660.0657392999999</v>
      </c>
      <c r="P7" s="25">
        <f>VLOOKUP($D7,Résultats!$B$2:$AX$212,P$2,FALSE)/1000000</f>
        <v>682.58702800000003</v>
      </c>
      <c r="Q7" s="25">
        <f>VLOOKUP($D7,Résultats!$B$2:$AX$212,Q$2,FALSE)/1000000</f>
        <v>702.12352679999992</v>
      </c>
      <c r="R7" s="25">
        <f>VLOOKUP($D7,Résultats!$B$2:$AX$212,R$2,FALSE)/1000000</f>
        <v>717.93127679999998</v>
      </c>
      <c r="S7" s="102">
        <f>VLOOKUP($D7,Résultats!$B$2:$AX$212,S$2,FALSE)/1000000</f>
        <v>730.12962070000003</v>
      </c>
      <c r="T7" s="105">
        <f>VLOOKUP($D7,Résultats!$B$2:$AX$212,T$2,FALSE)/1000000</f>
        <v>755.01398429999995</v>
      </c>
      <c r="U7" s="105">
        <f>VLOOKUP($D7,Résultats!$B$2:$AX$212,U$2,FALSE)/1000000</f>
        <v>751.69502039999998</v>
      </c>
      <c r="V7" s="25">
        <f>VLOOKUP($D7,Résultats!$B$2:$AX$212,V$2,FALSE)/1000000</f>
        <v>736.04735049999999</v>
      </c>
      <c r="W7" s="105">
        <f>VLOOKUP($D7,Résultats!$B$2:$AX$212,W$2,FALSE)/1000000</f>
        <v>710.44634439999993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851.41329159999998</v>
      </c>
      <c r="J8" s="101">
        <f>VLOOKUP($D8,Résultats!$B$2:$AX$212,J$2,FALSE)/1000000</f>
        <v>850.7377626</v>
      </c>
      <c r="K8" s="25">
        <f>VLOOKUP($D8,Résultats!$B$2:$AX$212,K$2,FALSE)/1000000</f>
        <v>848.98027229999991</v>
      </c>
      <c r="L8" s="25">
        <f>VLOOKUP($D8,Résultats!$B$2:$AX$212,L$2,FALSE)/1000000</f>
        <v>846.46896760000004</v>
      </c>
      <c r="M8" s="25">
        <f>VLOOKUP($D8,Résultats!$B$2:$AX$212,M$2,FALSE)/1000000</f>
        <v>843.07182230000001</v>
      </c>
      <c r="N8" s="102">
        <f>VLOOKUP($D8,Résultats!$B$2:$AX$212,N$2,FALSE)/1000000</f>
        <v>838.60576429999992</v>
      </c>
      <c r="O8" s="101">
        <f>VLOOKUP($D8,Résultats!$B$2:$AX$212,O$2,FALSE)/1000000</f>
        <v>832.8980818</v>
      </c>
      <c r="P8" s="25">
        <f>VLOOKUP($D8,Résultats!$B$2:$AX$212,P$2,FALSE)/1000000</f>
        <v>825.36364949999995</v>
      </c>
      <c r="Q8" s="25">
        <f>VLOOKUP($D8,Résultats!$B$2:$AX$212,Q$2,FALSE)/1000000</f>
        <v>816.09782029999997</v>
      </c>
      <c r="R8" s="25">
        <f>VLOOKUP($D8,Résultats!$B$2:$AX$212,R$2,FALSE)/1000000</f>
        <v>805.41881690000002</v>
      </c>
      <c r="S8" s="102">
        <f>VLOOKUP($D8,Résultats!$B$2:$AX$212,S$2,FALSE)/1000000</f>
        <v>793.69507720000001</v>
      </c>
      <c r="T8" s="105">
        <f>VLOOKUP($D8,Résultats!$B$2:$AX$212,T$2,FALSE)/1000000</f>
        <v>733.76932290000002</v>
      </c>
      <c r="U8" s="105">
        <f>VLOOKUP($D8,Résultats!$B$2:$AX$212,U$2,FALSE)/1000000</f>
        <v>680.24042670000006</v>
      </c>
      <c r="V8" s="25">
        <f>VLOOKUP($D8,Résultats!$B$2:$AX$212,V$2,FALSE)/1000000</f>
        <v>624.93983709999998</v>
      </c>
      <c r="W8" s="105">
        <f>VLOOKUP($D8,Résultats!$B$2:$AX$212,W$2,FALSE)/1000000</f>
        <v>564.25151589999996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643.20242199999996</v>
      </c>
      <c r="J9" s="101">
        <f>VLOOKUP($D9,Résultats!$B$2:$AX$212,J$2,FALSE)/1000000</f>
        <v>632.34066410000003</v>
      </c>
      <c r="K9" s="25">
        <f>VLOOKUP($D9,Résultats!$B$2:$AX$212,K$2,FALSE)/1000000</f>
        <v>621.33523809999997</v>
      </c>
      <c r="L9" s="25">
        <f>VLOOKUP($D9,Résultats!$B$2:$AX$212,L$2,FALSE)/1000000</f>
        <v>606.88100550000001</v>
      </c>
      <c r="M9" s="25">
        <f>VLOOKUP($D9,Résultats!$B$2:$AX$212,M$2,FALSE)/1000000</f>
        <v>589.23779439999998</v>
      </c>
      <c r="N9" s="102">
        <f>VLOOKUP($D9,Résultats!$B$2:$AX$212,N$2,FALSE)/1000000</f>
        <v>568.81819860000007</v>
      </c>
      <c r="O9" s="101">
        <f>VLOOKUP($D9,Résultats!$B$2:$AX$212,O$2,FALSE)/1000000</f>
        <v>546.48639589999993</v>
      </c>
      <c r="P9" s="25">
        <f>VLOOKUP($D9,Résultats!$B$2:$AX$212,P$2,FALSE)/1000000</f>
        <v>524.70001630000002</v>
      </c>
      <c r="Q9" s="25">
        <f>VLOOKUP($D9,Résultats!$B$2:$AX$212,Q$2,FALSE)/1000000</f>
        <v>504.85933249999999</v>
      </c>
      <c r="R9" s="25">
        <f>VLOOKUP($D9,Résultats!$B$2:$AX$212,R$2,FALSE)/1000000</f>
        <v>487.33387699999997</v>
      </c>
      <c r="S9" s="102">
        <f>VLOOKUP($D9,Résultats!$B$2:$AX$212,S$2,FALSE)/1000000</f>
        <v>471.97513839999999</v>
      </c>
      <c r="T9" s="105">
        <f>VLOOKUP($D9,Résultats!$B$2:$AX$212,T$2,FALSE)/1000000</f>
        <v>415.19851769999997</v>
      </c>
      <c r="U9" s="105">
        <f>VLOOKUP($D9,Résultats!$B$2:$AX$212,U$2,FALSE)/1000000</f>
        <v>372.02937010000005</v>
      </c>
      <c r="V9" s="25">
        <f>VLOOKUP($D9,Résultats!$B$2:$AX$212,V$2,FALSE)/1000000</f>
        <v>333.04949599999998</v>
      </c>
      <c r="W9" s="105">
        <f>VLOOKUP($D9,Résultats!$B$2:$AX$212,W$2,FALSE)/1000000</f>
        <v>296.7389293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325.41760639999995</v>
      </c>
      <c r="J10" s="101">
        <f>VLOOKUP($D10,Résultats!$B$2:$AX$212,J$2,FALSE)/1000000</f>
        <v>319.2896437</v>
      </c>
      <c r="K10" s="25">
        <f>VLOOKUP($D10,Résultats!$B$2:$AX$212,K$2,FALSE)/1000000</f>
        <v>312.98688099999998</v>
      </c>
      <c r="L10" s="25">
        <f>VLOOKUP($D10,Résultats!$B$2:$AX$212,L$2,FALSE)/1000000</f>
        <v>305.06255980000003</v>
      </c>
      <c r="M10" s="25">
        <f>VLOOKUP($D10,Résultats!$B$2:$AX$212,M$2,FALSE)/1000000</f>
        <v>295.36657700000001</v>
      </c>
      <c r="N10" s="102">
        <f>VLOOKUP($D10,Résultats!$B$2:$AX$212,N$2,FALSE)/1000000</f>
        <v>284.01346460000002</v>
      </c>
      <c r="O10" s="101">
        <f>VLOOKUP($D10,Résultats!$B$2:$AX$212,O$2,FALSE)/1000000</f>
        <v>271.47851689999999</v>
      </c>
      <c r="P10" s="25">
        <f>VLOOKUP($D10,Résultats!$B$2:$AX$212,P$2,FALSE)/1000000</f>
        <v>259.1738287</v>
      </c>
      <c r="Q10" s="25">
        <f>VLOOKUP($D10,Résultats!$B$2:$AX$212,Q$2,FALSE)/1000000</f>
        <v>247.89576400000001</v>
      </c>
      <c r="R10" s="25">
        <f>VLOOKUP($D10,Résultats!$B$2:$AX$212,R$2,FALSE)/1000000</f>
        <v>237.85876969999998</v>
      </c>
      <c r="S10" s="102">
        <f>VLOOKUP($D10,Résultats!$B$2:$AX$212,S$2,FALSE)/1000000</f>
        <v>228.99363630000002</v>
      </c>
      <c r="T10" s="105">
        <f>VLOOKUP($D10,Résultats!$B$2:$AX$212,T$2,FALSE)/1000000</f>
        <v>195.88197480000002</v>
      </c>
      <c r="U10" s="105">
        <f>VLOOKUP($D10,Résultats!$B$2:$AX$212,U$2,FALSE)/1000000</f>
        <v>170.9421925</v>
      </c>
      <c r="V10" s="25">
        <f>VLOOKUP($D10,Résultats!$B$2:$AX$212,V$2,FALSE)/1000000</f>
        <v>148.84851399999999</v>
      </c>
      <c r="W10" s="105">
        <f>VLOOKUP($D10,Résultats!$B$2:$AX$212,W$2,FALSE)/1000000</f>
        <v>128.70640950000001</v>
      </c>
      <c r="X10" s="3"/>
      <c r="Y10">
        <f>(K10+K11-S10-S11)*10</f>
        <v>1210.9737593999998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94.856386450000002</v>
      </c>
      <c r="J11" s="88">
        <f>VLOOKUP($D11,Résultats!$B$2:$AX$212,J$2,FALSE)/1000000</f>
        <v>89.973747610000004</v>
      </c>
      <c r="K11" s="17">
        <f>VLOOKUP($D11,Résultats!$B$2:$AX$212,K$2,FALSE)/1000000</f>
        <v>85.335566839999998</v>
      </c>
      <c r="L11" s="17">
        <f>VLOOKUP($D11,Résultats!$B$2:$AX$212,L$2,FALSE)/1000000</f>
        <v>80.410857609999994</v>
      </c>
      <c r="M11" s="17">
        <f>VLOOKUP($D11,Résultats!$B$2:$AX$212,M$2,FALSE)/1000000</f>
        <v>75.27064335</v>
      </c>
      <c r="N11" s="89">
        <f>VLOOKUP($D11,Résultats!$B$2:$AX$212,N$2,FALSE)/1000000</f>
        <v>69.982218849999995</v>
      </c>
      <c r="O11" s="88">
        <f>VLOOKUP($D11,Résultats!$B$2:$AX$212,O$2,FALSE)/1000000</f>
        <v>64.695360539999996</v>
      </c>
      <c r="P11" s="17">
        <f>VLOOKUP($D11,Résultats!$B$2:$AX$212,P$2,FALSE)/1000000</f>
        <v>59.778526909999997</v>
      </c>
      <c r="Q11" s="17">
        <f>VLOOKUP($D11,Résultats!$B$2:$AX$212,Q$2,FALSE)/1000000</f>
        <v>55.399083820000001</v>
      </c>
      <c r="R11" s="17">
        <f>VLOOKUP($D11,Résultats!$B$2:$AX$212,R$2,FALSE)/1000000</f>
        <v>51.569424499999997</v>
      </c>
      <c r="S11" s="89">
        <f>VLOOKUP($D11,Résultats!$B$2:$AX$212,S$2,FALSE)/1000000</f>
        <v>48.231435600000005</v>
      </c>
      <c r="T11" s="97">
        <f>VLOOKUP($D11,Résultats!$B$2:$AX$212,T$2,FALSE)/1000000</f>
        <v>36.36567299</v>
      </c>
      <c r="U11" s="97">
        <f>VLOOKUP($D11,Résultats!$B$2:$AX$212,U$2,FALSE)/1000000</f>
        <v>28.645583670000001</v>
      </c>
      <c r="V11" s="17">
        <f>VLOOKUP($D11,Résultats!$B$2:$AX$212,V$2,FALSE)/1000000</f>
        <v>23.05505746</v>
      </c>
      <c r="W11" s="97">
        <f>VLOOKUP($D11,Résultats!$B$2:$AX$212,W$2,FALSE)/1000000</f>
        <v>18.902623629999997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6.0480557717350225E-2</v>
      </c>
      <c r="J16" s="108">
        <f t="shared" si="2"/>
        <v>6.7447184020845374E-2</v>
      </c>
      <c r="K16" s="74">
        <f t="shared" si="2"/>
        <v>7.532433509453236E-2</v>
      </c>
      <c r="L16" s="74">
        <f t="shared" si="2"/>
        <v>8.3393781177711304E-2</v>
      </c>
      <c r="M16" s="74">
        <f t="shared" si="2"/>
        <v>9.2034427435089716E-2</v>
      </c>
      <c r="N16" s="109">
        <f t="shared" si="2"/>
        <v>0.10132759547057456</v>
      </c>
      <c r="O16" s="108">
        <f t="shared" si="2"/>
        <v>0.11130429707637561</v>
      </c>
      <c r="P16" s="74">
        <f t="shared" si="2"/>
        <v>0.12197811631567407</v>
      </c>
      <c r="Q16" s="74">
        <f t="shared" si="2"/>
        <v>0.13329294616264514</v>
      </c>
      <c r="R16" s="74">
        <f t="shared" si="2"/>
        <v>0.14513565912064294</v>
      </c>
      <c r="S16" s="109">
        <f t="shared" si="2"/>
        <v>0.15735758042166242</v>
      </c>
      <c r="T16" s="74">
        <f t="shared" si="2"/>
        <v>0.22029744079319372</v>
      </c>
      <c r="U16" s="115">
        <f t="shared" si="2"/>
        <v>0.28058198423831709</v>
      </c>
      <c r="V16" s="74">
        <f t="shared" si="2"/>
        <v>0.33833629573112722</v>
      </c>
      <c r="W16" s="115">
        <f t="shared" si="2"/>
        <v>0.39594213735604777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2.4006116531280399E-2</v>
      </c>
      <c r="J17" s="110">
        <f t="shared" si="4"/>
        <v>2.5220002783515248E-2</v>
      </c>
      <c r="K17" s="68">
        <f t="shared" si="4"/>
        <v>2.6120116597433244E-2</v>
      </c>
      <c r="L17" s="68">
        <f t="shared" si="4"/>
        <v>2.7955116993568171E-2</v>
      </c>
      <c r="M17" s="68">
        <f t="shared" si="4"/>
        <v>3.0171318830945246E-2</v>
      </c>
      <c r="N17" s="111">
        <f t="shared" si="4"/>
        <v>3.249732550121566E-2</v>
      </c>
      <c r="O17" s="110">
        <f t="shared" si="4"/>
        <v>3.4866013807897653E-2</v>
      </c>
      <c r="P17" s="68">
        <f t="shared" si="4"/>
        <v>3.6983341727566142E-2</v>
      </c>
      <c r="Q17" s="68">
        <f t="shared" si="4"/>
        <v>3.8720442609967216E-2</v>
      </c>
      <c r="R17" s="68">
        <f t="shared" si="4"/>
        <v>4.0092080893170297E-2</v>
      </c>
      <c r="S17" s="111">
        <f t="shared" si="4"/>
        <v>4.1161226844755539E-2</v>
      </c>
      <c r="T17" s="68">
        <f t="shared" si="4"/>
        <v>4.2600174565464437E-2</v>
      </c>
      <c r="U17" s="116">
        <f t="shared" si="4"/>
        <v>4.1038984929560249E-2</v>
      </c>
      <c r="V17" s="68">
        <f t="shared" si="4"/>
        <v>4.0071213854529796E-2</v>
      </c>
      <c r="W17" s="116">
        <f t="shared" si="4"/>
        <v>3.9847511549672462E-2</v>
      </c>
      <c r="X17" s="3"/>
      <c r="Y17" s="136" t="s">
        <v>54</v>
      </c>
      <c r="Z17" s="137">
        <f>I16+I17</f>
        <v>8.4486674248630628E-2</v>
      </c>
      <c r="AA17" s="137">
        <f>S16+S17</f>
        <v>0.19851880726641796</v>
      </c>
      <c r="AB17" s="138">
        <f>W16+W17</f>
        <v>0.43578964890572025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0.20605269070605473</v>
      </c>
      <c r="J18" s="110">
        <f t="shared" si="5"/>
        <v>0.20962827194307265</v>
      </c>
      <c r="K18" s="68">
        <f t="shared" si="5"/>
        <v>0.21279965571892834</v>
      </c>
      <c r="L18" s="68">
        <f t="shared" si="5"/>
        <v>0.21735531555542936</v>
      </c>
      <c r="M18" s="68">
        <f t="shared" si="5"/>
        <v>0.2231118112389196</v>
      </c>
      <c r="N18" s="111">
        <f t="shared" si="5"/>
        <v>0.22988227051196242</v>
      </c>
      <c r="O18" s="110">
        <f t="shared" si="5"/>
        <v>0.2372360704634012</v>
      </c>
      <c r="P18" s="68">
        <f t="shared" si="5"/>
        <v>0.24412368355983496</v>
      </c>
      <c r="Q18" s="68">
        <f t="shared" si="5"/>
        <v>0.24989468500293241</v>
      </c>
      <c r="R18" s="68">
        <f t="shared" si="5"/>
        <v>0.25431389734631926</v>
      </c>
      <c r="S18" s="111">
        <f t="shared" si="5"/>
        <v>0.25744775481240095</v>
      </c>
      <c r="T18" s="68">
        <f t="shared" si="5"/>
        <v>0.26051630473375514</v>
      </c>
      <c r="U18" s="116">
        <f t="shared" si="5"/>
        <v>0.25451497554807273</v>
      </c>
      <c r="V18" s="68">
        <f t="shared" si="5"/>
        <v>0.24519622448236114</v>
      </c>
      <c r="W18" s="116">
        <f t="shared" si="5"/>
        <v>0.23330743750303762</v>
      </c>
      <c r="X18" s="3"/>
      <c r="Y18" s="136" t="s">
        <v>55</v>
      </c>
      <c r="Z18" s="137">
        <f>I18+I19+I20</f>
        <v>0.75980312861343624</v>
      </c>
      <c r="AA18" s="137">
        <f>S18+S19+S20</f>
        <v>0.70373009441499068</v>
      </c>
      <c r="AB18" s="138">
        <f>W18+W19+W20</f>
        <v>0.51605289191713388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0.3154459562907041</v>
      </c>
      <c r="J19" s="110">
        <f t="shared" si="6"/>
        <v>0.31366616479579612</v>
      </c>
      <c r="K19" s="68">
        <f t="shared" si="6"/>
        <v>0.31156020446183053</v>
      </c>
      <c r="L19" s="68">
        <f t="shared" si="6"/>
        <v>0.30901882915313744</v>
      </c>
      <c r="M19" s="68">
        <f t="shared" si="6"/>
        <v>0.30613455075903917</v>
      </c>
      <c r="N19" s="111">
        <f t="shared" si="6"/>
        <v>0.30293679194529538</v>
      </c>
      <c r="O19" s="110">
        <f t="shared" si="6"/>
        <v>0.29935422528108258</v>
      </c>
      <c r="P19" s="68">
        <f t="shared" si="6"/>
        <v>0.29518699612956684</v>
      </c>
      <c r="Q19" s="68">
        <f t="shared" si="6"/>
        <v>0.29045958431975488</v>
      </c>
      <c r="R19" s="68">
        <f t="shared" si="6"/>
        <v>0.28530474286463142</v>
      </c>
      <c r="S19" s="111">
        <f t="shared" si="6"/>
        <v>0.27986128741755795</v>
      </c>
      <c r="T19" s="68">
        <f t="shared" si="6"/>
        <v>0.25318587006852289</v>
      </c>
      <c r="U19" s="116">
        <f t="shared" si="6"/>
        <v>0.23032130168460149</v>
      </c>
      <c r="V19" s="68">
        <f t="shared" si="6"/>
        <v>0.20818346602491003</v>
      </c>
      <c r="W19" s="116">
        <f t="shared" si="6"/>
        <v>0.18529770238034249</v>
      </c>
      <c r="X19" s="3"/>
      <c r="Y19" s="139" t="s">
        <v>60</v>
      </c>
      <c r="Z19" s="140">
        <f>I21+I22</f>
        <v>0.15571019725278715</v>
      </c>
      <c r="AA19" s="140">
        <f>S21+S22</f>
        <v>9.7751098318591245E-2</v>
      </c>
      <c r="AB19" s="272">
        <f>W21+W22</f>
        <v>4.8474153668769712E-2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0.23830448161667742</v>
      </c>
      <c r="J20" s="110">
        <f t="shared" si="7"/>
        <v>0.23314337234367147</v>
      </c>
      <c r="K20" s="68">
        <f t="shared" si="7"/>
        <v>0.22801864794494373</v>
      </c>
      <c r="L20" s="68">
        <f t="shared" si="7"/>
        <v>0.22155290380770334</v>
      </c>
      <c r="M20" s="68">
        <f t="shared" si="7"/>
        <v>0.21396284718278988</v>
      </c>
      <c r="N20" s="111">
        <f t="shared" si="7"/>
        <v>0.20547910307750067</v>
      </c>
      <c r="O20" s="110">
        <f t="shared" si="7"/>
        <v>0.19641420150440245</v>
      </c>
      <c r="P20" s="68">
        <f t="shared" si="7"/>
        <v>0.18765621889764575</v>
      </c>
      <c r="Q20" s="68">
        <f t="shared" si="7"/>
        <v>0.17968585163478706</v>
      </c>
      <c r="R20" s="68">
        <f t="shared" si="7"/>
        <v>0.17262902672408237</v>
      </c>
      <c r="S20" s="111">
        <f t="shared" si="7"/>
        <v>0.16642105218503184</v>
      </c>
      <c r="T20" s="68">
        <f t="shared" si="7"/>
        <v>0.14326354983003539</v>
      </c>
      <c r="U20" s="116">
        <f t="shared" si="7"/>
        <v>0.12596471103903353</v>
      </c>
      <c r="V20" s="68">
        <f t="shared" si="7"/>
        <v>0.11094731735598203</v>
      </c>
      <c r="W20" s="116">
        <f t="shared" si="7"/>
        <v>9.7447752033753804E-2</v>
      </c>
      <c r="X20" s="3"/>
      <c r="Y20" s="173" t="s">
        <v>92</v>
      </c>
      <c r="Z20" s="174">
        <f>SUM(Z17:Z19)</f>
        <v>1.0000000001148541</v>
      </c>
      <c r="AA20" s="174">
        <f t="shared" ref="AA20:AB20" si="8">SUM(AA17:AA19)</f>
        <v>0.99999999999999978</v>
      </c>
      <c r="AB20" s="174">
        <f t="shared" si="8"/>
        <v>1.0003166944916237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0.12056620334382379</v>
      </c>
      <c r="J21" s="110">
        <f t="shared" si="9"/>
        <v>0.11772177326690968</v>
      </c>
      <c r="K21" s="68">
        <f t="shared" si="9"/>
        <v>0.11486045061335948</v>
      </c>
      <c r="L21" s="68">
        <f t="shared" si="9"/>
        <v>0.11136861321111352</v>
      </c>
      <c r="M21" s="68">
        <f t="shared" si="9"/>
        <v>0.10725291958216376</v>
      </c>
      <c r="N21" s="111">
        <f t="shared" si="9"/>
        <v>0.10259663300431802</v>
      </c>
      <c r="O21" s="110">
        <f t="shared" si="9"/>
        <v>9.7572851808501768E-2</v>
      </c>
      <c r="P21" s="68">
        <f t="shared" si="9"/>
        <v>9.2692165466334756E-2</v>
      </c>
      <c r="Q21" s="68">
        <f t="shared" si="9"/>
        <v>8.8229252394767185E-2</v>
      </c>
      <c r="R21" s="68">
        <f t="shared" si="9"/>
        <v>8.4257076819427956E-2</v>
      </c>
      <c r="S21" s="111">
        <f t="shared" si="9"/>
        <v>8.0744426551605214E-2</v>
      </c>
      <c r="T21" s="68">
        <f t="shared" si="9"/>
        <v>6.758874577158816E-2</v>
      </c>
      <c r="U21" s="116">
        <f t="shared" si="9"/>
        <v>5.7878989169197696E-2</v>
      </c>
      <c r="V21" s="68">
        <f t="shared" si="9"/>
        <v>4.9585252399614303E-2</v>
      </c>
      <c r="W21" s="116">
        <f t="shared" si="9"/>
        <v>4.2266615666833492E-2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3.5143993908963354E-2</v>
      </c>
      <c r="J22" s="112">
        <f t="shared" si="10"/>
        <v>3.3173231030538985E-2</v>
      </c>
      <c r="K22" s="70">
        <f t="shared" si="10"/>
        <v>3.1316589466217459E-2</v>
      </c>
      <c r="L22" s="70">
        <f t="shared" si="10"/>
        <v>2.9355440094035467E-2</v>
      </c>
      <c r="M22" s="70">
        <f t="shared" si="10"/>
        <v>2.7332125185292305E-2</v>
      </c>
      <c r="N22" s="113">
        <f t="shared" si="10"/>
        <v>2.5280280406048454E-2</v>
      </c>
      <c r="O22" s="112">
        <f t="shared" si="10"/>
        <v>2.3252340180539025E-2</v>
      </c>
      <c r="P22" s="70">
        <f t="shared" si="10"/>
        <v>2.137947776389609E-2</v>
      </c>
      <c r="Q22" s="70">
        <f t="shared" si="10"/>
        <v>1.9717237882264271E-2</v>
      </c>
      <c r="R22" s="70">
        <f t="shared" si="10"/>
        <v>1.8267516337995209E-2</v>
      </c>
      <c r="S22" s="113">
        <f t="shared" si="10"/>
        <v>1.7006671766986028E-2</v>
      </c>
      <c r="T22" s="70">
        <f t="shared" si="10"/>
        <v>1.25479142684946E-2</v>
      </c>
      <c r="U22" s="117">
        <f t="shared" si="10"/>
        <v>9.6990532456244019E-3</v>
      </c>
      <c r="V22" s="70">
        <f t="shared" si="10"/>
        <v>7.6802301381504595E-3</v>
      </c>
      <c r="W22" s="117">
        <f t="shared" si="10"/>
        <v>6.2075380019362188E-3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34664.561999999998</v>
      </c>
      <c r="J4" s="59">
        <f t="shared" si="6"/>
        <v>34956.362050000003</v>
      </c>
      <c r="K4" s="59">
        <f t="shared" si="6"/>
        <v>35116.180330000003</v>
      </c>
      <c r="L4" s="59">
        <f t="shared" si="6"/>
        <v>35229.786469999999</v>
      </c>
      <c r="M4" s="59">
        <f t="shared" si="6"/>
        <v>35292.575669999998</v>
      </c>
      <c r="N4" s="59">
        <f t="shared" si="6"/>
        <v>35306.746780000001</v>
      </c>
      <c r="O4" s="59">
        <f t="shared" si="6"/>
        <v>35370.827590000001</v>
      </c>
      <c r="P4" s="59">
        <f t="shared" si="6"/>
        <v>35484.464050000002</v>
      </c>
      <c r="Q4" s="59">
        <f t="shared" si="6"/>
        <v>35636.328430000001</v>
      </c>
      <c r="R4" s="59">
        <f t="shared" si="6"/>
        <v>35812.298410000003</v>
      </c>
      <c r="S4" s="59">
        <f t="shared" si="6"/>
        <v>36003.444289999999</v>
      </c>
      <c r="T4" s="59">
        <f t="shared" si="6"/>
        <v>36197.411870000004</v>
      </c>
      <c r="U4" s="59">
        <f t="shared" si="6"/>
        <v>36391.120869999999</v>
      </c>
      <c r="V4" s="59">
        <f t="shared" si="6"/>
        <v>36583.465969999997</v>
      </c>
      <c r="W4" s="59">
        <f t="shared" si="6"/>
        <v>36774.69167</v>
      </c>
      <c r="X4" s="59">
        <f t="shared" si="6"/>
        <v>36966.399870000001</v>
      </c>
      <c r="Y4" s="59">
        <f t="shared" si="6"/>
        <v>37156.728929999997</v>
      </c>
      <c r="Z4" s="59">
        <f t="shared" si="6"/>
        <v>37347.777329999997</v>
      </c>
      <c r="AA4" s="59">
        <f t="shared" si="6"/>
        <v>37540.911959999998</v>
      </c>
      <c r="AB4" s="59">
        <f t="shared" si="6"/>
        <v>37737.388870000002</v>
      </c>
      <c r="AC4" s="59">
        <f t="shared" si="6"/>
        <v>37937.586759999998</v>
      </c>
      <c r="AD4" s="59">
        <f t="shared" si="6"/>
        <v>38149.793369999999</v>
      </c>
      <c r="AE4" s="59">
        <f t="shared" si="6"/>
        <v>38372.236290000001</v>
      </c>
      <c r="AF4" s="59">
        <f t="shared" si="6"/>
        <v>38601.827069999999</v>
      </c>
      <c r="AG4" s="59">
        <f t="shared" si="6"/>
        <v>38836.842479999999</v>
      </c>
      <c r="AH4" s="59">
        <f t="shared" si="6"/>
        <v>39075.120690000003</v>
      </c>
      <c r="AI4" s="59">
        <f t="shared" si="6"/>
        <v>39314.757080000003</v>
      </c>
      <c r="AJ4" s="59">
        <f t="shared" si="6"/>
        <v>39555.672310000002</v>
      </c>
      <c r="AK4" s="59">
        <f t="shared" si="6"/>
        <v>39797.594689999998</v>
      </c>
      <c r="AL4" s="59">
        <f t="shared" si="6"/>
        <v>40040.289900000003</v>
      </c>
      <c r="AM4" s="103">
        <f t="shared" si="6"/>
        <v>40286.161870000004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34.664561999999997</v>
      </c>
      <c r="J5" s="154">
        <f t="shared" si="7"/>
        <v>34.956362050000003</v>
      </c>
      <c r="K5" s="154">
        <f t="shared" si="7"/>
        <v>35.116180330000006</v>
      </c>
      <c r="L5" s="154">
        <f t="shared" si="7"/>
        <v>35.229786470000001</v>
      </c>
      <c r="M5" s="154">
        <f t="shared" si="7"/>
        <v>35.292575669999998</v>
      </c>
      <c r="N5" s="154">
        <f t="shared" si="7"/>
        <v>35.306746780000005</v>
      </c>
      <c r="O5" s="154">
        <f t="shared" si="7"/>
        <v>35.370827589999998</v>
      </c>
      <c r="P5" s="154">
        <f t="shared" si="7"/>
        <v>35.48446405</v>
      </c>
      <c r="Q5" s="154">
        <f t="shared" si="7"/>
        <v>35.636328429999999</v>
      </c>
      <c r="R5" s="154">
        <f t="shared" si="7"/>
        <v>35.812298410000004</v>
      </c>
      <c r="S5" s="154">
        <f t="shared" si="7"/>
        <v>36.003444289999997</v>
      </c>
      <c r="T5" s="154">
        <f t="shared" si="7"/>
        <v>36.197411870000003</v>
      </c>
      <c r="U5" s="154">
        <f t="shared" si="7"/>
        <v>36.391120870000002</v>
      </c>
      <c r="V5" s="154">
        <f t="shared" si="7"/>
        <v>36.583465969999999</v>
      </c>
      <c r="W5" s="154">
        <f t="shared" si="7"/>
        <v>36.774691670000003</v>
      </c>
      <c r="X5" s="154">
        <f t="shared" si="7"/>
        <v>36.966399870000004</v>
      </c>
      <c r="Y5" s="154">
        <f t="shared" si="7"/>
        <v>37.15672893</v>
      </c>
      <c r="Z5" s="154">
        <f t="shared" si="7"/>
        <v>37.34777733</v>
      </c>
      <c r="AA5" s="154">
        <f t="shared" si="7"/>
        <v>37.540911959999995</v>
      </c>
      <c r="AB5" s="154">
        <f t="shared" si="7"/>
        <v>37.737388870000004</v>
      </c>
      <c r="AC5" s="154">
        <f t="shared" si="7"/>
        <v>37.937586759999995</v>
      </c>
      <c r="AD5" s="154">
        <f t="shared" si="7"/>
        <v>38.149793369999998</v>
      </c>
      <c r="AE5" s="154">
        <f t="shared" si="7"/>
        <v>38.372236290000004</v>
      </c>
      <c r="AF5" s="154">
        <f t="shared" si="7"/>
        <v>38.601827069999999</v>
      </c>
      <c r="AG5" s="154">
        <f t="shared" si="7"/>
        <v>38.836842480000001</v>
      </c>
      <c r="AH5" s="154">
        <f t="shared" si="7"/>
        <v>39.075120690000006</v>
      </c>
      <c r="AI5" s="154">
        <f t="shared" si="7"/>
        <v>39.31475708</v>
      </c>
      <c r="AJ5" s="154">
        <f t="shared" si="7"/>
        <v>39.555672309999999</v>
      </c>
      <c r="AK5" s="154">
        <f t="shared" si="7"/>
        <v>39.797594689999997</v>
      </c>
      <c r="AL5" s="154">
        <f t="shared" si="7"/>
        <v>40.040289900000005</v>
      </c>
      <c r="AM5" s="176">
        <f t="shared" si="7"/>
        <v>40.286161870000001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8.5700251772977843E-3</v>
      </c>
      <c r="J6" s="155">
        <f t="shared" si="8"/>
        <v>1.3125960737667778E-2</v>
      </c>
      <c r="K6" s="155">
        <f t="shared" si="8"/>
        <v>2.0938262680917266E-2</v>
      </c>
      <c r="L6" s="155">
        <f t="shared" si="8"/>
        <v>2.9339136894291823E-2</v>
      </c>
      <c r="M6" s="155">
        <f t="shared" si="8"/>
        <v>3.8419211782056942E-2</v>
      </c>
      <c r="N6" s="155">
        <f t="shared" si="8"/>
        <v>4.8287310938705523E-2</v>
      </c>
      <c r="O6" s="155">
        <f t="shared" si="8"/>
        <v>5.940187943450944E-2</v>
      </c>
      <c r="P6" s="155">
        <f t="shared" si="8"/>
        <v>7.1903367440038862E-2</v>
      </c>
      <c r="Q6" s="155">
        <f t="shared" si="8"/>
        <v>8.5881080482566416E-2</v>
      </c>
      <c r="R6" s="155">
        <f t="shared" si="8"/>
        <v>0.10139279996578136</v>
      </c>
      <c r="S6" s="155">
        <f t="shared" si="8"/>
        <v>0.11849641933244048</v>
      </c>
      <c r="T6" s="155">
        <f t="shared" si="8"/>
        <v>0.13720076246987212</v>
      </c>
      <c r="U6" s="155">
        <f t="shared" si="8"/>
        <v>0.1575330025551917</v>
      </c>
      <c r="V6" s="155">
        <f t="shared" si="8"/>
        <v>0.17949695770720328</v>
      </c>
      <c r="W6" s="155">
        <f t="shared" si="8"/>
        <v>0.20306654089752699</v>
      </c>
      <c r="X6" s="155">
        <f t="shared" si="8"/>
        <v>0.22818431288045254</v>
      </c>
      <c r="Y6" s="155">
        <f t="shared" si="8"/>
        <v>0.25472342460044423</v>
      </c>
      <c r="Z6" s="155">
        <f t="shared" si="8"/>
        <v>0.28254787016531674</v>
      </c>
      <c r="AA6" s="155">
        <f t="shared" si="8"/>
        <v>0.31147895720964797</v>
      </c>
      <c r="AB6" s="155">
        <f t="shared" si="8"/>
        <v>0.34130663476399653</v>
      </c>
      <c r="AC6" s="155">
        <f t="shared" si="8"/>
        <v>0.37179081761920696</v>
      </c>
      <c r="AD6" s="155">
        <f t="shared" si="8"/>
        <v>0.40275004430515482</v>
      </c>
      <c r="AE6" s="155">
        <f t="shared" si="8"/>
        <v>0.4339036926117083</v>
      </c>
      <c r="AF6" s="155">
        <f t="shared" si="8"/>
        <v>0.46496761714030443</v>
      </c>
      <c r="AG6" s="155">
        <f t="shared" si="8"/>
        <v>0.49568851020558041</v>
      </c>
      <c r="AH6" s="155">
        <f t="shared" si="8"/>
        <v>0.52583385686786477</v>
      </c>
      <c r="AI6" s="155">
        <f t="shared" si="8"/>
        <v>0.55520333689417767</v>
      </c>
      <c r="AJ6" s="155">
        <f t="shared" si="8"/>
        <v>0.58364344711601746</v>
      </c>
      <c r="AK6" s="155">
        <f t="shared" si="8"/>
        <v>0.61102922775657831</v>
      </c>
      <c r="AL6" s="155">
        <f t="shared" si="8"/>
        <v>0.63726548143698625</v>
      </c>
      <c r="AM6" s="177">
        <f t="shared" si="8"/>
        <v>0.66230253197361733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0.99142997479673911</v>
      </c>
      <c r="J7" s="179">
        <f t="shared" si="9"/>
        <v>0.98687403914218241</v>
      </c>
      <c r="K7" s="179">
        <f t="shared" si="9"/>
        <v>0.97906173754974557</v>
      </c>
      <c r="L7" s="179">
        <f t="shared" si="9"/>
        <v>0.97066086304893795</v>
      </c>
      <c r="M7" s="179">
        <f t="shared" si="9"/>
        <v>0.96158078818960846</v>
      </c>
      <c r="N7" s="179">
        <f t="shared" si="9"/>
        <v>0.95171268906129447</v>
      </c>
      <c r="O7" s="179">
        <f t="shared" si="9"/>
        <v>0.94059812073512183</v>
      </c>
      <c r="P7" s="179">
        <f t="shared" si="9"/>
        <v>0.92809663247541707</v>
      </c>
      <c r="Q7" s="179">
        <f t="shared" si="9"/>
        <v>0.91411891951743351</v>
      </c>
      <c r="R7" s="179">
        <f t="shared" si="9"/>
        <v>0.89860720000629524</v>
      </c>
      <c r="S7" s="179">
        <f t="shared" si="9"/>
        <v>0.88150358072310975</v>
      </c>
      <c r="T7" s="179">
        <f t="shared" si="9"/>
        <v>0.86279923747487519</v>
      </c>
      <c r="U7" s="179">
        <f t="shared" si="9"/>
        <v>0.84246699763716304</v>
      </c>
      <c r="V7" s="179">
        <f t="shared" si="9"/>
        <v>0.8205030424021359</v>
      </c>
      <c r="W7" s="179">
        <f t="shared" si="9"/>
        <v>0.79693345910247304</v>
      </c>
      <c r="X7" s="179">
        <f t="shared" si="9"/>
        <v>0.77181568722775373</v>
      </c>
      <c r="Y7" s="179">
        <f t="shared" si="9"/>
        <v>0.74527657539955583</v>
      </c>
      <c r="Z7" s="179">
        <f t="shared" si="9"/>
        <v>0.7174521301024368</v>
      </c>
      <c r="AA7" s="179">
        <f t="shared" si="9"/>
        <v>0.68852104279035209</v>
      </c>
      <c r="AB7" s="179">
        <f t="shared" si="9"/>
        <v>0.6586933652360033</v>
      </c>
      <c r="AC7" s="179">
        <f t="shared" si="9"/>
        <v>0.62820918238079304</v>
      </c>
      <c r="AD7" s="179">
        <f t="shared" si="9"/>
        <v>0.59724995543272064</v>
      </c>
      <c r="AE7" s="179">
        <f t="shared" si="9"/>
        <v>0.56609630764889673</v>
      </c>
      <c r="AF7" s="179">
        <f t="shared" si="9"/>
        <v>0.53503238311875068</v>
      </c>
      <c r="AG7" s="179">
        <f t="shared" si="9"/>
        <v>0.50431148979441964</v>
      </c>
      <c r="AH7" s="179">
        <f t="shared" si="9"/>
        <v>0.47416614313213518</v>
      </c>
      <c r="AI7" s="179">
        <f t="shared" si="9"/>
        <v>0.44479666336017959</v>
      </c>
      <c r="AJ7" s="179">
        <f t="shared" si="9"/>
        <v>0.41635655288398254</v>
      </c>
      <c r="AK7" s="179">
        <f t="shared" si="9"/>
        <v>0.38897077224342175</v>
      </c>
      <c r="AL7" s="179">
        <f t="shared" si="9"/>
        <v>0.3627345183132652</v>
      </c>
      <c r="AM7" s="180">
        <f t="shared" si="9"/>
        <v>0.33769746827460678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0.99999999997403688</v>
      </c>
      <c r="J8" s="231">
        <f t="shared" si="10"/>
        <v>0.99999999987985022</v>
      </c>
      <c r="K8" s="231">
        <f t="shared" si="10"/>
        <v>1.0000000002306628</v>
      </c>
      <c r="L8" s="231">
        <f t="shared" si="10"/>
        <v>0.99999999994322974</v>
      </c>
      <c r="M8" s="231">
        <f t="shared" si="10"/>
        <v>0.99999999997166544</v>
      </c>
      <c r="N8" s="231">
        <f t="shared" si="10"/>
        <v>1</v>
      </c>
      <c r="O8" s="231">
        <f t="shared" si="10"/>
        <v>1.0000000001696312</v>
      </c>
      <c r="P8" s="231">
        <f t="shared" si="10"/>
        <v>0.99999999991545596</v>
      </c>
      <c r="Q8" s="231">
        <f t="shared" si="10"/>
        <v>0.99999999999999989</v>
      </c>
      <c r="R8" s="231">
        <f t="shared" si="10"/>
        <v>0.99999999997207656</v>
      </c>
      <c r="S8" s="231">
        <f t="shared" si="10"/>
        <v>1.0000000000555502</v>
      </c>
      <c r="T8" s="231">
        <f t="shared" si="10"/>
        <v>0.99999999994474731</v>
      </c>
      <c r="U8" s="231">
        <f t="shared" si="10"/>
        <v>1.0000000001923548</v>
      </c>
      <c r="V8" s="231">
        <f t="shared" si="10"/>
        <v>1.0000000001093392</v>
      </c>
      <c r="W8" s="231">
        <f t="shared" si="10"/>
        <v>1</v>
      </c>
      <c r="X8" s="231">
        <f t="shared" si="10"/>
        <v>1.0000000001082063</v>
      </c>
      <c r="Y8" s="231">
        <f t="shared" si="10"/>
        <v>1</v>
      </c>
      <c r="Z8" s="231">
        <f t="shared" si="10"/>
        <v>1.0000000002677536</v>
      </c>
      <c r="AA8" s="231">
        <f t="shared" si="10"/>
        <v>1</v>
      </c>
      <c r="AB8" s="231">
        <f t="shared" si="10"/>
        <v>0.99999999999999978</v>
      </c>
      <c r="AC8" s="231">
        <f t="shared" si="10"/>
        <v>1</v>
      </c>
      <c r="AD8" s="231">
        <f t="shared" si="10"/>
        <v>0.99999999973787546</v>
      </c>
      <c r="AE8" s="231">
        <f t="shared" si="10"/>
        <v>1.0000000002606051</v>
      </c>
      <c r="AF8" s="231">
        <f t="shared" si="10"/>
        <v>1.000000000259055</v>
      </c>
      <c r="AG8" s="231">
        <f t="shared" si="10"/>
        <v>1</v>
      </c>
      <c r="AH8" s="231">
        <f t="shared" si="10"/>
        <v>1</v>
      </c>
      <c r="AI8" s="231">
        <f t="shared" si="10"/>
        <v>1.0000000002543572</v>
      </c>
      <c r="AJ8" s="231">
        <f t="shared" si="10"/>
        <v>1</v>
      </c>
      <c r="AK8" s="231">
        <f t="shared" si="10"/>
        <v>1</v>
      </c>
      <c r="AL8" s="231">
        <f t="shared" si="10"/>
        <v>0.99999999975025144</v>
      </c>
      <c r="AM8" s="231">
        <f t="shared" si="10"/>
        <v>1.0000000002482241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8.5700251772977843E-3</v>
      </c>
      <c r="J13" s="182">
        <f>S91</f>
        <v>0.11849641933244048</v>
      </c>
      <c r="K13" s="182">
        <f>AM91</f>
        <v>0.66230253197361733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8.5700251772977843E-3</v>
      </c>
      <c r="J14" s="183">
        <f>S91</f>
        <v>0.11849641933244048</v>
      </c>
      <c r="K14" s="183">
        <f>AM91</f>
        <v>0.66230253197361733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0.99142997479673911</v>
      </c>
      <c r="J15" s="181">
        <f>S99</f>
        <v>0.88150358072310975</v>
      </c>
      <c r="K15" s="182">
        <f>AM99</f>
        <v>0.33769746827460678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0.17621796155393513</v>
      </c>
      <c r="J16" s="184">
        <f>S100+S101</f>
        <v>0.21112991525956029</v>
      </c>
      <c r="K16" s="184">
        <f>AM100+AM101</f>
        <v>0.10058575287157281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0.71137261783374051</v>
      </c>
      <c r="J17" s="183">
        <f>S102+S103+S104</f>
        <v>0.6122517010996783</v>
      </c>
      <c r="K17" s="183">
        <f>AM102+AM103+AM104</f>
        <v>0.2219370253203026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0.10383939548695294</v>
      </c>
      <c r="J18" s="183">
        <f>S105+S106</f>
        <v>5.8121964444418993E-2</v>
      </c>
      <c r="K18" s="183">
        <f>AM105+AM106</f>
        <v>1.5174689990888427E-2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0.99142997487462858</v>
      </c>
      <c r="J19" s="185">
        <f>SUM(J16:J18)</f>
        <v>0.88150358080365754</v>
      </c>
      <c r="K19" s="185">
        <f>SUM(K16:K18)</f>
        <v>0.33769746818276386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3003.2856579999998</v>
      </c>
      <c r="J26" s="51">
        <f>VLOOKUP($D26,Résultats!$B$2:$AZ$251,J$2,FALSE)</f>
        <v>2989.4313320000001</v>
      </c>
      <c r="K26" s="51">
        <f>VLOOKUP($D26,Résultats!$B$2:$AZ$251,K$2,FALSE)</f>
        <v>2880.1577440000001</v>
      </c>
      <c r="L26" s="51">
        <f>VLOOKUP($D26,Résultats!$B$2:$AZ$251,L$2,FALSE)</f>
        <v>2846.3828119999998</v>
      </c>
      <c r="M26" s="51">
        <f>VLOOKUP($D26,Résultats!$B$2:$AZ$251,M$2,FALSE)</f>
        <v>2804.4068259999999</v>
      </c>
      <c r="N26" s="51">
        <f>VLOOKUP($D26,Résultats!$B$2:$AZ$251,N$2,FALSE)</f>
        <v>2760.6750529999999</v>
      </c>
      <c r="O26" s="51">
        <f>VLOOKUP($D26,Résultats!$B$2:$AZ$251,O$2,FALSE)</f>
        <v>2811.6875650000002</v>
      </c>
      <c r="P26" s="51">
        <f>VLOOKUP($D26,Résultats!$B$2:$AZ$251,P$2,FALSE)</f>
        <v>2866.2300409999998</v>
      </c>
      <c r="Q26" s="51">
        <f>VLOOKUP($D26,Résultats!$B$2:$AZ$251,Q$2,FALSE)</f>
        <v>2913.3012779999999</v>
      </c>
      <c r="R26" s="51">
        <f>VLOOKUP($D26,Résultats!$B$2:$AZ$251,R$2,FALSE)</f>
        <v>2949.2251059999999</v>
      </c>
      <c r="S26" s="51">
        <f>VLOOKUP($D26,Résultats!$B$2:$AZ$251,S$2,FALSE)</f>
        <v>2978.0951789999999</v>
      </c>
      <c r="T26" s="51">
        <f>VLOOKUP($D26,Résultats!$B$2:$AZ$251,T$2,FALSE)</f>
        <v>2995.7920319999998</v>
      </c>
      <c r="U26" s="51">
        <f>VLOOKUP($D26,Résultats!$B$2:$AZ$251,U$2,FALSE)</f>
        <v>3010.6282179999998</v>
      </c>
      <c r="V26" s="51">
        <f>VLOOKUP($D26,Résultats!$B$2:$AZ$251,V$2,FALSE)</f>
        <v>3024.3389379999999</v>
      </c>
      <c r="W26" s="51">
        <f>VLOOKUP($D26,Résultats!$B$2:$AZ$251,W$2,FALSE)</f>
        <v>3038.1880310000001</v>
      </c>
      <c r="X26" s="51">
        <f>VLOOKUP($D26,Résultats!$B$2:$AZ$251,X$2,FALSE)</f>
        <v>3053.551911</v>
      </c>
      <c r="Y26" s="51">
        <f>VLOOKUP($D26,Résultats!$B$2:$AZ$251,Y$2,FALSE)</f>
        <v>3067.0916910000001</v>
      </c>
      <c r="Z26" s="51">
        <f>VLOOKUP($D26,Résultats!$B$2:$AZ$251,Z$2,FALSE)</f>
        <v>3082.622644</v>
      </c>
      <c r="AA26" s="51">
        <f>VLOOKUP($D26,Résultats!$B$2:$AZ$251,AA$2,FALSE)</f>
        <v>3099.5764370000002</v>
      </c>
      <c r="AB26" s="51">
        <f>VLOOKUP($D26,Résultats!$B$2:$AZ$251,AB$2,FALSE)</f>
        <v>3117.9486649999999</v>
      </c>
      <c r="AC26" s="51">
        <f>VLOOKUP($D26,Résultats!$B$2:$AZ$251,AC$2,FALSE)</f>
        <v>3136.9596649999999</v>
      </c>
      <c r="AD26" s="51">
        <f>VLOOKUP($D26,Résultats!$B$2:$AZ$251,AD$2,FALSE)</f>
        <v>3164.54799</v>
      </c>
      <c r="AE26" s="51">
        <f>VLOOKUP($D26,Résultats!$B$2:$AZ$251,AE$2,FALSE)</f>
        <v>3191.2984430000001</v>
      </c>
      <c r="AF26" s="51">
        <f>VLOOKUP($D26,Résultats!$B$2:$AZ$251,AF$2,FALSE)</f>
        <v>3215.7570270000001</v>
      </c>
      <c r="AG26" s="51">
        <f>VLOOKUP($D26,Résultats!$B$2:$AZ$251,AG$2,FALSE)</f>
        <v>3239.0486390000001</v>
      </c>
      <c r="AH26" s="51">
        <f>VLOOKUP($D26,Résultats!$B$2:$AZ$251,AH$2,FALSE)</f>
        <v>3260.600582</v>
      </c>
      <c r="AI26" s="51">
        <f>VLOOKUP($D26,Résultats!$B$2:$AZ$251,AI$2,FALSE)</f>
        <v>3280.5018190000001</v>
      </c>
      <c r="AJ26" s="51">
        <f>VLOOKUP($D26,Résultats!$B$2:$AZ$251,AJ$2,FALSE)</f>
        <v>3300.4293950000001</v>
      </c>
      <c r="AK26" s="51">
        <f>VLOOKUP($D26,Résultats!$B$2:$AZ$251,AK$2,FALSE)</f>
        <v>3320.1848140000002</v>
      </c>
      <c r="AL26" s="51">
        <f>VLOOKUP($D26,Résultats!$B$2:$AZ$251,AL$2,FALSE)</f>
        <v>3339.7842919999998</v>
      </c>
      <c r="AM26" s="100">
        <f>VLOOKUP($D26,Résultats!$B$2:$AZ$251,AM$2,FALSE)</f>
        <v>3361.8478449999998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104.6037199</v>
      </c>
      <c r="J27" s="53">
        <f>VLOOKUP($D27,Résultats!$B$2:$AZ$251,J$2,FALSE)</f>
        <v>184.87843470000001</v>
      </c>
      <c r="K27" s="53">
        <f>VLOOKUP($D27,Résultats!$B$2:$AZ$251,K$2,FALSE)</f>
        <v>312.14304129999999</v>
      </c>
      <c r="L27" s="53">
        <f>VLOOKUP($D27,Résultats!$B$2:$AZ$251,L$2,FALSE)</f>
        <v>355.5593159</v>
      </c>
      <c r="M27" s="53">
        <f>VLOOKUP($D27,Résultats!$B$2:$AZ$251,M$2,FALSE)</f>
        <v>402.73810550000002</v>
      </c>
      <c r="N27" s="53">
        <f>VLOOKUP($D27,Résultats!$B$2:$AZ$251,N$2,FALSE)</f>
        <v>454.47343810000001</v>
      </c>
      <c r="O27" s="53">
        <f>VLOOKUP($D27,Résultats!$B$2:$AZ$251,O$2,FALSE)</f>
        <v>528.90031739999995</v>
      </c>
      <c r="P27" s="53">
        <f>VLOOKUP($D27,Résultats!$B$2:$AZ$251,P$2,FALSE)</f>
        <v>613.86805389999995</v>
      </c>
      <c r="Q27" s="53">
        <f>VLOOKUP($D27,Résultats!$B$2:$AZ$251,Q$2,FALSE)</f>
        <v>707.59054349999997</v>
      </c>
      <c r="R27" s="53">
        <f>VLOOKUP($D27,Résultats!$B$2:$AZ$251,R$2,FALSE)</f>
        <v>808.7929666</v>
      </c>
      <c r="S27" s="53">
        <f>VLOOKUP($D27,Résultats!$B$2:$AZ$251,S$2,FALSE)</f>
        <v>917.74661470000001</v>
      </c>
      <c r="T27" s="53">
        <f>VLOOKUP($D27,Résultats!$B$2:$AZ$251,T$2,FALSE)</f>
        <v>1032.039442</v>
      </c>
      <c r="U27" s="53">
        <f>VLOOKUP($D27,Résultats!$B$2:$AZ$251,U$2,FALSE)</f>
        <v>1152.973493</v>
      </c>
      <c r="V27" s="53">
        <f>VLOOKUP($D27,Résultats!$B$2:$AZ$251,V$2,FALSE)</f>
        <v>1279.9508000000001</v>
      </c>
      <c r="W27" s="53">
        <f>VLOOKUP($D27,Résultats!$B$2:$AZ$251,W$2,FALSE)</f>
        <v>1412.109663</v>
      </c>
      <c r="X27" s="53">
        <f>VLOOKUP($D27,Résultats!$B$2:$AZ$251,X$2,FALSE)</f>
        <v>1548.5878270000001</v>
      </c>
      <c r="Y27" s="53">
        <f>VLOOKUP($D27,Résultats!$B$2:$AZ$251,Y$2,FALSE)</f>
        <v>1685.968791</v>
      </c>
      <c r="Z27" s="53">
        <f>VLOOKUP($D27,Résultats!$B$2:$AZ$251,Z$2,FALSE)</f>
        <v>1824.397387</v>
      </c>
      <c r="AA27" s="53">
        <f>VLOOKUP($D27,Résultats!$B$2:$AZ$251,AA$2,FALSE)</f>
        <v>1961.878117</v>
      </c>
      <c r="AB27" s="53">
        <f>VLOOKUP($D27,Résultats!$B$2:$AZ$251,AB$2,FALSE)</f>
        <v>2096.7940699999999</v>
      </c>
      <c r="AC27" s="53">
        <f>VLOOKUP($D27,Résultats!$B$2:$AZ$251,AC$2,FALSE)</f>
        <v>2227.1614709999999</v>
      </c>
      <c r="AD27" s="53">
        <f>VLOOKUP($D27,Résultats!$B$2:$AZ$251,AD$2,FALSE)</f>
        <v>2357.6379940000002</v>
      </c>
      <c r="AE27" s="53">
        <f>VLOOKUP($D27,Résultats!$B$2:$AZ$251,AE$2,FALSE)</f>
        <v>2480.7307350000001</v>
      </c>
      <c r="AF27" s="53">
        <f>VLOOKUP($D27,Résultats!$B$2:$AZ$251,AF$2,FALSE)</f>
        <v>2594.4530890000001</v>
      </c>
      <c r="AG27" s="53">
        <f>VLOOKUP($D27,Résultats!$B$2:$AZ$251,AG$2,FALSE)</f>
        <v>2699.1552150000002</v>
      </c>
      <c r="AH27" s="53">
        <f>VLOOKUP($D27,Résultats!$B$2:$AZ$251,AH$2,FALSE)</f>
        <v>2794.1753039999999</v>
      </c>
      <c r="AI27" s="53">
        <f>VLOOKUP($D27,Résultats!$B$2:$AZ$251,AI$2,FALSE)</f>
        <v>2879.6528929999999</v>
      </c>
      <c r="AJ27" s="53">
        <f>VLOOKUP($D27,Résultats!$B$2:$AZ$251,AJ$2,FALSE)</f>
        <v>2957.3771000000002</v>
      </c>
      <c r="AK27" s="53">
        <f>VLOOKUP($D27,Résultats!$B$2:$AZ$251,AK$2,FALSE)</f>
        <v>3027.692305</v>
      </c>
      <c r="AL27" s="53">
        <f>VLOOKUP($D27,Résultats!$B$2:$AZ$251,AL$2,FALSE)</f>
        <v>3091.2130280000001</v>
      </c>
      <c r="AM27" s="213">
        <f>VLOOKUP($D27,Résultats!$B$2:$AZ$251,AM$2,FALSE)</f>
        <v>3151.0362439999999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3.4306935809999999</v>
      </c>
      <c r="J28" s="25">
        <f>VLOOKUP($D28,Résultats!$B$2:$AZ$251,J$2,FALSE)</f>
        <v>6.5452104479999997</v>
      </c>
      <c r="K28" s="25">
        <f>VLOOKUP($D28,Résultats!$B$2:$AZ$251,K$2,FALSE)</f>
        <v>11.921506989999999</v>
      </c>
      <c r="L28" s="25">
        <f>VLOOKUP($D28,Résultats!$B$2:$AZ$251,L$2,FALSE)</f>
        <v>14.625862890000001</v>
      </c>
      <c r="M28" s="25">
        <f>VLOOKUP($D28,Résultats!$B$2:$AZ$251,M$2,FALSE)</f>
        <v>17.804886750000001</v>
      </c>
      <c r="N28" s="25">
        <f>VLOOKUP($D28,Résultats!$B$2:$AZ$251,N$2,FALSE)</f>
        <v>21.537500900000001</v>
      </c>
      <c r="O28" s="25">
        <f>VLOOKUP($D28,Résultats!$B$2:$AZ$251,O$2,FALSE)</f>
        <v>26.759595950000001</v>
      </c>
      <c r="P28" s="25">
        <f>VLOOKUP($D28,Résultats!$B$2:$AZ$251,P$2,FALSE)</f>
        <v>33.010855339999999</v>
      </c>
      <c r="Q28" s="25">
        <f>VLOOKUP($D28,Résultats!$B$2:$AZ$251,Q$2,FALSE)</f>
        <v>40.262456810000003</v>
      </c>
      <c r="R28" s="25">
        <f>VLOOKUP($D28,Résultats!$B$2:$AZ$251,R$2,FALSE)</f>
        <v>48.494297670000002</v>
      </c>
      <c r="S28" s="25">
        <f>VLOOKUP($D28,Résultats!$B$2:$AZ$251,S$2,FALSE)</f>
        <v>57.767777580000001</v>
      </c>
      <c r="T28" s="25">
        <f>VLOOKUP($D28,Résultats!$B$2:$AZ$251,T$2,FALSE)</f>
        <v>67.974233100000006</v>
      </c>
      <c r="U28" s="25">
        <f>VLOOKUP($D28,Résultats!$B$2:$AZ$251,U$2,FALSE)</f>
        <v>79.238146569999998</v>
      </c>
      <c r="V28" s="25">
        <f>VLOOKUP($D28,Résultats!$B$2:$AZ$251,V$2,FALSE)</f>
        <v>91.567013410000001</v>
      </c>
      <c r="W28" s="25">
        <f>VLOOKUP($D28,Résultats!$B$2:$AZ$251,W$2,FALSE)</f>
        <v>104.94490860000001</v>
      </c>
      <c r="X28" s="25">
        <f>VLOOKUP($D28,Résultats!$B$2:$AZ$251,X$2,FALSE)</f>
        <v>119.3515853</v>
      </c>
      <c r="Y28" s="25">
        <f>VLOOKUP($D28,Résultats!$B$2:$AZ$251,Y$2,FALSE)</f>
        <v>134.55378010000001</v>
      </c>
      <c r="Z28" s="25">
        <f>VLOOKUP($D28,Résultats!$B$2:$AZ$251,Z$2,FALSE)</f>
        <v>150.57282950000001</v>
      </c>
      <c r="AA28" s="25">
        <f>VLOOKUP($D28,Résultats!$B$2:$AZ$251,AA$2,FALSE)</f>
        <v>167.26321340000001</v>
      </c>
      <c r="AB28" s="25">
        <f>VLOOKUP($D28,Résultats!$B$2:$AZ$251,AB$2,FALSE)</f>
        <v>184.48791840000001</v>
      </c>
      <c r="AC28" s="25">
        <f>VLOOKUP($D28,Résultats!$B$2:$AZ$251,AC$2,FALSE)</f>
        <v>202.06190549999999</v>
      </c>
      <c r="AD28" s="25">
        <f>VLOOKUP($D28,Résultats!$B$2:$AZ$251,AD$2,FALSE)</f>
        <v>220.4041043</v>
      </c>
      <c r="AE28" s="25">
        <f>VLOOKUP($D28,Résultats!$B$2:$AZ$251,AE$2,FALSE)</f>
        <v>238.81140579999999</v>
      </c>
      <c r="AF28" s="25">
        <f>VLOOKUP($D28,Résultats!$B$2:$AZ$251,AF$2,FALSE)</f>
        <v>257.05381290000003</v>
      </c>
      <c r="AG28" s="25">
        <f>VLOOKUP($D28,Résultats!$B$2:$AZ$251,AG$2,FALSE)</f>
        <v>275.12290230000002</v>
      </c>
      <c r="AH28" s="25">
        <f>VLOOKUP($D28,Résultats!$B$2:$AZ$251,AH$2,FALSE)</f>
        <v>292.90293100000002</v>
      </c>
      <c r="AI28" s="25">
        <f>VLOOKUP($D28,Résultats!$B$2:$AZ$251,AI$2,FALSE)</f>
        <v>310.35988270000001</v>
      </c>
      <c r="AJ28" s="25">
        <f>VLOOKUP($D28,Résultats!$B$2:$AZ$251,AJ$2,FALSE)</f>
        <v>327.6372475</v>
      </c>
      <c r="AK28" s="25">
        <f>VLOOKUP($D28,Résultats!$B$2:$AZ$251,AK$2,FALSE)</f>
        <v>344.72911640000001</v>
      </c>
      <c r="AL28" s="25">
        <f>VLOOKUP($D28,Résultats!$B$2:$AZ$251,AL$2,FALSE)</f>
        <v>361.66297900000001</v>
      </c>
      <c r="AM28" s="102">
        <f>VLOOKUP($D28,Résultats!$B$2:$AZ$251,AM$2,FALSE)</f>
        <v>378.78120539999998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2.4698692420000001</v>
      </c>
      <c r="J29" s="25">
        <f>VLOOKUP($D29,Résultats!$B$2:$AZ$251,J$2,FALSE)</f>
        <v>4.6136510729999998</v>
      </c>
      <c r="K29" s="25">
        <f>VLOOKUP($D29,Résultats!$B$2:$AZ$251,K$2,FALSE)</f>
        <v>8.2315111059999904</v>
      </c>
      <c r="L29" s="25">
        <f>VLOOKUP($D29,Résultats!$B$2:$AZ$251,L$2,FALSE)</f>
        <v>9.8985088470000004</v>
      </c>
      <c r="M29" s="25">
        <f>VLOOKUP($D29,Résultats!$B$2:$AZ$251,M$2,FALSE)</f>
        <v>11.818755189999999</v>
      </c>
      <c r="N29" s="25">
        <f>VLOOKUP($D29,Résultats!$B$2:$AZ$251,N$2,FALSE)</f>
        <v>14.03172479</v>
      </c>
      <c r="O29" s="25">
        <f>VLOOKUP($D29,Résultats!$B$2:$AZ$251,O$2,FALSE)</f>
        <v>17.128065800000002</v>
      </c>
      <c r="P29" s="25">
        <f>VLOOKUP($D29,Résultats!$B$2:$AZ$251,P$2,FALSE)</f>
        <v>20.78054916</v>
      </c>
      <c r="Q29" s="25">
        <f>VLOOKUP($D29,Résultats!$B$2:$AZ$251,Q$2,FALSE)</f>
        <v>24.952696199999998</v>
      </c>
      <c r="R29" s="25">
        <f>VLOOKUP($D29,Résultats!$B$2:$AZ$251,R$2,FALSE)</f>
        <v>29.616152289999999</v>
      </c>
      <c r="S29" s="25">
        <f>VLOOKUP($D29,Résultats!$B$2:$AZ$251,S$2,FALSE)</f>
        <v>34.79371587</v>
      </c>
      <c r="T29" s="25">
        <f>VLOOKUP($D29,Résultats!$B$2:$AZ$251,T$2,FALSE)</f>
        <v>40.405540530000003</v>
      </c>
      <c r="U29" s="25">
        <f>VLOOKUP($D29,Résultats!$B$2:$AZ$251,U$2,FALSE)</f>
        <v>46.51180574</v>
      </c>
      <c r="V29" s="25">
        <f>VLOOKUP($D29,Résultats!$B$2:$AZ$251,V$2,FALSE)</f>
        <v>53.101133840000003</v>
      </c>
      <c r="W29" s="25">
        <f>VLOOKUP($D29,Résultats!$B$2:$AZ$251,W$2,FALSE)</f>
        <v>60.148624890000001</v>
      </c>
      <c r="X29" s="25">
        <f>VLOOKUP($D29,Résultats!$B$2:$AZ$251,X$2,FALSE)</f>
        <v>67.626906860000005</v>
      </c>
      <c r="Y29" s="25">
        <f>VLOOKUP($D29,Résultats!$B$2:$AZ$251,Y$2,FALSE)</f>
        <v>75.390087109999996</v>
      </c>
      <c r="Z29" s="25">
        <f>VLOOKUP($D29,Résultats!$B$2:$AZ$251,Z$2,FALSE)</f>
        <v>83.439768470000004</v>
      </c>
      <c r="AA29" s="25">
        <f>VLOOKUP($D29,Résultats!$B$2:$AZ$251,AA$2,FALSE)</f>
        <v>91.683040750000004</v>
      </c>
      <c r="AB29" s="25">
        <f>VLOOKUP($D29,Résultats!$B$2:$AZ$251,AB$2,FALSE)</f>
        <v>100.0355735</v>
      </c>
      <c r="AC29" s="25">
        <f>VLOOKUP($D29,Résultats!$B$2:$AZ$251,AC$2,FALSE)</f>
        <v>108.3897644</v>
      </c>
      <c r="AD29" s="25">
        <f>VLOOKUP($D29,Résultats!$B$2:$AZ$251,AD$2,FALSE)</f>
        <v>116.9615651</v>
      </c>
      <c r="AE29" s="25">
        <f>VLOOKUP($D29,Résultats!$B$2:$AZ$251,AE$2,FALSE)</f>
        <v>125.3687529</v>
      </c>
      <c r="AF29" s="25">
        <f>VLOOKUP($D29,Résultats!$B$2:$AZ$251,AF$2,FALSE)</f>
        <v>133.48827309999999</v>
      </c>
      <c r="AG29" s="25">
        <f>VLOOKUP($D29,Résultats!$B$2:$AZ$251,AG$2,FALSE)</f>
        <v>141.31423760000001</v>
      </c>
      <c r="AH29" s="25">
        <f>VLOOKUP($D29,Résultats!$B$2:$AZ$251,AH$2,FALSE)</f>
        <v>148.78668519999999</v>
      </c>
      <c r="AI29" s="25">
        <f>VLOOKUP($D29,Résultats!$B$2:$AZ$251,AI$2,FALSE)</f>
        <v>155.88790130000001</v>
      </c>
      <c r="AJ29" s="25">
        <f>VLOOKUP($D29,Résultats!$B$2:$AZ$251,AJ$2,FALSE)</f>
        <v>162.68964639999999</v>
      </c>
      <c r="AK29" s="25">
        <f>VLOOKUP($D29,Résultats!$B$2:$AZ$251,AK$2,FALSE)</f>
        <v>169.18765629999999</v>
      </c>
      <c r="AL29" s="25">
        <f>VLOOKUP($D29,Résultats!$B$2:$AZ$251,AL$2,FALSE)</f>
        <v>175.39382069999999</v>
      </c>
      <c r="AM29" s="102">
        <f>VLOOKUP($D29,Résultats!$B$2:$AZ$251,AM$2,FALSE)</f>
        <v>181.46763960000001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3.12753433</v>
      </c>
      <c r="J30" s="25">
        <f>VLOOKUP($D30,Résultats!$B$2:$AZ$251,J$2,FALSE)</f>
        <v>5.5229043950000003</v>
      </c>
      <c r="K30" s="25">
        <f>VLOOKUP($D30,Résultats!$B$2:$AZ$251,K$2,FALSE)</f>
        <v>9.3059171349999996</v>
      </c>
      <c r="L30" s="25">
        <f>VLOOKUP($D30,Résultats!$B$2:$AZ$251,L$2,FALSE)</f>
        <v>10.56482095</v>
      </c>
      <c r="M30" s="25">
        <f>VLOOKUP($D30,Résultats!$B$2:$AZ$251,M$2,FALSE)</f>
        <v>11.908810190000001</v>
      </c>
      <c r="N30" s="25">
        <f>VLOOKUP($D30,Résultats!$B$2:$AZ$251,N$2,FALSE)</f>
        <v>13.35205105</v>
      </c>
      <c r="O30" s="25">
        <f>VLOOKUP($D30,Résultats!$B$2:$AZ$251,O$2,FALSE)</f>
        <v>15.41465897</v>
      </c>
      <c r="P30" s="25">
        <f>VLOOKUP($D30,Résultats!$B$2:$AZ$251,P$2,FALSE)</f>
        <v>17.722660220000002</v>
      </c>
      <c r="Q30" s="25">
        <f>VLOOKUP($D30,Résultats!$B$2:$AZ$251,Q$2,FALSE)</f>
        <v>20.209598799999998</v>
      </c>
      <c r="R30" s="25">
        <f>VLOOKUP($D30,Résultats!$B$2:$AZ$251,R$2,FALSE)</f>
        <v>22.824902949999998</v>
      </c>
      <c r="S30" s="25">
        <f>VLOOKUP($D30,Résultats!$B$2:$AZ$251,S$2,FALSE)</f>
        <v>25.56240949</v>
      </c>
      <c r="T30" s="25">
        <f>VLOOKUP($D30,Résultats!$B$2:$AZ$251,T$2,FALSE)</f>
        <v>28.34101347</v>
      </c>
      <c r="U30" s="25">
        <f>VLOOKUP($D30,Résultats!$B$2:$AZ$251,U$2,FALSE)</f>
        <v>31.182680059999999</v>
      </c>
      <c r="V30" s="25">
        <f>VLOOKUP($D30,Résultats!$B$2:$AZ$251,V$2,FALSE)</f>
        <v>34.055500479999999</v>
      </c>
      <c r="W30" s="25">
        <f>VLOOKUP($D30,Résultats!$B$2:$AZ$251,W$2,FALSE)</f>
        <v>36.920559660000002</v>
      </c>
      <c r="X30" s="25">
        <f>VLOOKUP($D30,Résultats!$B$2:$AZ$251,X$2,FALSE)</f>
        <v>39.738947379999999</v>
      </c>
      <c r="Y30" s="25">
        <f>VLOOKUP($D30,Résultats!$B$2:$AZ$251,Y$2,FALSE)</f>
        <v>42.408471419999998</v>
      </c>
      <c r="Z30" s="25">
        <f>VLOOKUP($D30,Résultats!$B$2:$AZ$251,Z$2,FALSE)</f>
        <v>44.921735550000001</v>
      </c>
      <c r="AA30" s="25">
        <f>VLOOKUP($D30,Résultats!$B$2:$AZ$251,AA$2,FALSE)</f>
        <v>47.216637159999998</v>
      </c>
      <c r="AB30" s="25">
        <f>VLOOKUP($D30,Résultats!$B$2:$AZ$251,AB$2,FALSE)</f>
        <v>49.244808810000002</v>
      </c>
      <c r="AC30" s="25">
        <f>VLOOKUP($D30,Résultats!$B$2:$AZ$251,AC$2,FALSE)</f>
        <v>50.952722090000002</v>
      </c>
      <c r="AD30" s="25">
        <f>VLOOKUP($D30,Résultats!$B$2:$AZ$251,AD$2,FALSE)</f>
        <v>52.438562400000002</v>
      </c>
      <c r="AE30" s="25">
        <f>VLOOKUP($D30,Résultats!$B$2:$AZ$251,AE$2,FALSE)</f>
        <v>53.527207769999997</v>
      </c>
      <c r="AF30" s="25">
        <f>VLOOKUP($D30,Résultats!$B$2:$AZ$251,AF$2,FALSE)</f>
        <v>54.176124469999998</v>
      </c>
      <c r="AG30" s="25">
        <f>VLOOKUP($D30,Résultats!$B$2:$AZ$251,AG$2,FALSE)</f>
        <v>54.394506249999999</v>
      </c>
      <c r="AH30" s="25">
        <f>VLOOKUP($D30,Résultats!$B$2:$AZ$251,AH$2,FALSE)</f>
        <v>54.172759810000002</v>
      </c>
      <c r="AI30" s="25">
        <f>VLOOKUP($D30,Résultats!$B$2:$AZ$251,AI$2,FALSE)</f>
        <v>53.518025590000001</v>
      </c>
      <c r="AJ30" s="25">
        <f>VLOOKUP($D30,Résultats!$B$2:$AZ$251,AJ$2,FALSE)</f>
        <v>52.468768789999999</v>
      </c>
      <c r="AK30" s="25">
        <f>VLOOKUP($D30,Résultats!$B$2:$AZ$251,AK$2,FALSE)</f>
        <v>51.03551693</v>
      </c>
      <c r="AL30" s="25">
        <f>VLOOKUP($D30,Résultats!$B$2:$AZ$251,AL$2,FALSE)</f>
        <v>49.233245529999998</v>
      </c>
      <c r="AM30" s="102">
        <f>VLOOKUP($D30,Résultats!$B$2:$AZ$251,AM$2,FALSE)</f>
        <v>47.109676909999997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67.157988889999999</v>
      </c>
      <c r="J31" s="25">
        <f>VLOOKUP($D31,Résultats!$B$2:$AZ$251,J$2,FALSE)</f>
        <v>118.4184224</v>
      </c>
      <c r="K31" s="25">
        <f>VLOOKUP($D31,Résultats!$B$2:$AZ$251,K$2,FALSE)</f>
        <v>199.43112049999999</v>
      </c>
      <c r="L31" s="25">
        <f>VLOOKUP($D31,Résultats!$B$2:$AZ$251,L$2,FALSE)</f>
        <v>226.56517070000001</v>
      </c>
      <c r="M31" s="25">
        <f>VLOOKUP($D31,Résultats!$B$2:$AZ$251,M$2,FALSE)</f>
        <v>255.91093430000001</v>
      </c>
      <c r="N31" s="25">
        <f>VLOOKUP($D31,Résultats!$B$2:$AZ$251,N$2,FALSE)</f>
        <v>287.94750690000001</v>
      </c>
      <c r="O31" s="25">
        <f>VLOOKUP($D31,Résultats!$B$2:$AZ$251,O$2,FALSE)</f>
        <v>334.12069459999998</v>
      </c>
      <c r="P31" s="25">
        <f>VLOOKUP($D31,Résultats!$B$2:$AZ$251,P$2,FALSE)</f>
        <v>386.66525519999999</v>
      </c>
      <c r="Q31" s="25">
        <f>VLOOKUP($D31,Résultats!$B$2:$AZ$251,Q$2,FALSE)</f>
        <v>444.4175406</v>
      </c>
      <c r="R31" s="25">
        <f>VLOOKUP($D31,Résultats!$B$2:$AZ$251,R$2,FALSE)</f>
        <v>506.54699690000001</v>
      </c>
      <c r="S31" s="25">
        <f>VLOOKUP($D31,Résultats!$B$2:$AZ$251,S$2,FALSE)</f>
        <v>573.19804369999997</v>
      </c>
      <c r="T31" s="25">
        <f>VLOOKUP($D31,Résultats!$B$2:$AZ$251,T$2,FALSE)</f>
        <v>642.8399852</v>
      </c>
      <c r="U31" s="25">
        <f>VLOOKUP($D31,Résultats!$B$2:$AZ$251,U$2,FALSE)</f>
        <v>716.26236129999995</v>
      </c>
      <c r="V31" s="25">
        <f>VLOOKUP($D31,Résultats!$B$2:$AZ$251,V$2,FALSE)</f>
        <v>793.0666794</v>
      </c>
      <c r="W31" s="25">
        <f>VLOOKUP($D31,Résultats!$B$2:$AZ$251,W$2,FALSE)</f>
        <v>872.69384660000003</v>
      </c>
      <c r="X31" s="25">
        <f>VLOOKUP($D31,Résultats!$B$2:$AZ$251,X$2,FALSE)</f>
        <v>954.58709429999999</v>
      </c>
      <c r="Y31" s="25">
        <f>VLOOKUP($D31,Résultats!$B$2:$AZ$251,Y$2,FALSE)</f>
        <v>1036.624644</v>
      </c>
      <c r="Z31" s="25">
        <f>VLOOKUP($D31,Résultats!$B$2:$AZ$251,Z$2,FALSE)</f>
        <v>1118.8915950000001</v>
      </c>
      <c r="AA31" s="25">
        <f>VLOOKUP($D31,Résultats!$B$2:$AZ$251,AA$2,FALSE)</f>
        <v>1200.154953</v>
      </c>
      <c r="AB31" s="25">
        <f>VLOOKUP($D31,Résultats!$B$2:$AZ$251,AB$2,FALSE)</f>
        <v>1279.4270919999999</v>
      </c>
      <c r="AC31" s="25">
        <f>VLOOKUP($D31,Résultats!$B$2:$AZ$251,AC$2,FALSE)</f>
        <v>1355.505654</v>
      </c>
      <c r="AD31" s="25">
        <f>VLOOKUP($D31,Résultats!$B$2:$AZ$251,AD$2,FALSE)</f>
        <v>1431.2297840000001</v>
      </c>
      <c r="AE31" s="25">
        <f>VLOOKUP($D31,Résultats!$B$2:$AZ$251,AE$2,FALSE)</f>
        <v>1502.0547919999999</v>
      </c>
      <c r="AF31" s="25">
        <f>VLOOKUP($D31,Résultats!$B$2:$AZ$251,AF$2,FALSE)</f>
        <v>1566.802332</v>
      </c>
      <c r="AG31" s="25">
        <f>VLOOKUP($D31,Résultats!$B$2:$AZ$251,AG$2,FALSE)</f>
        <v>1625.7109559999999</v>
      </c>
      <c r="AH31" s="25">
        <f>VLOOKUP($D31,Résultats!$B$2:$AZ$251,AH$2,FALSE)</f>
        <v>1678.4121319999999</v>
      </c>
      <c r="AI31" s="25">
        <f>VLOOKUP($D31,Résultats!$B$2:$AZ$251,AI$2,FALSE)</f>
        <v>1725.0200440000001</v>
      </c>
      <c r="AJ31" s="25">
        <f>VLOOKUP($D31,Résultats!$B$2:$AZ$251,AJ$2,FALSE)</f>
        <v>1766.6372819999999</v>
      </c>
      <c r="AK31" s="25">
        <f>VLOOKUP($D31,Résultats!$B$2:$AZ$251,AK$2,FALSE)</f>
        <v>1803.4975529999999</v>
      </c>
      <c r="AL31" s="25">
        <f>VLOOKUP($D31,Résultats!$B$2:$AZ$251,AL$2,FALSE)</f>
        <v>1835.994101</v>
      </c>
      <c r="AM31" s="102">
        <f>VLOOKUP($D31,Résultats!$B$2:$AZ$251,AM$2,FALSE)</f>
        <v>1865.981301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24.884748999999999</v>
      </c>
      <c r="J32" s="25">
        <f>VLOOKUP($D32,Résultats!$B$2:$AZ$251,J$2,FALSE)</f>
        <v>43.644592670000002</v>
      </c>
      <c r="K32" s="25">
        <f>VLOOKUP($D32,Résultats!$B$2:$AZ$251,K$2,FALSE)</f>
        <v>73.084921600000001</v>
      </c>
      <c r="L32" s="25">
        <f>VLOOKUP($D32,Résultats!$B$2:$AZ$251,L$2,FALSE)</f>
        <v>82.533854219999995</v>
      </c>
      <c r="M32" s="25">
        <f>VLOOKUP($D32,Résultats!$B$2:$AZ$251,M$2,FALSE)</f>
        <v>92.647845119999999</v>
      </c>
      <c r="N32" s="25">
        <f>VLOOKUP($D32,Résultats!$B$2:$AZ$251,N$2,FALSE)</f>
        <v>103.5856332</v>
      </c>
      <c r="O32" s="25">
        <f>VLOOKUP($D32,Résultats!$B$2:$AZ$251,O$2,FALSE)</f>
        <v>119.4363989</v>
      </c>
      <c r="P32" s="25">
        <f>VLOOKUP($D32,Résultats!$B$2:$AZ$251,P$2,FALSE)</f>
        <v>137.36241459999999</v>
      </c>
      <c r="Q32" s="25">
        <f>VLOOKUP($D32,Résultats!$B$2:$AZ$251,Q$2,FALSE)</f>
        <v>156.92900470000001</v>
      </c>
      <c r="R32" s="25">
        <f>VLOOKUP($D32,Résultats!$B$2:$AZ$251,R$2,FALSE)</f>
        <v>177.8288713</v>
      </c>
      <c r="S32" s="25">
        <f>VLOOKUP($D32,Résultats!$B$2:$AZ$251,S$2,FALSE)</f>
        <v>200.10245459999999</v>
      </c>
      <c r="T32" s="25">
        <f>VLOOKUP($D32,Résultats!$B$2:$AZ$251,T$2,FALSE)</f>
        <v>223.20651140000001</v>
      </c>
      <c r="U32" s="25">
        <f>VLOOKUP($D32,Résultats!$B$2:$AZ$251,U$2,FALSE)</f>
        <v>247.40876919999999</v>
      </c>
      <c r="V32" s="25">
        <f>VLOOKUP($D32,Résultats!$B$2:$AZ$251,V$2,FALSE)</f>
        <v>272.56203019999998</v>
      </c>
      <c r="W32" s="25">
        <f>VLOOKUP($D32,Résultats!$B$2:$AZ$251,W$2,FALSE)</f>
        <v>298.46661849999998</v>
      </c>
      <c r="X32" s="25">
        <f>VLOOKUP($D32,Résultats!$B$2:$AZ$251,X$2,FALSE)</f>
        <v>324.92624060000003</v>
      </c>
      <c r="Y32" s="25">
        <f>VLOOKUP($D32,Résultats!$B$2:$AZ$251,Y$2,FALSE)</f>
        <v>351.21866940000001</v>
      </c>
      <c r="Z32" s="25">
        <f>VLOOKUP($D32,Résultats!$B$2:$AZ$251,Z$2,FALSE)</f>
        <v>377.38047219999999</v>
      </c>
      <c r="AA32" s="25">
        <f>VLOOKUP($D32,Résultats!$B$2:$AZ$251,AA$2,FALSE)</f>
        <v>403.00065119999999</v>
      </c>
      <c r="AB32" s="25">
        <f>VLOOKUP($D32,Résultats!$B$2:$AZ$251,AB$2,FALSE)</f>
        <v>427.75910099999999</v>
      </c>
      <c r="AC32" s="25">
        <f>VLOOKUP($D32,Résultats!$B$2:$AZ$251,AC$2,FALSE)</f>
        <v>451.26920530000001</v>
      </c>
      <c r="AD32" s="25">
        <f>VLOOKUP($D32,Résultats!$B$2:$AZ$251,AD$2,FALSE)</f>
        <v>474.4895401</v>
      </c>
      <c r="AE32" s="25">
        <f>VLOOKUP($D32,Résultats!$B$2:$AZ$251,AE$2,FALSE)</f>
        <v>495.9265863</v>
      </c>
      <c r="AF32" s="25">
        <f>VLOOKUP($D32,Résultats!$B$2:$AZ$251,AF$2,FALSE)</f>
        <v>515.21523560000003</v>
      </c>
      <c r="AG32" s="25">
        <f>VLOOKUP($D32,Résultats!$B$2:$AZ$251,AG$2,FALSE)</f>
        <v>532.45880969999996</v>
      </c>
      <c r="AH32" s="25">
        <f>VLOOKUP($D32,Résultats!$B$2:$AZ$251,AH$2,FALSE)</f>
        <v>547.56250269999998</v>
      </c>
      <c r="AI32" s="25">
        <f>VLOOKUP($D32,Résultats!$B$2:$AZ$251,AI$2,FALSE)</f>
        <v>560.5890531</v>
      </c>
      <c r="AJ32" s="25">
        <f>VLOOKUP($D32,Résultats!$B$2:$AZ$251,AJ$2,FALSE)</f>
        <v>571.9219253</v>
      </c>
      <c r="AK32" s="25">
        <f>VLOOKUP($D32,Résultats!$B$2:$AZ$251,AK$2,FALSE)</f>
        <v>581.65996729999995</v>
      </c>
      <c r="AL32" s="25">
        <f>VLOOKUP($D32,Résultats!$B$2:$AZ$251,AL$2,FALSE)</f>
        <v>589.95216479999999</v>
      </c>
      <c r="AM32" s="102">
        <f>VLOOKUP($D32,Résultats!$B$2:$AZ$251,AM$2,FALSE)</f>
        <v>597.41105119999997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3.5328848659999998</v>
      </c>
      <c r="J34" s="55">
        <f>VLOOKUP($D34,Résultats!$B$2:$AZ$251,J$2,FALSE)</f>
        <v>6.1336537340000001</v>
      </c>
      <c r="K34" s="55">
        <f>VLOOKUP($D34,Résultats!$B$2:$AZ$251,K$2,FALSE)</f>
        <v>10.16806397</v>
      </c>
      <c r="L34" s="55">
        <f>VLOOKUP($D34,Résultats!$B$2:$AZ$251,L$2,FALSE)</f>
        <v>11.37109824</v>
      </c>
      <c r="M34" s="55">
        <f>VLOOKUP($D34,Résultats!$B$2:$AZ$251,M$2,FALSE)</f>
        <v>12.646874</v>
      </c>
      <c r="N34" s="55">
        <f>VLOOKUP($D34,Résultats!$B$2:$AZ$251,N$2,FALSE)</f>
        <v>14.019021220000001</v>
      </c>
      <c r="O34" s="55">
        <f>VLOOKUP($D34,Résultats!$B$2:$AZ$251,O$2,FALSE)</f>
        <v>16.040903199999999</v>
      </c>
      <c r="P34" s="55">
        <f>VLOOKUP($D34,Résultats!$B$2:$AZ$251,P$2,FALSE)</f>
        <v>18.326319340000001</v>
      </c>
      <c r="Q34" s="55">
        <f>VLOOKUP($D34,Résultats!$B$2:$AZ$251,Q$2,FALSE)</f>
        <v>20.81924631</v>
      </c>
      <c r="R34" s="55">
        <f>VLOOKUP($D34,Résultats!$B$2:$AZ$251,R$2,FALSE)</f>
        <v>23.481745579999998</v>
      </c>
      <c r="S34" s="55">
        <f>VLOOKUP($D34,Résultats!$B$2:$AZ$251,S$2,FALSE)</f>
        <v>26.322213489999999</v>
      </c>
      <c r="T34" s="55">
        <f>VLOOKUP($D34,Résultats!$B$2:$AZ$251,T$2,FALSE)</f>
        <v>29.272158489999999</v>
      </c>
      <c r="U34" s="55">
        <f>VLOOKUP($D34,Résultats!$B$2:$AZ$251,U$2,FALSE)</f>
        <v>32.369729880000001</v>
      </c>
      <c r="V34" s="55">
        <f>VLOOKUP($D34,Résultats!$B$2:$AZ$251,V$2,FALSE)</f>
        <v>35.59844296</v>
      </c>
      <c r="W34" s="55">
        <f>VLOOKUP($D34,Résultats!$B$2:$AZ$251,W$2,FALSE)</f>
        <v>38.935104610000003</v>
      </c>
      <c r="X34" s="55">
        <f>VLOOKUP($D34,Résultats!$B$2:$AZ$251,X$2,FALSE)</f>
        <v>42.357052830000001</v>
      </c>
      <c r="Y34" s="55">
        <f>VLOOKUP($D34,Résultats!$B$2:$AZ$251,Y$2,FALSE)</f>
        <v>45.773139229999998</v>
      </c>
      <c r="Z34" s="55">
        <f>VLOOKUP($D34,Résultats!$B$2:$AZ$251,Z$2,FALSE)</f>
        <v>49.190986959999996</v>
      </c>
      <c r="AA34" s="55">
        <f>VLOOKUP($D34,Résultats!$B$2:$AZ$251,AA$2,FALSE)</f>
        <v>52.559621550000003</v>
      </c>
      <c r="AB34" s="55">
        <f>VLOOKUP($D34,Résultats!$B$2:$AZ$251,AB$2,FALSE)</f>
        <v>55.839576170000001</v>
      </c>
      <c r="AC34" s="55">
        <f>VLOOKUP($D34,Résultats!$B$2:$AZ$251,AC$2,FALSE)</f>
        <v>58.982220390000002</v>
      </c>
      <c r="AD34" s="55">
        <f>VLOOKUP($D34,Résultats!$B$2:$AZ$251,AD$2,FALSE)</f>
        <v>62.114437240000001</v>
      </c>
      <c r="AE34" s="55">
        <f>VLOOKUP($D34,Résultats!$B$2:$AZ$251,AE$2,FALSE)</f>
        <v>65.041990940000005</v>
      </c>
      <c r="AF34" s="55">
        <f>VLOOKUP($D34,Résultats!$B$2:$AZ$251,AF$2,FALSE)</f>
        <v>67.717310819999994</v>
      </c>
      <c r="AG34" s="55">
        <f>VLOOKUP($D34,Résultats!$B$2:$AZ$251,AG$2,FALSE)</f>
        <v>70.153803679999996</v>
      </c>
      <c r="AH34" s="55">
        <f>VLOOKUP($D34,Résultats!$B$2:$AZ$251,AH$2,FALSE)</f>
        <v>72.338293379999996</v>
      </c>
      <c r="AI34" s="55">
        <f>VLOOKUP($D34,Résultats!$B$2:$AZ$251,AI$2,FALSE)</f>
        <v>74.277986490000004</v>
      </c>
      <c r="AJ34" s="55">
        <f>VLOOKUP($D34,Résultats!$B$2:$AZ$251,AJ$2,FALSE)</f>
        <v>76.022230030000003</v>
      </c>
      <c r="AK34" s="55">
        <f>VLOOKUP($D34,Résultats!$B$2:$AZ$251,AK$2,FALSE)</f>
        <v>77.582495109999996</v>
      </c>
      <c r="AL34" s="55">
        <f>VLOOKUP($D34,Résultats!$B$2:$AZ$251,AL$2,FALSE)</f>
        <v>78.976716980000006</v>
      </c>
      <c r="AM34" s="214">
        <f>VLOOKUP($D34,Résultats!$B$2:$AZ$251,AM$2,FALSE)</f>
        <v>80.285369399999894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2898.6819380000002</v>
      </c>
      <c r="J35" s="53">
        <f>VLOOKUP($D35,Résultats!$B$2:$AZ$251,J$2,FALSE)</f>
        <v>2804.552897</v>
      </c>
      <c r="K35" s="53">
        <f>VLOOKUP($D35,Résultats!$B$2:$AZ$251,K$2,FALSE)</f>
        <v>2568.0147029999998</v>
      </c>
      <c r="L35" s="53">
        <f>VLOOKUP($D35,Résultats!$B$2:$AZ$251,L$2,FALSE)</f>
        <v>2490.823496</v>
      </c>
      <c r="M35" s="53">
        <f>VLOOKUP($D35,Résultats!$B$2:$AZ$251,M$2,FALSE)</f>
        <v>2401.668721</v>
      </c>
      <c r="N35" s="53">
        <f>VLOOKUP($D35,Résultats!$B$2:$AZ$251,N$2,FALSE)</f>
        <v>2306.2016149999999</v>
      </c>
      <c r="O35" s="53">
        <f>VLOOKUP($D35,Résultats!$B$2:$AZ$251,O$2,FALSE)</f>
        <v>2282.7872480000001</v>
      </c>
      <c r="P35" s="53">
        <f>VLOOKUP($D35,Résultats!$B$2:$AZ$251,P$2,FALSE)</f>
        <v>2252.3619870000002</v>
      </c>
      <c r="Q35" s="53">
        <f>VLOOKUP($D35,Résultats!$B$2:$AZ$251,Q$2,FALSE)</f>
        <v>2205.7107339999998</v>
      </c>
      <c r="R35" s="53">
        <f>VLOOKUP($D35,Résultats!$B$2:$AZ$251,R$2,FALSE)</f>
        <v>2140.432139</v>
      </c>
      <c r="S35" s="53">
        <f>VLOOKUP($D35,Résultats!$B$2:$AZ$251,S$2,FALSE)</f>
        <v>2060.3485639999999</v>
      </c>
      <c r="T35" s="53">
        <f>VLOOKUP($D35,Résultats!$B$2:$AZ$251,T$2,FALSE)</f>
        <v>1963.7525900000001</v>
      </c>
      <c r="U35" s="53">
        <f>VLOOKUP($D35,Résultats!$B$2:$AZ$251,U$2,FALSE)</f>
        <v>1857.6547250000001</v>
      </c>
      <c r="V35" s="53">
        <f>VLOOKUP($D35,Résultats!$B$2:$AZ$251,V$2,FALSE)</f>
        <v>1744.388138</v>
      </c>
      <c r="W35" s="53">
        <f>VLOOKUP($D35,Résultats!$B$2:$AZ$251,W$2,FALSE)</f>
        <v>1626.078368</v>
      </c>
      <c r="X35" s="53">
        <f>VLOOKUP($D35,Résultats!$B$2:$AZ$251,X$2,FALSE)</f>
        <v>1504.964084</v>
      </c>
      <c r="Y35" s="53">
        <f>VLOOKUP($D35,Résultats!$B$2:$AZ$251,Y$2,FALSE)</f>
        <v>1381.1229000000001</v>
      </c>
      <c r="Z35" s="53">
        <f>VLOOKUP($D35,Résultats!$B$2:$AZ$251,Z$2,FALSE)</f>
        <v>1258.2252570000001</v>
      </c>
      <c r="AA35" s="53">
        <f>VLOOKUP($D35,Résultats!$B$2:$AZ$251,AA$2,FALSE)</f>
        <v>1137.69832</v>
      </c>
      <c r="AB35" s="53">
        <f>VLOOKUP($D35,Résultats!$B$2:$AZ$251,AB$2,FALSE)</f>
        <v>1021.154595</v>
      </c>
      <c r="AC35" s="53">
        <f>VLOOKUP($D35,Résultats!$B$2:$AZ$251,AC$2,FALSE)</f>
        <v>909.79819310000005</v>
      </c>
      <c r="AD35" s="53">
        <f>VLOOKUP($D35,Résultats!$B$2:$AZ$251,AD$2,FALSE)</f>
        <v>806.9099966</v>
      </c>
      <c r="AE35" s="53">
        <f>VLOOKUP($D35,Résultats!$B$2:$AZ$251,AE$2,FALSE)</f>
        <v>710.56770710000001</v>
      </c>
      <c r="AF35" s="53">
        <f>VLOOKUP($D35,Résultats!$B$2:$AZ$251,AF$2,FALSE)</f>
        <v>621.30393860000004</v>
      </c>
      <c r="AG35" s="53">
        <f>VLOOKUP($D35,Résultats!$B$2:$AZ$251,AG$2,FALSE)</f>
        <v>539.89342399999998</v>
      </c>
      <c r="AH35" s="53">
        <f>VLOOKUP($D35,Résultats!$B$2:$AZ$251,AH$2,FALSE)</f>
        <v>466.42527760000002</v>
      </c>
      <c r="AI35" s="53">
        <f>VLOOKUP($D35,Résultats!$B$2:$AZ$251,AI$2,FALSE)</f>
        <v>400.84892630000002</v>
      </c>
      <c r="AJ35" s="53">
        <f>VLOOKUP($D35,Résultats!$B$2:$AZ$251,AJ$2,FALSE)</f>
        <v>343.05229500000002</v>
      </c>
      <c r="AK35" s="53">
        <f>VLOOKUP($D35,Résultats!$B$2:$AZ$251,AK$2,FALSE)</f>
        <v>292.49250949999998</v>
      </c>
      <c r="AL35" s="53">
        <f>VLOOKUP($D35,Résultats!$B$2:$AZ$251,AL$2,FALSE)</f>
        <v>248.57126349999999</v>
      </c>
      <c r="AM35" s="213">
        <f>VLOOKUP($D35,Résultats!$B$2:$AZ$251,AM$2,FALSE)</f>
        <v>210.8116005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165.31093799999999</v>
      </c>
      <c r="J36" s="25">
        <f>VLOOKUP($D36,Résultats!$B$2:$AZ$251,J$2,FALSE)</f>
        <v>145.30554900000001</v>
      </c>
      <c r="K36" s="25">
        <f>VLOOKUP($D36,Résultats!$B$2:$AZ$251,K$2,FALSE)</f>
        <v>157.87859320000001</v>
      </c>
      <c r="L36" s="25">
        <f>VLOOKUP($D36,Résultats!$B$2:$AZ$251,L$2,FALSE)</f>
        <v>171.35106880000001</v>
      </c>
      <c r="M36" s="25">
        <f>VLOOKUP($D36,Résultats!$B$2:$AZ$251,M$2,FALSE)</f>
        <v>185.61133359999999</v>
      </c>
      <c r="N36" s="25">
        <f>VLOOKUP($D36,Résultats!$B$2:$AZ$251,N$2,FALSE)</f>
        <v>199.52968440000001</v>
      </c>
      <c r="O36" s="25">
        <f>VLOOKUP($D36,Résultats!$B$2:$AZ$251,O$2,FALSE)</f>
        <v>209.70446709999999</v>
      </c>
      <c r="P36" s="25">
        <f>VLOOKUP($D36,Résultats!$B$2:$AZ$251,P$2,FALSE)</f>
        <v>215.6549158</v>
      </c>
      <c r="Q36" s="25">
        <f>VLOOKUP($D36,Résultats!$B$2:$AZ$251,Q$2,FALSE)</f>
        <v>218.2359826</v>
      </c>
      <c r="R36" s="25">
        <f>VLOOKUP($D36,Résultats!$B$2:$AZ$251,R$2,FALSE)</f>
        <v>217.7502671</v>
      </c>
      <c r="S36" s="25">
        <f>VLOOKUP($D36,Résultats!$B$2:$AZ$251,S$2,FALSE)</f>
        <v>214.8813485</v>
      </c>
      <c r="T36" s="25">
        <f>VLOOKUP($D36,Résultats!$B$2:$AZ$251,T$2,FALSE)</f>
        <v>209.69826649999999</v>
      </c>
      <c r="U36" s="25">
        <f>VLOOKUP($D36,Résultats!$B$2:$AZ$251,U$2,FALSE)</f>
        <v>202.9959925</v>
      </c>
      <c r="V36" s="25">
        <f>VLOOKUP($D36,Résultats!$B$2:$AZ$251,V$2,FALSE)</f>
        <v>195.00680969999999</v>
      </c>
      <c r="W36" s="25">
        <f>VLOOKUP($D36,Résultats!$B$2:$AZ$251,W$2,FALSE)</f>
        <v>185.94642390000001</v>
      </c>
      <c r="X36" s="25">
        <f>VLOOKUP($D36,Résultats!$B$2:$AZ$251,X$2,FALSE)</f>
        <v>176.02053079999999</v>
      </c>
      <c r="Y36" s="25">
        <f>VLOOKUP($D36,Résultats!$B$2:$AZ$251,Y$2,FALSE)</f>
        <v>165.53968119999999</v>
      </c>
      <c r="Z36" s="25">
        <f>VLOOKUP($D36,Résultats!$B$2:$AZ$251,Z$2,FALSE)</f>
        <v>154.493764</v>
      </c>
      <c r="AA36" s="25">
        <f>VLOOKUP($D36,Résultats!$B$2:$AZ$251,AA$2,FALSE)</f>
        <v>143.00077970000001</v>
      </c>
      <c r="AB36" s="25">
        <f>VLOOKUP($D36,Résultats!$B$2:$AZ$251,AB$2,FALSE)</f>
        <v>131.34688489999999</v>
      </c>
      <c r="AC36" s="25">
        <f>VLOOKUP($D36,Résultats!$B$2:$AZ$251,AC$2,FALSE)</f>
        <v>119.7072604</v>
      </c>
      <c r="AD36" s="25">
        <f>VLOOKUP($D36,Résultats!$B$2:$AZ$251,AD$2,FALSE)</f>
        <v>108.6788129</v>
      </c>
      <c r="AE36" s="25">
        <f>VLOOKUP($D36,Résultats!$B$2:$AZ$251,AE$2,FALSE)</f>
        <v>97.968587490000004</v>
      </c>
      <c r="AF36" s="25">
        <f>VLOOKUP($D36,Résultats!$B$2:$AZ$251,AF$2,FALSE)</f>
        <v>87.681646810000004</v>
      </c>
      <c r="AG36" s="25">
        <f>VLOOKUP($D36,Résultats!$B$2:$AZ$251,AG$2,FALSE)</f>
        <v>78.006167379999894</v>
      </c>
      <c r="AH36" s="25">
        <f>VLOOKUP($D36,Résultats!$B$2:$AZ$251,AH$2,FALSE)</f>
        <v>69.029876209999998</v>
      </c>
      <c r="AI36" s="25">
        <f>VLOOKUP($D36,Résultats!$B$2:$AZ$251,AI$2,FALSE)</f>
        <v>60.838269220000001</v>
      </c>
      <c r="AJ36" s="25">
        <f>VLOOKUP($D36,Résultats!$B$2:$AZ$251,AJ$2,FALSE)</f>
        <v>53.427455969999997</v>
      </c>
      <c r="AK36" s="25">
        <f>VLOOKUP($D36,Résultats!$B$2:$AZ$251,AK$2,FALSE)</f>
        <v>46.764631340000001</v>
      </c>
      <c r="AL36" s="25">
        <f>VLOOKUP($D36,Résultats!$B$2:$AZ$251,AL$2,FALSE)</f>
        <v>40.807578130000003</v>
      </c>
      <c r="AM36" s="102">
        <f>VLOOKUP($D36,Résultats!$B$2:$AZ$251,AM$2,FALSE)</f>
        <v>35.542496419999999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612.24783630000002</v>
      </c>
      <c r="J37" s="25">
        <f>VLOOKUP($D37,Résultats!$B$2:$AZ$251,J$2,FALSE)</f>
        <v>572.29797780000001</v>
      </c>
      <c r="K37" s="25">
        <f>VLOOKUP($D37,Résultats!$B$2:$AZ$251,K$2,FALSE)</f>
        <v>535.50577239999996</v>
      </c>
      <c r="L37" s="25">
        <f>VLOOKUP($D37,Résultats!$B$2:$AZ$251,L$2,FALSE)</f>
        <v>521.21108560000005</v>
      </c>
      <c r="M37" s="25">
        <f>VLOOKUP($D37,Résultats!$B$2:$AZ$251,M$2,FALSE)</f>
        <v>503.91150069999998</v>
      </c>
      <c r="N37" s="25">
        <f>VLOOKUP($D37,Résultats!$B$2:$AZ$251,N$2,FALSE)</f>
        <v>484.32368220000001</v>
      </c>
      <c r="O37" s="25">
        <f>VLOOKUP($D37,Résultats!$B$2:$AZ$251,O$2,FALSE)</f>
        <v>481.44856570000002</v>
      </c>
      <c r="P37" s="25">
        <f>VLOOKUP($D37,Résultats!$B$2:$AZ$251,P$2,FALSE)</f>
        <v>476.73207309999998</v>
      </c>
      <c r="Q37" s="25">
        <f>VLOOKUP($D37,Résultats!$B$2:$AZ$251,Q$2,FALSE)</f>
        <v>468.37344039999999</v>
      </c>
      <c r="R37" s="25">
        <f>VLOOKUP($D37,Résultats!$B$2:$AZ$251,R$2,FALSE)</f>
        <v>455.82815909999999</v>
      </c>
      <c r="S37" s="25">
        <f>VLOOKUP($D37,Résultats!$B$2:$AZ$251,S$2,FALSE)</f>
        <v>439.91447670000002</v>
      </c>
      <c r="T37" s="25">
        <f>VLOOKUP($D37,Résultats!$B$2:$AZ$251,T$2,FALSE)</f>
        <v>420.26929660000002</v>
      </c>
      <c r="U37" s="25">
        <f>VLOOKUP($D37,Résultats!$B$2:$AZ$251,U$2,FALSE)</f>
        <v>398.44102220000002</v>
      </c>
      <c r="V37" s="25">
        <f>VLOOKUP($D37,Résultats!$B$2:$AZ$251,V$2,FALSE)</f>
        <v>374.94656359999999</v>
      </c>
      <c r="W37" s="25">
        <f>VLOOKUP($D37,Résultats!$B$2:$AZ$251,W$2,FALSE)</f>
        <v>350.25330480000002</v>
      </c>
      <c r="X37" s="25">
        <f>VLOOKUP($D37,Résultats!$B$2:$AZ$251,X$2,FALSE)</f>
        <v>324.84187259999999</v>
      </c>
      <c r="Y37" s="25">
        <f>VLOOKUP($D37,Résultats!$B$2:$AZ$251,Y$2,FALSE)</f>
        <v>298.63226320000001</v>
      </c>
      <c r="Z37" s="25">
        <f>VLOOKUP($D37,Résultats!$B$2:$AZ$251,Z$2,FALSE)</f>
        <v>272.50341930000002</v>
      </c>
      <c r="AA37" s="25">
        <f>VLOOKUP($D37,Résultats!$B$2:$AZ$251,AA$2,FALSE)</f>
        <v>246.7712362</v>
      </c>
      <c r="AB37" s="25">
        <f>VLOOKUP($D37,Résultats!$B$2:$AZ$251,AB$2,FALSE)</f>
        <v>221.81150600000001</v>
      </c>
      <c r="AC37" s="25">
        <f>VLOOKUP($D37,Résultats!$B$2:$AZ$251,AC$2,FALSE)</f>
        <v>197.89346320000001</v>
      </c>
      <c r="AD37" s="25">
        <f>VLOOKUP($D37,Résultats!$B$2:$AZ$251,AD$2,FALSE)</f>
        <v>175.71086629999999</v>
      </c>
      <c r="AE37" s="25">
        <f>VLOOKUP($D37,Résultats!$B$2:$AZ$251,AE$2,FALSE)</f>
        <v>154.89302720000001</v>
      </c>
      <c r="AF37" s="25">
        <f>VLOOKUP($D37,Résultats!$B$2:$AZ$251,AF$2,FALSE)</f>
        <v>135.56473020000001</v>
      </c>
      <c r="AG37" s="25">
        <f>VLOOKUP($D37,Résultats!$B$2:$AZ$251,AG$2,FALSE)</f>
        <v>117.9077008</v>
      </c>
      <c r="AH37" s="25">
        <f>VLOOKUP($D37,Résultats!$B$2:$AZ$251,AH$2,FALSE)</f>
        <v>101.9508139</v>
      </c>
      <c r="AI37" s="25">
        <f>VLOOKUP($D37,Résultats!$B$2:$AZ$251,AI$2,FALSE)</f>
        <v>87.670890929999999</v>
      </c>
      <c r="AJ37" s="25">
        <f>VLOOKUP($D37,Résultats!$B$2:$AZ$251,AJ$2,FALSE)</f>
        <v>75.067854609999998</v>
      </c>
      <c r="AK37" s="25">
        <f>VLOOKUP($D37,Résultats!$B$2:$AZ$251,AK$2,FALSE)</f>
        <v>64.028656530000006</v>
      </c>
      <c r="AL37" s="25">
        <f>VLOOKUP($D37,Résultats!$B$2:$AZ$251,AL$2,FALSE)</f>
        <v>54.426641480000001</v>
      </c>
      <c r="AM37" s="102">
        <f>VLOOKUP($D37,Résultats!$B$2:$AZ$251,AM$2,FALSE)</f>
        <v>46.161932829999998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846.44532960000004</v>
      </c>
      <c r="J38" s="25">
        <f>VLOOKUP($D38,Résultats!$B$2:$AZ$251,J$2,FALSE)</f>
        <v>812.45713350000005</v>
      </c>
      <c r="K38" s="25">
        <f>VLOOKUP($D38,Résultats!$B$2:$AZ$251,K$2,FALSE)</f>
        <v>746.04678030000002</v>
      </c>
      <c r="L38" s="25">
        <f>VLOOKUP($D38,Résultats!$B$2:$AZ$251,L$2,FALSE)</f>
        <v>719.64510069999994</v>
      </c>
      <c r="M38" s="25">
        <f>VLOOKUP($D38,Résultats!$B$2:$AZ$251,M$2,FALSE)</f>
        <v>689.10807560000001</v>
      </c>
      <c r="N38" s="25">
        <f>VLOOKUP($D38,Résultats!$B$2:$AZ$251,N$2,FALSE)</f>
        <v>656.36200829999996</v>
      </c>
      <c r="O38" s="25">
        <f>VLOOKUP($D38,Résultats!$B$2:$AZ$251,O$2,FALSE)</f>
        <v>646.76338520000002</v>
      </c>
      <c r="P38" s="25">
        <f>VLOOKUP($D38,Résultats!$B$2:$AZ$251,P$2,FALSE)</f>
        <v>635.98600480000005</v>
      </c>
      <c r="Q38" s="25">
        <f>VLOOKUP($D38,Résultats!$B$2:$AZ$251,Q$2,FALSE)</f>
        <v>621.03407140000002</v>
      </c>
      <c r="R38" s="25">
        <f>VLOOKUP($D38,Résultats!$B$2:$AZ$251,R$2,FALSE)</f>
        <v>601.10682699999995</v>
      </c>
      <c r="S38" s="25">
        <f>VLOOKUP($D38,Résultats!$B$2:$AZ$251,S$2,FALSE)</f>
        <v>577.21329019999996</v>
      </c>
      <c r="T38" s="25">
        <f>VLOOKUP($D38,Résultats!$B$2:$AZ$251,T$2,FALSE)</f>
        <v>548.8166708</v>
      </c>
      <c r="U38" s="25">
        <f>VLOOKUP($D38,Résultats!$B$2:$AZ$251,U$2,FALSE)</f>
        <v>517.87330599999996</v>
      </c>
      <c r="V38" s="25">
        <f>VLOOKUP($D38,Résultats!$B$2:$AZ$251,V$2,FALSE)</f>
        <v>485.04622810000001</v>
      </c>
      <c r="W38" s="25">
        <f>VLOOKUP($D38,Résultats!$B$2:$AZ$251,W$2,FALSE)</f>
        <v>450.93772990000002</v>
      </c>
      <c r="X38" s="25">
        <f>VLOOKUP($D38,Résultats!$B$2:$AZ$251,X$2,FALSE)</f>
        <v>416.1877025</v>
      </c>
      <c r="Y38" s="25">
        <f>VLOOKUP($D38,Résultats!$B$2:$AZ$251,Y$2,FALSE)</f>
        <v>380.72785729999998</v>
      </c>
      <c r="Z38" s="25">
        <f>VLOOKUP($D38,Résultats!$B$2:$AZ$251,Z$2,FALSE)</f>
        <v>345.7136266</v>
      </c>
      <c r="AA38" s="25">
        <f>VLOOKUP($D38,Résultats!$B$2:$AZ$251,AA$2,FALSE)</f>
        <v>311.56123539999999</v>
      </c>
      <c r="AB38" s="25">
        <f>VLOOKUP($D38,Résultats!$B$2:$AZ$251,AB$2,FALSE)</f>
        <v>278.69201390000001</v>
      </c>
      <c r="AC38" s="25">
        <f>VLOOKUP($D38,Résultats!$B$2:$AZ$251,AC$2,FALSE)</f>
        <v>247.4332331</v>
      </c>
      <c r="AD38" s="25">
        <f>VLOOKUP($D38,Résultats!$B$2:$AZ$251,AD$2,FALSE)</f>
        <v>218.62922929999999</v>
      </c>
      <c r="AE38" s="25">
        <f>VLOOKUP($D38,Résultats!$B$2:$AZ$251,AE$2,FALSE)</f>
        <v>191.77298920000001</v>
      </c>
      <c r="AF38" s="25">
        <f>VLOOKUP($D38,Résultats!$B$2:$AZ$251,AF$2,FALSE)</f>
        <v>167.00156480000001</v>
      </c>
      <c r="AG38" s="25">
        <f>VLOOKUP($D38,Résultats!$B$2:$AZ$251,AG$2,FALSE)</f>
        <v>144.5000167</v>
      </c>
      <c r="AH38" s="25">
        <f>VLOOKUP($D38,Résultats!$B$2:$AZ$251,AH$2,FALSE)</f>
        <v>124.26953349999999</v>
      </c>
      <c r="AI38" s="25">
        <f>VLOOKUP($D38,Résultats!$B$2:$AZ$251,AI$2,FALSE)</f>
        <v>106.2685875</v>
      </c>
      <c r="AJ38" s="25">
        <f>VLOOKUP($D38,Résultats!$B$2:$AZ$251,AJ$2,FALSE)</f>
        <v>90.463815499999995</v>
      </c>
      <c r="AK38" s="25">
        <f>VLOOKUP($D38,Résultats!$B$2:$AZ$251,AK$2,FALSE)</f>
        <v>76.696167160000002</v>
      </c>
      <c r="AL38" s="25">
        <f>VLOOKUP($D38,Résultats!$B$2:$AZ$251,AL$2,FALSE)</f>
        <v>64.792078430000004</v>
      </c>
      <c r="AM38" s="102">
        <f>VLOOKUP($D38,Résultats!$B$2:$AZ$251,AM$2,FALSE)</f>
        <v>54.606061619999998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760.29214360000003</v>
      </c>
      <c r="J39" s="25">
        <f>VLOOKUP($D39,Résultats!$B$2:$AZ$251,J$2,FALSE)</f>
        <v>761.50973139999996</v>
      </c>
      <c r="K39" s="25">
        <f>VLOOKUP($D39,Résultats!$B$2:$AZ$251,K$2,FALSE)</f>
        <v>690.65296009999997</v>
      </c>
      <c r="L39" s="25">
        <f>VLOOKUP($D39,Résultats!$B$2:$AZ$251,L$2,FALSE)</f>
        <v>662.79306039999994</v>
      </c>
      <c r="M39" s="25">
        <f>VLOOKUP($D39,Résultats!$B$2:$AZ$251,M$2,FALSE)</f>
        <v>631.11275000000001</v>
      </c>
      <c r="N39" s="25">
        <f>VLOOKUP($D39,Résultats!$B$2:$AZ$251,N$2,FALSE)</f>
        <v>597.82475150000005</v>
      </c>
      <c r="O39" s="25">
        <f>VLOOKUP($D39,Résultats!$B$2:$AZ$251,O$2,FALSE)</f>
        <v>586.40910150000002</v>
      </c>
      <c r="P39" s="25">
        <f>VLOOKUP($D39,Résultats!$B$2:$AZ$251,P$2,FALSE)</f>
        <v>574.61371819999999</v>
      </c>
      <c r="Q39" s="25">
        <f>VLOOKUP($D39,Résultats!$B$2:$AZ$251,Q$2,FALSE)</f>
        <v>559.40831969999999</v>
      </c>
      <c r="R39" s="25">
        <f>VLOOKUP($D39,Résultats!$B$2:$AZ$251,R$2,FALSE)</f>
        <v>540.00598309999998</v>
      </c>
      <c r="S39" s="25">
        <f>VLOOKUP($D39,Résultats!$B$2:$AZ$251,S$2,FALSE)</f>
        <v>517.2671871</v>
      </c>
      <c r="T39" s="25">
        <f>VLOOKUP($D39,Résultats!$B$2:$AZ$251,T$2,FALSE)</f>
        <v>490.67343440000002</v>
      </c>
      <c r="U39" s="25">
        <f>VLOOKUP($D39,Résultats!$B$2:$AZ$251,U$2,FALSE)</f>
        <v>461.94583519999998</v>
      </c>
      <c r="V39" s="25">
        <f>VLOOKUP($D39,Résultats!$B$2:$AZ$251,V$2,FALSE)</f>
        <v>431.67184520000001</v>
      </c>
      <c r="W39" s="25">
        <f>VLOOKUP($D39,Résultats!$B$2:$AZ$251,W$2,FALSE)</f>
        <v>400.38596209999997</v>
      </c>
      <c r="X39" s="25">
        <f>VLOOKUP($D39,Résultats!$B$2:$AZ$251,X$2,FALSE)</f>
        <v>368.6641765</v>
      </c>
      <c r="Y39" s="25">
        <f>VLOOKUP($D39,Résultats!$B$2:$AZ$251,Y$2,FALSE)</f>
        <v>336.4437211</v>
      </c>
      <c r="Z39" s="25">
        <f>VLOOKUP($D39,Résultats!$B$2:$AZ$251,Z$2,FALSE)</f>
        <v>304.7743203</v>
      </c>
      <c r="AA39" s="25">
        <f>VLOOKUP($D39,Résultats!$B$2:$AZ$251,AA$2,FALSE)</f>
        <v>274.02726749999999</v>
      </c>
      <c r="AB39" s="25">
        <f>VLOOKUP($D39,Résultats!$B$2:$AZ$251,AB$2,FALSE)</f>
        <v>244.54862410000001</v>
      </c>
      <c r="AC39" s="25">
        <f>VLOOKUP($D39,Résultats!$B$2:$AZ$251,AC$2,FALSE)</f>
        <v>216.6182163</v>
      </c>
      <c r="AD39" s="25">
        <f>VLOOKUP($D39,Résultats!$B$2:$AZ$251,AD$2,FALSE)</f>
        <v>190.95885960000001</v>
      </c>
      <c r="AE39" s="25">
        <f>VLOOKUP($D39,Résultats!$B$2:$AZ$251,AE$2,FALSE)</f>
        <v>167.111209</v>
      </c>
      <c r="AF39" s="25">
        <f>VLOOKUP($D39,Résultats!$B$2:$AZ$251,AF$2,FALSE)</f>
        <v>145.18536080000001</v>
      </c>
      <c r="AG39" s="25">
        <f>VLOOKUP($D39,Résultats!$B$2:$AZ$251,AG$2,FALSE)</f>
        <v>125.3245409</v>
      </c>
      <c r="AH39" s="25">
        <f>VLOOKUP($D39,Résultats!$B$2:$AZ$251,AH$2,FALSE)</f>
        <v>107.51428249999999</v>
      </c>
      <c r="AI39" s="25">
        <f>VLOOKUP($D39,Résultats!$B$2:$AZ$251,AI$2,FALSE)</f>
        <v>91.709782619999999</v>
      </c>
      <c r="AJ39" s="25">
        <f>VLOOKUP($D39,Résultats!$B$2:$AZ$251,AJ$2,FALSE)</f>
        <v>77.869338900000002</v>
      </c>
      <c r="AK39" s="25">
        <f>VLOOKUP($D39,Résultats!$B$2:$AZ$251,AK$2,FALSE)</f>
        <v>65.845511490000007</v>
      </c>
      <c r="AL39" s="25">
        <f>VLOOKUP($D39,Résultats!$B$2:$AZ$251,AL$2,FALSE)</f>
        <v>55.479132929999999</v>
      </c>
      <c r="AM39" s="102">
        <f>VLOOKUP($D39,Résultats!$B$2:$AZ$251,AM$2,FALSE)</f>
        <v>46.633987509999997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396.6478601</v>
      </c>
      <c r="J40" s="25">
        <f>VLOOKUP($D40,Résultats!$B$2:$AZ$251,J$2,FALSE)</f>
        <v>415.61468910000002</v>
      </c>
      <c r="K40" s="25">
        <f>VLOOKUP($D40,Résultats!$B$2:$AZ$251,K$2,FALSE)</f>
        <v>355.11208379999999</v>
      </c>
      <c r="L40" s="25">
        <f>VLOOKUP($D40,Résultats!$B$2:$AZ$251,L$2,FALSE)</f>
        <v>337.76399429999998</v>
      </c>
      <c r="M40" s="25">
        <f>VLOOKUP($D40,Résultats!$B$2:$AZ$251,M$2,FALSE)</f>
        <v>318.76592890000001</v>
      </c>
      <c r="N40" s="25">
        <f>VLOOKUP($D40,Résultats!$B$2:$AZ$251,N$2,FALSE)</f>
        <v>299.65072650000002</v>
      </c>
      <c r="O40" s="25">
        <f>VLOOKUP($D40,Résultats!$B$2:$AZ$251,O$2,FALSE)</f>
        <v>291.85355140000001</v>
      </c>
      <c r="P40" s="25">
        <f>VLOOKUP($D40,Résultats!$B$2:$AZ$251,P$2,FALSE)</f>
        <v>284.47547889999998</v>
      </c>
      <c r="Q40" s="25">
        <f>VLOOKUP($D40,Résultats!$B$2:$AZ$251,Q$2,FALSE)</f>
        <v>275.73286539999998</v>
      </c>
      <c r="R40" s="25">
        <f>VLOOKUP($D40,Résultats!$B$2:$AZ$251,R$2,FALSE)</f>
        <v>265.17648989999998</v>
      </c>
      <c r="S40" s="25">
        <f>VLOOKUP($D40,Résultats!$B$2:$AZ$251,S$2,FALSE)</f>
        <v>253.18288530000001</v>
      </c>
      <c r="T40" s="25">
        <f>VLOOKUP($D40,Résultats!$B$2:$AZ$251,T$2,FALSE)</f>
        <v>239.46546090000001</v>
      </c>
      <c r="U40" s="25">
        <f>VLOOKUP($D40,Résultats!$B$2:$AZ$251,U$2,FALSE)</f>
        <v>224.83293399999999</v>
      </c>
      <c r="V40" s="25">
        <f>VLOOKUP($D40,Résultats!$B$2:$AZ$251,V$2,FALSE)</f>
        <v>209.55971790000001</v>
      </c>
      <c r="W40" s="25">
        <f>VLOOKUP($D40,Résultats!$B$2:$AZ$251,W$2,FALSE)</f>
        <v>193.89701070000001</v>
      </c>
      <c r="X40" s="25">
        <f>VLOOKUP($D40,Résultats!$B$2:$AZ$251,X$2,FALSE)</f>
        <v>178.12139640000001</v>
      </c>
      <c r="Y40" s="25">
        <f>VLOOKUP($D40,Résultats!$B$2:$AZ$251,Y$2,FALSE)</f>
        <v>162.21459830000001</v>
      </c>
      <c r="Z40" s="25">
        <f>VLOOKUP($D40,Résultats!$B$2:$AZ$251,Z$2,FALSE)</f>
        <v>146.66867260000001</v>
      </c>
      <c r="AA40" s="25">
        <f>VLOOKUP($D40,Résultats!$B$2:$AZ$251,AA$2,FALSE)</f>
        <v>131.65377290000001</v>
      </c>
      <c r="AB40" s="25">
        <f>VLOOKUP($D40,Résultats!$B$2:$AZ$251,AB$2,FALSE)</f>
        <v>117.31768030000001</v>
      </c>
      <c r="AC40" s="25">
        <f>VLOOKUP($D40,Résultats!$B$2:$AZ$251,AC$2,FALSE)</f>
        <v>103.78483749999999</v>
      </c>
      <c r="AD40" s="25">
        <f>VLOOKUP($D40,Résultats!$B$2:$AZ$251,AD$2,FALSE)</f>
        <v>91.396184840000004</v>
      </c>
      <c r="AE40" s="25">
        <f>VLOOKUP($D40,Résultats!$B$2:$AZ$251,AE$2,FALSE)</f>
        <v>79.914875839999894</v>
      </c>
      <c r="AF40" s="25">
        <f>VLOOKUP($D40,Résultats!$B$2:$AZ$251,AF$2,FALSE)</f>
        <v>69.385540129999995</v>
      </c>
      <c r="AG40" s="25">
        <f>VLOOKUP($D40,Résultats!$B$2:$AZ$251,AG$2,FALSE)</f>
        <v>59.868116530000002</v>
      </c>
      <c r="AH40" s="25">
        <f>VLOOKUP($D40,Résultats!$B$2:$AZ$251,AH$2,FALSE)</f>
        <v>51.34925707</v>
      </c>
      <c r="AI40" s="25">
        <f>VLOOKUP($D40,Résultats!$B$2:$AZ$251,AI$2,FALSE)</f>
        <v>43.806085860000003</v>
      </c>
      <c r="AJ40" s="25">
        <f>VLOOKUP($D40,Résultats!$B$2:$AZ$251,AJ$2,FALSE)</f>
        <v>37.210701020000002</v>
      </c>
      <c r="AK40" s="25">
        <f>VLOOKUP($D40,Résultats!$B$2:$AZ$251,AK$2,FALSE)</f>
        <v>31.488757719999999</v>
      </c>
      <c r="AL40" s="25">
        <f>VLOOKUP($D40,Résultats!$B$2:$AZ$251,AL$2,FALSE)</f>
        <v>26.560959960000002</v>
      </c>
      <c r="AM40" s="102">
        <f>VLOOKUP($D40,Résultats!$B$2:$AZ$251,AM$2,FALSE)</f>
        <v>22.359857479999999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100.8160196</v>
      </c>
      <c r="J41" s="25">
        <f>VLOOKUP($D41,Résultats!$B$2:$AZ$251,J$2,FALSE)</f>
        <v>83.671092380000005</v>
      </c>
      <c r="K41" s="25">
        <f>VLOOKUP($D41,Résultats!$B$2:$AZ$251,K$2,FALSE)</f>
        <v>71.567694639999999</v>
      </c>
      <c r="L41" s="25">
        <f>VLOOKUP($D41,Résultats!$B$2:$AZ$251,L$2,FALSE)</f>
        <v>67.87909904</v>
      </c>
      <c r="M41" s="25">
        <f>VLOOKUP($D41,Résultats!$B$2:$AZ$251,M$2,FALSE)</f>
        <v>64.001898819999994</v>
      </c>
      <c r="N41" s="25">
        <f>VLOOKUP($D41,Résultats!$B$2:$AZ$251,N$2,FALSE)</f>
        <v>60.245882520000002</v>
      </c>
      <c r="O41" s="25">
        <f>VLOOKUP($D41,Résultats!$B$2:$AZ$251,O$2,FALSE)</f>
        <v>58.754116230000001</v>
      </c>
      <c r="P41" s="25">
        <f>VLOOKUP($D41,Résultats!$B$2:$AZ$251,P$2,FALSE)</f>
        <v>57.364717829999996</v>
      </c>
      <c r="Q41" s="25">
        <f>VLOOKUP($D41,Résultats!$B$2:$AZ$251,Q$2,FALSE)</f>
        <v>55.707054059999997</v>
      </c>
      <c r="R41" s="25">
        <f>VLOOKUP($D41,Résultats!$B$2:$AZ$251,R$2,FALSE)</f>
        <v>53.683562559999999</v>
      </c>
      <c r="S41" s="25">
        <f>VLOOKUP($D41,Résultats!$B$2:$AZ$251,S$2,FALSE)</f>
        <v>51.366461889999997</v>
      </c>
      <c r="T41" s="25">
        <f>VLOOKUP($D41,Résultats!$B$2:$AZ$251,T$2,FALSE)</f>
        <v>48.69641713</v>
      </c>
      <c r="U41" s="25">
        <f>VLOOKUP($D41,Résultats!$B$2:$AZ$251,U$2,FALSE)</f>
        <v>45.83632978</v>
      </c>
      <c r="V41" s="25">
        <f>VLOOKUP($D41,Résultats!$B$2:$AZ$251,V$2,FALSE)</f>
        <v>42.839679850000003</v>
      </c>
      <c r="W41" s="25">
        <f>VLOOKUP($D41,Résultats!$B$2:$AZ$251,W$2,FALSE)</f>
        <v>39.755677589999998</v>
      </c>
      <c r="X41" s="25">
        <f>VLOOKUP($D41,Résultats!$B$2:$AZ$251,X$2,FALSE)</f>
        <v>36.638070059999997</v>
      </c>
      <c r="Y41" s="25">
        <f>VLOOKUP($D41,Résultats!$B$2:$AZ$251,Y$2,FALSE)</f>
        <v>33.485000569999997</v>
      </c>
      <c r="Z41" s="25">
        <f>VLOOKUP($D41,Résultats!$B$2:$AZ$251,Z$2,FALSE)</f>
        <v>30.3886854</v>
      </c>
      <c r="AA41" s="25">
        <f>VLOOKUP($D41,Résultats!$B$2:$AZ$251,AA$2,FALSE)</f>
        <v>27.38147931</v>
      </c>
      <c r="AB41" s="25">
        <f>VLOOKUP($D41,Résultats!$B$2:$AZ$251,AB$2,FALSE)</f>
        <v>24.49609388</v>
      </c>
      <c r="AC41" s="25">
        <f>VLOOKUP($D41,Résultats!$B$2:$AZ$251,AC$2,FALSE)</f>
        <v>21.75832866</v>
      </c>
      <c r="AD41" s="25">
        <f>VLOOKUP($D41,Résultats!$B$2:$AZ$251,AD$2,FALSE)</f>
        <v>19.242392389999999</v>
      </c>
      <c r="AE41" s="25">
        <f>VLOOKUP($D41,Résultats!$B$2:$AZ$251,AE$2,FALSE)</f>
        <v>16.899207749999999</v>
      </c>
      <c r="AF41" s="25">
        <f>VLOOKUP($D41,Résultats!$B$2:$AZ$251,AF$2,FALSE)</f>
        <v>14.73904224</v>
      </c>
      <c r="AG41" s="25">
        <f>VLOOKUP($D41,Résultats!$B$2:$AZ$251,AG$2,FALSE)</f>
        <v>12.777231820000001</v>
      </c>
      <c r="AH41" s="25">
        <f>VLOOKUP($D41,Résultats!$B$2:$AZ$251,AH$2,FALSE)</f>
        <v>11.013395340000001</v>
      </c>
      <c r="AI41" s="25">
        <f>VLOOKUP($D41,Résultats!$B$2:$AZ$251,AI$2,FALSE)</f>
        <v>9.4445455430000003</v>
      </c>
      <c r="AJ41" s="25">
        <f>VLOOKUP($D41,Résultats!$B$2:$AZ$251,AJ$2,FALSE)</f>
        <v>8.0663110380000003</v>
      </c>
      <c r="AK41" s="25">
        <f>VLOOKUP($D41,Résultats!$B$2:$AZ$251,AK$2,FALSE)</f>
        <v>6.8644231590000002</v>
      </c>
      <c r="AL41" s="25">
        <f>VLOOKUP($D41,Résultats!$B$2:$AZ$251,AL$2,FALSE)</f>
        <v>5.8234876199999999</v>
      </c>
      <c r="AM41" s="102">
        <f>VLOOKUP($D41,Résultats!$B$2:$AZ$251,AM$2,FALSE)</f>
        <v>4.9310214349999999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16.921810919999999</v>
      </c>
      <c r="J42" s="57">
        <f>VLOOKUP($D42,Résultats!$B$2:$AZ$251,J$2,FALSE)</f>
        <v>13.69672368</v>
      </c>
      <c r="K42" s="57">
        <f>VLOOKUP($D42,Résultats!$B$2:$AZ$251,K$2,FALSE)</f>
        <v>11.250818369999999</v>
      </c>
      <c r="L42" s="57">
        <f>VLOOKUP($D42,Résultats!$B$2:$AZ$251,L$2,FALSE)</f>
        <v>10.18008738</v>
      </c>
      <c r="M42" s="57">
        <f>VLOOKUP($D42,Résultats!$B$2:$AZ$251,M$2,FALSE)</f>
        <v>9.1572331689999995</v>
      </c>
      <c r="N42" s="57">
        <f>VLOOKUP($D42,Résultats!$B$2:$AZ$251,N$2,FALSE)</f>
        <v>8.2648799109999995</v>
      </c>
      <c r="O42" s="57">
        <f>VLOOKUP($D42,Résultats!$B$2:$AZ$251,O$2,FALSE)</f>
        <v>7.8540604610000004</v>
      </c>
      <c r="P42" s="57">
        <f>VLOOKUP($D42,Résultats!$B$2:$AZ$251,P$2,FALSE)</f>
        <v>7.5350788169999996</v>
      </c>
      <c r="Q42" s="57">
        <f>VLOOKUP($D42,Résultats!$B$2:$AZ$251,Q$2,FALSE)</f>
        <v>7.2190009650000002</v>
      </c>
      <c r="R42" s="57">
        <f>VLOOKUP($D42,Résultats!$B$2:$AZ$251,R$2,FALSE)</f>
        <v>6.8808505670000004</v>
      </c>
      <c r="S42" s="57">
        <f>VLOOKUP($D42,Résultats!$B$2:$AZ$251,S$2,FALSE)</f>
        <v>6.5229146719999997</v>
      </c>
      <c r="T42" s="57">
        <f>VLOOKUP($D42,Résultats!$B$2:$AZ$251,T$2,FALSE)</f>
        <v>6.1330436349999999</v>
      </c>
      <c r="U42" s="57">
        <f>VLOOKUP($D42,Résultats!$B$2:$AZ$251,U$2,FALSE)</f>
        <v>5.7293056050000004</v>
      </c>
      <c r="V42" s="57">
        <f>VLOOKUP($D42,Résultats!$B$2:$AZ$251,V$2,FALSE)</f>
        <v>5.3172938199999997</v>
      </c>
      <c r="W42" s="57">
        <f>VLOOKUP($D42,Résultats!$B$2:$AZ$251,W$2,FALSE)</f>
        <v>4.902258926</v>
      </c>
      <c r="X42" s="57">
        <f>VLOOKUP($D42,Résultats!$B$2:$AZ$251,X$2,FALSE)</f>
        <v>4.49033514</v>
      </c>
      <c r="Y42" s="57">
        <f>VLOOKUP($D42,Résultats!$B$2:$AZ$251,Y$2,FALSE)</f>
        <v>4.079778117</v>
      </c>
      <c r="Z42" s="57">
        <f>VLOOKUP($D42,Résultats!$B$2:$AZ$251,Z$2,FALSE)</f>
        <v>3.682768646</v>
      </c>
      <c r="AA42" s="57">
        <f>VLOOKUP($D42,Résultats!$B$2:$AZ$251,AA$2,FALSE)</f>
        <v>3.302548958</v>
      </c>
      <c r="AB42" s="57">
        <f>VLOOKUP($D42,Résultats!$B$2:$AZ$251,AB$2,FALSE)</f>
        <v>2.9417920720000001</v>
      </c>
      <c r="AC42" s="57">
        <f>VLOOKUP($D42,Résultats!$B$2:$AZ$251,AC$2,FALSE)</f>
        <v>2.6028539149999999</v>
      </c>
      <c r="AD42" s="57">
        <f>VLOOKUP($D42,Résultats!$B$2:$AZ$251,AD$2,FALSE)</f>
        <v>2.2936511099999999</v>
      </c>
      <c r="AE42" s="57">
        <f>VLOOKUP($D42,Résultats!$B$2:$AZ$251,AE$2,FALSE)</f>
        <v>2.0078105869999998</v>
      </c>
      <c r="AF42" s="57">
        <f>VLOOKUP($D42,Résultats!$B$2:$AZ$251,AF$2,FALSE)</f>
        <v>1.746053643</v>
      </c>
      <c r="AG42" s="57">
        <f>VLOOKUP($D42,Résultats!$B$2:$AZ$251,AG$2,FALSE)</f>
        <v>1.509649824</v>
      </c>
      <c r="AH42" s="57">
        <f>VLOOKUP($D42,Résultats!$B$2:$AZ$251,AH$2,FALSE)</f>
        <v>1.2981190279999999</v>
      </c>
      <c r="AI42" s="57">
        <f>VLOOKUP($D42,Résultats!$B$2:$AZ$251,AI$2,FALSE)</f>
        <v>1.110764622</v>
      </c>
      <c r="AJ42" s="57">
        <f>VLOOKUP($D42,Résultats!$B$2:$AZ$251,AJ$2,FALSE)</f>
        <v>0.9468180034</v>
      </c>
      <c r="AK42" s="57">
        <f>VLOOKUP($D42,Résultats!$B$2:$AZ$251,AK$2,FALSE)</f>
        <v>0.80436206170000002</v>
      </c>
      <c r="AL42" s="57">
        <f>VLOOKUP($D42,Résultats!$B$2:$AZ$251,AL$2,FALSE)</f>
        <v>0.68138497419999999</v>
      </c>
      <c r="AM42" s="215">
        <f>VLOOKUP($D42,Résultats!$B$2:$AZ$251,AM$2,FALSE)</f>
        <v>0.57624321160000003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34664.561999999998</v>
      </c>
      <c r="J43" s="99">
        <f>VLOOKUP($D48,Résultats!$B$2:$AZ$212,J$2,FALSE)</f>
        <v>34956.362050000003</v>
      </c>
      <c r="K43" s="99">
        <f>VLOOKUP($D48,Résultats!$B$2:$AZ$212,K$2,FALSE)</f>
        <v>35116.180330000003</v>
      </c>
      <c r="L43" s="99">
        <f>VLOOKUP($D48,Résultats!$B$2:$AZ$212,L$2,FALSE)</f>
        <v>35229.786469999999</v>
      </c>
      <c r="M43" s="99">
        <f>VLOOKUP($D48,Résultats!$B$2:$AZ$212,M$2,FALSE)</f>
        <v>35292.575669999998</v>
      </c>
      <c r="N43" s="99">
        <f>VLOOKUP($D48,Résultats!$B$2:$AZ$212,N$2,FALSE)</f>
        <v>35306.746780000001</v>
      </c>
      <c r="O43" s="99">
        <f>VLOOKUP($D48,Résultats!$B$2:$AZ$212,O$2,FALSE)</f>
        <v>35370.827590000001</v>
      </c>
      <c r="P43" s="99">
        <f>VLOOKUP($D48,Résultats!$B$2:$AZ$212,P$2,FALSE)</f>
        <v>35484.464050000002</v>
      </c>
      <c r="Q43" s="99">
        <f>VLOOKUP($D48,Résultats!$B$2:$AZ$212,Q$2,FALSE)</f>
        <v>35636.328430000001</v>
      </c>
      <c r="R43" s="99">
        <f>VLOOKUP($D48,Résultats!$B$2:$AZ$212,R$2,FALSE)</f>
        <v>35812.298410000003</v>
      </c>
      <c r="S43" s="99">
        <f>VLOOKUP($D48,Résultats!$B$2:$AZ$212,S$2,FALSE)</f>
        <v>36003.444289999999</v>
      </c>
      <c r="T43" s="99">
        <f>VLOOKUP($D48,Résultats!$B$2:$AZ$212,T$2,FALSE)</f>
        <v>36197.411870000004</v>
      </c>
      <c r="U43" s="99">
        <f>VLOOKUP($D48,Résultats!$B$2:$AZ$212,U$2,FALSE)</f>
        <v>36391.120869999999</v>
      </c>
      <c r="V43" s="99">
        <f>VLOOKUP($D48,Résultats!$B$2:$AZ$212,V$2,FALSE)</f>
        <v>36583.465969999997</v>
      </c>
      <c r="W43" s="99">
        <f>VLOOKUP($D48,Résultats!$B$2:$AZ$212,W$2,FALSE)</f>
        <v>36774.69167</v>
      </c>
      <c r="X43" s="99">
        <f>VLOOKUP($D48,Résultats!$B$2:$AZ$212,X$2,FALSE)</f>
        <v>36966.399870000001</v>
      </c>
      <c r="Y43" s="99">
        <f>VLOOKUP($D48,Résultats!$B$2:$AZ$212,Y$2,FALSE)</f>
        <v>37156.728929999997</v>
      </c>
      <c r="Z43" s="99">
        <f>VLOOKUP($D48,Résultats!$B$2:$AZ$212,Z$2,FALSE)</f>
        <v>37347.777329999997</v>
      </c>
      <c r="AA43" s="99">
        <f>VLOOKUP($D48,Résultats!$B$2:$AZ$212,AA$2,FALSE)</f>
        <v>37540.911959999998</v>
      </c>
      <c r="AB43" s="99">
        <f>VLOOKUP($D48,Résultats!$B$2:$AZ$212,AB$2,FALSE)</f>
        <v>37737.388870000002</v>
      </c>
      <c r="AC43" s="99">
        <f>VLOOKUP($D48,Résultats!$B$2:$AZ$212,AC$2,FALSE)</f>
        <v>37937.586759999998</v>
      </c>
      <c r="AD43" s="99">
        <f>VLOOKUP($D48,Résultats!$B$2:$AZ$212,AD$2,FALSE)</f>
        <v>38149.793369999999</v>
      </c>
      <c r="AE43" s="99">
        <f>VLOOKUP($D48,Résultats!$B$2:$AZ$212,AE$2,FALSE)</f>
        <v>38372.236290000001</v>
      </c>
      <c r="AF43" s="99">
        <f>VLOOKUP($D48,Résultats!$B$2:$AZ$212,AF$2,FALSE)</f>
        <v>38601.827069999999</v>
      </c>
      <c r="AG43" s="99">
        <f>VLOOKUP($D48,Résultats!$B$2:$AZ$212,AG$2,FALSE)</f>
        <v>38836.842479999999</v>
      </c>
      <c r="AH43" s="99">
        <f>VLOOKUP($D48,Résultats!$B$2:$AZ$212,AH$2,FALSE)</f>
        <v>39075.120690000003</v>
      </c>
      <c r="AI43" s="99">
        <f>VLOOKUP($D48,Résultats!$B$2:$AZ$212,AI$2,FALSE)</f>
        <v>39314.757080000003</v>
      </c>
      <c r="AJ43" s="99">
        <f>VLOOKUP($D48,Résultats!$B$2:$AZ$212,AJ$2,FALSE)</f>
        <v>39555.672310000002</v>
      </c>
      <c r="AK43" s="99">
        <f>VLOOKUP($D48,Résultats!$B$2:$AZ$212,AK$2,FALSE)</f>
        <v>39797.594689999998</v>
      </c>
      <c r="AL43" s="99">
        <f>VLOOKUP($D48,Résultats!$B$2:$AZ$212,AL$2,FALSE)</f>
        <v>40040.289900000003</v>
      </c>
      <c r="AM43" s="104">
        <f>VLOOKUP($D48,Résultats!$B$2:$AZ$212,AM$2,FALSE)</f>
        <v>40286.161870000004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34367.485829999998</v>
      </c>
      <c r="J45" s="25">
        <f>VLOOKUP($D45,Résultats!$B$2:$AZ$212,J$2,FALSE)</f>
        <v>34497.526210000004</v>
      </c>
      <c r="K45" s="25">
        <f>VLOOKUP($D45,Résultats!$B$2:$AZ$212,K$2,FALSE)</f>
        <v>34380.908530000001</v>
      </c>
      <c r="L45" s="25">
        <f>VLOOKUP($D45,Résultats!$B$2:$AZ$212,L$2,FALSE)</f>
        <v>34196.174939999997</v>
      </c>
      <c r="M45" s="25">
        <f>VLOOKUP($D45,Résultats!$B$2:$AZ$212,M$2,FALSE)</f>
        <v>33936.662729999996</v>
      </c>
      <c r="N45" s="25">
        <f>VLOOKUP($D45,Résultats!$B$2:$AZ$212,N$2,FALSE)</f>
        <v>33601.878920000003</v>
      </c>
      <c r="O45" s="25">
        <f>VLOOKUP($D45,Résultats!$B$2:$AZ$212,O$2,FALSE)</f>
        <v>33269.733959999998</v>
      </c>
      <c r="P45" s="25">
        <f>VLOOKUP($D45,Résultats!$B$2:$AZ$212,P$2,FALSE)</f>
        <v>32933.011590000002</v>
      </c>
      <c r="Q45" s="25">
        <f>VLOOKUP($D45,Résultats!$B$2:$AZ$212,Q$2,FALSE)</f>
        <v>32575.84204</v>
      </c>
      <c r="R45" s="25">
        <f>VLOOKUP($D45,Résultats!$B$2:$AZ$212,R$2,FALSE)</f>
        <v>32181.189200000001</v>
      </c>
      <c r="S45" s="25">
        <f>VLOOKUP($D45,Résultats!$B$2:$AZ$212,S$2,FALSE)</f>
        <v>31737.165059999999</v>
      </c>
      <c r="T45" s="25">
        <f>VLOOKUP($D45,Résultats!$B$2:$AZ$212,T$2,FALSE)</f>
        <v>31231.09936</v>
      </c>
      <c r="U45" s="25">
        <f>VLOOKUP($D45,Résultats!$B$2:$AZ$212,U$2,FALSE)</f>
        <v>30658.318340000002</v>
      </c>
      <c r="V45" s="25">
        <f>VLOOKUP($D45,Résultats!$B$2:$AZ$212,V$2,FALSE)</f>
        <v>30016.845130000002</v>
      </c>
      <c r="W45" s="25">
        <f>VLOOKUP($D45,Résultats!$B$2:$AZ$212,W$2,FALSE)</f>
        <v>29306.982240000001</v>
      </c>
      <c r="X45" s="25">
        <f>VLOOKUP($D45,Résultats!$B$2:$AZ$212,X$2,FALSE)</f>
        <v>28531.247319999999</v>
      </c>
      <c r="Y45" s="25">
        <f>VLOOKUP($D45,Résultats!$B$2:$AZ$212,Y$2,FALSE)</f>
        <v>27692.039690000001</v>
      </c>
      <c r="Z45" s="25">
        <f>VLOOKUP($D45,Résultats!$B$2:$AZ$212,Z$2,FALSE)</f>
        <v>26795.242399999999</v>
      </c>
      <c r="AA45" s="25">
        <f>VLOOKUP($D45,Résultats!$B$2:$AZ$212,AA$2,FALSE)</f>
        <v>25847.707849999999</v>
      </c>
      <c r="AB45" s="25">
        <f>VLOOKUP($D45,Résultats!$B$2:$AZ$212,AB$2,FALSE)</f>
        <v>24857.36767</v>
      </c>
      <c r="AC45" s="25">
        <f>VLOOKUP($D45,Résultats!$B$2:$AZ$212,AC$2,FALSE)</f>
        <v>23832.74036</v>
      </c>
      <c r="AD45" s="25">
        <f>VLOOKUP($D45,Résultats!$B$2:$AZ$212,AD$2,FALSE)</f>
        <v>22784.962390000001</v>
      </c>
      <c r="AE45" s="25">
        <f>VLOOKUP($D45,Résultats!$B$2:$AZ$212,AE$2,FALSE)</f>
        <v>21722.381280000001</v>
      </c>
      <c r="AF45" s="25">
        <f>VLOOKUP($D45,Résultats!$B$2:$AZ$212,AF$2,FALSE)</f>
        <v>20653.22753</v>
      </c>
      <c r="AG45" s="25">
        <f>VLOOKUP($D45,Résultats!$B$2:$AZ$212,AG$2,FALSE)</f>
        <v>19585.865890000001</v>
      </c>
      <c r="AH45" s="25">
        <f>VLOOKUP($D45,Résultats!$B$2:$AZ$212,AH$2,FALSE)</f>
        <v>18528.099269999999</v>
      </c>
      <c r="AI45" s="25">
        <f>VLOOKUP($D45,Résultats!$B$2:$AZ$212,AI$2,FALSE)</f>
        <v>17487.072769999999</v>
      </c>
      <c r="AJ45" s="25">
        <f>VLOOKUP($D45,Résultats!$B$2:$AZ$212,AJ$2,FALSE)</f>
        <v>16469.263370000001</v>
      </c>
      <c r="AK45" s="25">
        <f>VLOOKUP($D45,Résultats!$B$2:$AZ$212,AK$2,FALSE)</f>
        <v>15480.101140000001</v>
      </c>
      <c r="AL45" s="25">
        <f>VLOOKUP($D45,Résultats!$B$2:$AZ$212,AL$2,FALSE)</f>
        <v>14523.995269999999</v>
      </c>
      <c r="AM45" s="102">
        <f>VLOOKUP($D45,Résultats!$B$2:$AZ$212,AM$2,FALSE)</f>
        <v>13604.53487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297.07616910000002</v>
      </c>
      <c r="J46" s="25">
        <f>VLOOKUP($D46,Résultats!$B$2:$AZ$212,J$2,FALSE)</f>
        <v>458.83583579999998</v>
      </c>
      <c r="K46" s="25">
        <f>VLOOKUP($D46,Résultats!$B$2:$AZ$212,K$2,FALSE)</f>
        <v>735.27180810000004</v>
      </c>
      <c r="L46" s="25">
        <f>VLOOKUP($D46,Résultats!$B$2:$AZ$212,L$2,FALSE)</f>
        <v>1033.6115279999999</v>
      </c>
      <c r="M46" s="25">
        <f>VLOOKUP($D46,Résultats!$B$2:$AZ$212,M$2,FALSE)</f>
        <v>1355.9129390000001</v>
      </c>
      <c r="N46" s="25">
        <f>VLOOKUP($D46,Résultats!$B$2:$AZ$212,N$2,FALSE)</f>
        <v>1704.8678600000001</v>
      </c>
      <c r="O46" s="25">
        <f>VLOOKUP($D46,Résultats!$B$2:$AZ$212,O$2,FALSE)</f>
        <v>2101.0936360000001</v>
      </c>
      <c r="P46" s="25">
        <f>VLOOKUP($D46,Résultats!$B$2:$AZ$212,P$2,FALSE)</f>
        <v>2551.4524569999999</v>
      </c>
      <c r="Q46" s="25">
        <f>VLOOKUP($D46,Résultats!$B$2:$AZ$212,Q$2,FALSE)</f>
        <v>3060.48639</v>
      </c>
      <c r="R46" s="25">
        <f>VLOOKUP($D46,Résultats!$B$2:$AZ$212,R$2,FALSE)</f>
        <v>3631.1092090000002</v>
      </c>
      <c r="S46" s="25">
        <f>VLOOKUP($D46,Résultats!$B$2:$AZ$212,S$2,FALSE)</f>
        <v>4266.2792319999999</v>
      </c>
      <c r="T46" s="25">
        <f>VLOOKUP($D46,Résultats!$B$2:$AZ$212,T$2,FALSE)</f>
        <v>4966.312508</v>
      </c>
      <c r="U46" s="25">
        <f>VLOOKUP($D46,Résultats!$B$2:$AZ$212,U$2,FALSE)</f>
        <v>5732.8025369999996</v>
      </c>
      <c r="V46" s="25">
        <f>VLOOKUP($D46,Résultats!$B$2:$AZ$212,V$2,FALSE)</f>
        <v>6566.620844</v>
      </c>
      <c r="W46" s="25">
        <f>VLOOKUP($D46,Résultats!$B$2:$AZ$212,W$2,FALSE)</f>
        <v>7467.7094299999999</v>
      </c>
      <c r="X46" s="25">
        <f>VLOOKUP($D46,Résultats!$B$2:$AZ$212,X$2,FALSE)</f>
        <v>8435.1525540000002</v>
      </c>
      <c r="Y46" s="25">
        <f>VLOOKUP($D46,Résultats!$B$2:$AZ$212,Y$2,FALSE)</f>
        <v>9464.6892399999997</v>
      </c>
      <c r="Z46" s="25">
        <f>VLOOKUP($D46,Résultats!$B$2:$AZ$212,Z$2,FALSE)</f>
        <v>10552.53494</v>
      </c>
      <c r="AA46" s="25">
        <f>VLOOKUP($D46,Résultats!$B$2:$AZ$212,AA$2,FALSE)</f>
        <v>11693.204110000001</v>
      </c>
      <c r="AB46" s="25">
        <f>VLOOKUP($D46,Résultats!$B$2:$AZ$212,AB$2,FALSE)</f>
        <v>12880.021199999999</v>
      </c>
      <c r="AC46" s="25">
        <f>VLOOKUP($D46,Résultats!$B$2:$AZ$212,AC$2,FALSE)</f>
        <v>14104.8464</v>
      </c>
      <c r="AD46" s="25">
        <f>VLOOKUP($D46,Résultats!$B$2:$AZ$212,AD$2,FALSE)</f>
        <v>15364.830970000001</v>
      </c>
      <c r="AE46" s="25">
        <f>VLOOKUP($D46,Résultats!$B$2:$AZ$212,AE$2,FALSE)</f>
        <v>16649.855019999999</v>
      </c>
      <c r="AF46" s="25">
        <f>VLOOKUP($D46,Résultats!$B$2:$AZ$212,AF$2,FALSE)</f>
        <v>17948.599549999999</v>
      </c>
      <c r="AG46" s="25">
        <f>VLOOKUP($D46,Résultats!$B$2:$AZ$212,AG$2,FALSE)</f>
        <v>19250.976589999998</v>
      </c>
      <c r="AH46" s="25">
        <f>VLOOKUP($D46,Résultats!$B$2:$AZ$212,AH$2,FALSE)</f>
        <v>20547.021420000001</v>
      </c>
      <c r="AI46" s="25">
        <f>VLOOKUP($D46,Résultats!$B$2:$AZ$212,AI$2,FALSE)</f>
        <v>21827.68432</v>
      </c>
      <c r="AJ46" s="25">
        <f>VLOOKUP($D46,Résultats!$B$2:$AZ$212,AJ$2,FALSE)</f>
        <v>23086.408940000001</v>
      </c>
      <c r="AK46" s="25">
        <f>VLOOKUP($D46,Résultats!$B$2:$AZ$212,AK$2,FALSE)</f>
        <v>24317.493549999999</v>
      </c>
      <c r="AL46" s="25">
        <f>VLOOKUP($D46,Résultats!$B$2:$AZ$212,AL$2,FALSE)</f>
        <v>25516.294620000001</v>
      </c>
      <c r="AM46" s="102">
        <f>VLOOKUP($D46,Résultats!$B$2:$AZ$212,AM$2,FALSE)</f>
        <v>26681.62701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0.98658361630000002</v>
      </c>
      <c r="J47" s="25">
        <f>VLOOKUP($D47,Résultats!$B$2:$AZ$212,J$2,FALSE)</f>
        <v>1.074543979</v>
      </c>
      <c r="K47" s="25">
        <f>VLOOKUP($D47,Résultats!$B$2:$AZ$212,K$2,FALSE)</f>
        <v>1.1698273050000001</v>
      </c>
      <c r="L47" s="25">
        <f>VLOOKUP($D47,Résultats!$B$2:$AZ$212,L$2,FALSE)</f>
        <v>1.2729023829999999</v>
      </c>
      <c r="M47" s="25">
        <f>VLOOKUP($D47,Résultats!$B$2:$AZ$212,M$2,FALSE)</f>
        <v>1.3840498830000001</v>
      </c>
      <c r="N47" s="25">
        <f>VLOOKUP($D47,Résultats!$B$2:$AZ$212,N$2,FALSE)</f>
        <v>1.502253021</v>
      </c>
      <c r="O47" s="25">
        <f>VLOOKUP($D47,Résultats!$B$2:$AZ$212,O$2,FALSE)</f>
        <v>1.6227499809999999</v>
      </c>
      <c r="P47" s="25">
        <f>VLOOKUP($D47,Résultats!$B$2:$AZ$212,P$2,FALSE)</f>
        <v>1.7405877970000001</v>
      </c>
      <c r="Q47" s="25">
        <f>VLOOKUP($D47,Résultats!$B$2:$AZ$212,Q$2,FALSE)</f>
        <v>1.8521630630000001</v>
      </c>
      <c r="R47" s="25">
        <f>VLOOKUP($D47,Résultats!$B$2:$AZ$212,R$2,FALSE)</f>
        <v>1.954494127</v>
      </c>
      <c r="S47" s="25">
        <f>VLOOKUP($D47,Résultats!$B$2:$AZ$212,S$2,FALSE)</f>
        <v>2.0456044900000001</v>
      </c>
      <c r="T47" s="25">
        <f>VLOOKUP($D47,Résultats!$B$2:$AZ$212,T$2,FALSE)</f>
        <v>2.1237491039999998</v>
      </c>
      <c r="U47" s="25">
        <f>VLOOKUP($D47,Résultats!$B$2:$AZ$212,U$2,FALSE)</f>
        <v>2.188218424</v>
      </c>
      <c r="V47" s="25">
        <f>VLOOKUP($D47,Résultats!$B$2:$AZ$212,V$2,FALSE)</f>
        <v>2.2386210690000001</v>
      </c>
      <c r="W47" s="25">
        <f>VLOOKUP($D47,Résultats!$B$2:$AZ$212,W$2,FALSE)</f>
        <v>2.274840288</v>
      </c>
      <c r="X47" s="25">
        <f>VLOOKUP($D47,Résultats!$B$2:$AZ$212,X$2,FALSE)</f>
        <v>2.2970012880000001</v>
      </c>
      <c r="Y47" s="25">
        <f>VLOOKUP($D47,Résultats!$B$2:$AZ$212,Y$2,FALSE)</f>
        <v>2.3055703099999998</v>
      </c>
      <c r="Z47" s="25">
        <f>VLOOKUP($D47,Résultats!$B$2:$AZ$212,Z$2,FALSE)</f>
        <v>2.3009667679999999</v>
      </c>
      <c r="AA47" s="25">
        <f>VLOOKUP($D47,Résultats!$B$2:$AZ$212,AA$2,FALSE)</f>
        <v>2.2837110680000001</v>
      </c>
      <c r="AB47" s="25">
        <f>VLOOKUP($D47,Résultats!$B$2:$AZ$212,AB$2,FALSE)</f>
        <v>2.2546067910000001</v>
      </c>
      <c r="AC47" s="25">
        <f>VLOOKUP($D47,Résultats!$B$2:$AZ$212,AC$2,FALSE)</f>
        <v>2.214593169</v>
      </c>
      <c r="AD47" s="25">
        <f>VLOOKUP($D47,Résultats!$B$2:$AZ$212,AD$2,FALSE)</f>
        <v>2.1652114170000001</v>
      </c>
      <c r="AE47" s="25">
        <f>VLOOKUP($D47,Résultats!$B$2:$AZ$212,AE$2,FALSE)</f>
        <v>2.107551462</v>
      </c>
      <c r="AF47" s="25">
        <f>VLOOKUP($D47,Résultats!$B$2:$AZ$212,AF$2,FALSE)</f>
        <v>2.0427372350000002</v>
      </c>
      <c r="AG47" s="25">
        <f>VLOOKUP($D47,Résultats!$B$2:$AZ$212,AG$2,FALSE)</f>
        <v>1.972017983</v>
      </c>
      <c r="AH47" s="25">
        <f>VLOOKUP($D47,Résultats!$B$2:$AZ$212,AH$2,FALSE)</f>
        <v>1.8966448789999999</v>
      </c>
      <c r="AI47" s="25">
        <f>VLOOKUP($D47,Résultats!$B$2:$AZ$212,AI$2,FALSE)</f>
        <v>1.8178682960000001</v>
      </c>
      <c r="AJ47" s="25">
        <f>VLOOKUP($D47,Résultats!$B$2:$AZ$212,AJ$2,FALSE)</f>
        <v>1.736836909</v>
      </c>
      <c r="AK47" s="25">
        <f>VLOOKUP($D47,Résultats!$B$2:$AZ$212,AK$2,FALSE)</f>
        <v>1.6545728239999999</v>
      </c>
      <c r="AL47" s="25">
        <f>VLOOKUP($D47,Résultats!$B$2:$AZ$212,AL$2,FALSE)</f>
        <v>1.5719707810000001</v>
      </c>
      <c r="AM47" s="102">
        <f>VLOOKUP($D47,Résultats!$B$2:$AZ$212,AM$2,FALSE)</f>
        <v>1.489840203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34664.561999999998</v>
      </c>
      <c r="J48" s="59">
        <f>VLOOKUP($D48,Résultats!$B$2:$AZ$212,J$2,FALSE)</f>
        <v>34956.362050000003</v>
      </c>
      <c r="K48" s="59">
        <f>VLOOKUP($D48,Résultats!$B$2:$AZ$212,K$2,FALSE)</f>
        <v>35116.180330000003</v>
      </c>
      <c r="L48" s="59">
        <f>VLOOKUP($D48,Résultats!$B$2:$AZ$212,L$2,FALSE)</f>
        <v>35229.786469999999</v>
      </c>
      <c r="M48" s="59">
        <f>VLOOKUP($D48,Résultats!$B$2:$AZ$212,M$2,FALSE)</f>
        <v>35292.575669999998</v>
      </c>
      <c r="N48" s="59">
        <f>VLOOKUP($D48,Résultats!$B$2:$AZ$212,N$2,FALSE)</f>
        <v>35306.746780000001</v>
      </c>
      <c r="O48" s="59">
        <f>VLOOKUP($D48,Résultats!$B$2:$AZ$212,O$2,FALSE)</f>
        <v>35370.827590000001</v>
      </c>
      <c r="P48" s="59">
        <f>VLOOKUP($D48,Résultats!$B$2:$AZ$212,P$2,FALSE)</f>
        <v>35484.464050000002</v>
      </c>
      <c r="Q48" s="59">
        <f>VLOOKUP($D48,Résultats!$B$2:$AZ$212,Q$2,FALSE)</f>
        <v>35636.328430000001</v>
      </c>
      <c r="R48" s="59">
        <f>VLOOKUP($D48,Résultats!$B$2:$AZ$212,R$2,FALSE)</f>
        <v>35812.298410000003</v>
      </c>
      <c r="S48" s="59">
        <f>VLOOKUP($D48,Résultats!$B$2:$AZ$212,S$2,FALSE)</f>
        <v>36003.444289999999</v>
      </c>
      <c r="T48" s="59">
        <f>VLOOKUP($D48,Résultats!$B$2:$AZ$212,T$2,FALSE)</f>
        <v>36197.411870000004</v>
      </c>
      <c r="U48" s="59">
        <f>VLOOKUP($D48,Résultats!$B$2:$AZ$212,U$2,FALSE)</f>
        <v>36391.120869999999</v>
      </c>
      <c r="V48" s="59">
        <f>VLOOKUP($D48,Résultats!$B$2:$AZ$212,V$2,FALSE)</f>
        <v>36583.465969999997</v>
      </c>
      <c r="W48" s="59">
        <f>VLOOKUP($D48,Résultats!$B$2:$AZ$212,W$2,FALSE)</f>
        <v>36774.69167</v>
      </c>
      <c r="X48" s="59">
        <f>VLOOKUP($D48,Résultats!$B$2:$AZ$212,X$2,FALSE)</f>
        <v>36966.399870000001</v>
      </c>
      <c r="Y48" s="59">
        <f>VLOOKUP($D48,Résultats!$B$2:$AZ$212,Y$2,FALSE)</f>
        <v>37156.728929999997</v>
      </c>
      <c r="Z48" s="59">
        <f>VLOOKUP($D48,Résultats!$B$2:$AZ$212,Z$2,FALSE)</f>
        <v>37347.777329999997</v>
      </c>
      <c r="AA48" s="59">
        <f>VLOOKUP($D48,Résultats!$B$2:$AZ$212,AA$2,FALSE)</f>
        <v>37540.911959999998</v>
      </c>
      <c r="AB48" s="59">
        <f>VLOOKUP($D48,Résultats!$B$2:$AZ$212,AB$2,FALSE)</f>
        <v>37737.388870000002</v>
      </c>
      <c r="AC48" s="59">
        <f>VLOOKUP($D48,Résultats!$B$2:$AZ$212,AC$2,FALSE)</f>
        <v>37937.586759999998</v>
      </c>
      <c r="AD48" s="59">
        <f>VLOOKUP($D48,Résultats!$B$2:$AZ$212,AD$2,FALSE)</f>
        <v>38149.793369999999</v>
      </c>
      <c r="AE48" s="59">
        <f>VLOOKUP($D48,Résultats!$B$2:$AZ$212,AE$2,FALSE)</f>
        <v>38372.236290000001</v>
      </c>
      <c r="AF48" s="59">
        <f>VLOOKUP($D48,Résultats!$B$2:$AZ$212,AF$2,FALSE)</f>
        <v>38601.827069999999</v>
      </c>
      <c r="AG48" s="59">
        <f>VLOOKUP($D48,Résultats!$B$2:$AZ$212,AG$2,FALSE)</f>
        <v>38836.842479999999</v>
      </c>
      <c r="AH48" s="59">
        <f>VLOOKUP($D48,Résultats!$B$2:$AZ$212,AH$2,FALSE)</f>
        <v>39075.120690000003</v>
      </c>
      <c r="AI48" s="59">
        <f>VLOOKUP($D48,Résultats!$B$2:$AZ$212,AI$2,FALSE)</f>
        <v>39314.757080000003</v>
      </c>
      <c r="AJ48" s="59">
        <f>VLOOKUP($D48,Résultats!$B$2:$AZ$212,AJ$2,FALSE)</f>
        <v>39555.672310000002</v>
      </c>
      <c r="AK48" s="59">
        <f>VLOOKUP($D48,Résultats!$B$2:$AZ$212,AK$2,FALSE)</f>
        <v>39797.594689999998</v>
      </c>
      <c r="AL48" s="59">
        <f>VLOOKUP($D48,Résultats!$B$2:$AZ$212,AL$2,FALSE)</f>
        <v>40040.289900000003</v>
      </c>
      <c r="AM48" s="103">
        <f>VLOOKUP($D48,Résultats!$B$2:$AZ$212,AM$2,FALSE)</f>
        <v>40286.161870000004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297.07616910000002</v>
      </c>
      <c r="J49" s="61">
        <f>VLOOKUP($D49,Résultats!$B$2:$AZ$212,J$2,FALSE)</f>
        <v>458.83583579999998</v>
      </c>
      <c r="K49" s="61">
        <f>VLOOKUP($D49,Résultats!$B$2:$AZ$212,K$2,FALSE)</f>
        <v>735.27180810000004</v>
      </c>
      <c r="L49" s="61">
        <f>VLOOKUP($D49,Résultats!$B$2:$AZ$212,L$2,FALSE)</f>
        <v>1033.6115279999999</v>
      </c>
      <c r="M49" s="61">
        <f>VLOOKUP($D49,Résultats!$B$2:$AZ$212,M$2,FALSE)</f>
        <v>1355.9129390000001</v>
      </c>
      <c r="N49" s="61">
        <f>VLOOKUP($D49,Résultats!$B$2:$AZ$212,N$2,FALSE)</f>
        <v>1704.8678600000001</v>
      </c>
      <c r="O49" s="61">
        <f>VLOOKUP($D49,Résultats!$B$2:$AZ$212,O$2,FALSE)</f>
        <v>2101.0936360000001</v>
      </c>
      <c r="P49" s="61">
        <f>VLOOKUP($D49,Résultats!$B$2:$AZ$212,P$2,FALSE)</f>
        <v>2551.4524569999999</v>
      </c>
      <c r="Q49" s="61">
        <f>VLOOKUP($D49,Résultats!$B$2:$AZ$212,Q$2,FALSE)</f>
        <v>3060.48639</v>
      </c>
      <c r="R49" s="61">
        <f>VLOOKUP($D49,Résultats!$B$2:$AZ$212,R$2,FALSE)</f>
        <v>3631.1092090000002</v>
      </c>
      <c r="S49" s="61">
        <f>VLOOKUP($D49,Résultats!$B$2:$AZ$212,S$2,FALSE)</f>
        <v>4266.2792319999999</v>
      </c>
      <c r="T49" s="61">
        <f>VLOOKUP($D49,Résultats!$B$2:$AZ$212,T$2,FALSE)</f>
        <v>4966.312508</v>
      </c>
      <c r="U49" s="61">
        <f>VLOOKUP($D49,Résultats!$B$2:$AZ$212,U$2,FALSE)</f>
        <v>5732.8025369999996</v>
      </c>
      <c r="V49" s="61">
        <f>VLOOKUP($D49,Résultats!$B$2:$AZ$212,V$2,FALSE)</f>
        <v>6566.620844</v>
      </c>
      <c r="W49" s="61">
        <f>VLOOKUP($D49,Résultats!$B$2:$AZ$212,W$2,FALSE)</f>
        <v>7467.7094299999999</v>
      </c>
      <c r="X49" s="61">
        <f>VLOOKUP($D49,Résultats!$B$2:$AZ$212,X$2,FALSE)</f>
        <v>8435.1525540000002</v>
      </c>
      <c r="Y49" s="61">
        <f>VLOOKUP($D49,Résultats!$B$2:$AZ$212,Y$2,FALSE)</f>
        <v>9464.6892399999997</v>
      </c>
      <c r="Z49" s="61">
        <f>VLOOKUP($D49,Résultats!$B$2:$AZ$212,Z$2,FALSE)</f>
        <v>10552.53494</v>
      </c>
      <c r="AA49" s="61">
        <f>VLOOKUP($D49,Résultats!$B$2:$AZ$212,AA$2,FALSE)</f>
        <v>11693.204110000001</v>
      </c>
      <c r="AB49" s="61">
        <f>VLOOKUP($D49,Résultats!$B$2:$AZ$212,AB$2,FALSE)</f>
        <v>12880.021199999999</v>
      </c>
      <c r="AC49" s="61">
        <f>VLOOKUP($D49,Résultats!$B$2:$AZ$212,AC$2,FALSE)</f>
        <v>14104.8464</v>
      </c>
      <c r="AD49" s="61">
        <f>VLOOKUP($D49,Résultats!$B$2:$AZ$212,AD$2,FALSE)</f>
        <v>15364.830970000001</v>
      </c>
      <c r="AE49" s="61">
        <f>VLOOKUP($D49,Résultats!$B$2:$AZ$212,AE$2,FALSE)</f>
        <v>16649.855019999999</v>
      </c>
      <c r="AF49" s="61">
        <f>VLOOKUP($D49,Résultats!$B$2:$AZ$212,AF$2,FALSE)</f>
        <v>17948.599549999999</v>
      </c>
      <c r="AG49" s="61">
        <f>VLOOKUP($D49,Résultats!$B$2:$AZ$212,AG$2,FALSE)</f>
        <v>19250.976589999998</v>
      </c>
      <c r="AH49" s="61">
        <f>VLOOKUP($D49,Résultats!$B$2:$AZ$212,AH$2,FALSE)</f>
        <v>20547.021420000001</v>
      </c>
      <c r="AI49" s="61">
        <f>VLOOKUP($D49,Résultats!$B$2:$AZ$212,AI$2,FALSE)</f>
        <v>21827.68432</v>
      </c>
      <c r="AJ49" s="61">
        <f>VLOOKUP($D49,Résultats!$B$2:$AZ$212,AJ$2,FALSE)</f>
        <v>23086.408940000001</v>
      </c>
      <c r="AK49" s="61">
        <f>VLOOKUP($D49,Résultats!$B$2:$AZ$212,AK$2,FALSE)</f>
        <v>24317.493549999999</v>
      </c>
      <c r="AL49" s="61">
        <f>VLOOKUP($D49,Résultats!$B$2:$AZ$212,AL$2,FALSE)</f>
        <v>25516.294620000001</v>
      </c>
      <c r="AM49" s="225">
        <f>VLOOKUP($D49,Résultats!$B$2:$AZ$212,AM$2,FALSE)</f>
        <v>26681.62701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8.178944778</v>
      </c>
      <c r="J50" s="25">
        <f>VLOOKUP($D50,Résultats!$B$2:$AZ$212,J$2,FALSE)</f>
        <v>14.08766147</v>
      </c>
      <c r="K50" s="25">
        <f>VLOOKUP($D50,Résultats!$B$2:$AZ$212,K$2,FALSE)</f>
        <v>24.912852390000001</v>
      </c>
      <c r="L50" s="25">
        <f>VLOOKUP($D50,Résultats!$B$2:$AZ$212,L$2,FALSE)</f>
        <v>37.5999719</v>
      </c>
      <c r="M50" s="25">
        <f>VLOOKUP($D50,Résultats!$B$2:$AZ$212,M$2,FALSE)</f>
        <v>52.478790789999998</v>
      </c>
      <c r="N50" s="25">
        <f>VLOOKUP($D50,Résultats!$B$2:$AZ$212,N$2,FALSE)</f>
        <v>69.932339099999894</v>
      </c>
      <c r="O50" s="25">
        <f>VLOOKUP($D50,Résultats!$B$2:$AZ$212,O$2,FALSE)</f>
        <v>91.249729680000002</v>
      </c>
      <c r="P50" s="25">
        <f>VLOOKUP($D50,Résultats!$B$2:$AZ$212,P$2,FALSE)</f>
        <v>117.1594387</v>
      </c>
      <c r="Q50" s="25">
        <f>VLOOKUP($D50,Résultats!$B$2:$AZ$212,Q$2,FALSE)</f>
        <v>148.3044295</v>
      </c>
      <c r="R50" s="25">
        <f>VLOOKUP($D50,Résultats!$B$2:$AZ$212,R$2,FALSE)</f>
        <v>185.25752639999999</v>
      </c>
      <c r="S50" s="25">
        <f>VLOOKUP($D50,Résultats!$B$2:$AZ$212,S$2,FALSE)</f>
        <v>228.6083759</v>
      </c>
      <c r="T50" s="25">
        <f>VLOOKUP($D50,Résultats!$B$2:$AZ$212,T$2,FALSE)</f>
        <v>278.79207389999999</v>
      </c>
      <c r="U50" s="25">
        <f>VLOOKUP($D50,Résultats!$B$2:$AZ$212,U$2,FALSE)</f>
        <v>336.33433919999999</v>
      </c>
      <c r="V50" s="25">
        <f>VLOOKUP($D50,Résultats!$B$2:$AZ$212,V$2,FALSE)</f>
        <v>401.72747409999999</v>
      </c>
      <c r="W50" s="25">
        <f>VLOOKUP($D50,Résultats!$B$2:$AZ$212,W$2,FALSE)</f>
        <v>475.40954429999999</v>
      </c>
      <c r="X50" s="25">
        <f>VLOOKUP($D50,Résultats!$B$2:$AZ$212,X$2,FALSE)</f>
        <v>557.76427790000002</v>
      </c>
      <c r="Y50" s="25">
        <f>VLOOKUP($D50,Résultats!$B$2:$AZ$212,Y$2,FALSE)</f>
        <v>648.91227749999996</v>
      </c>
      <c r="Z50" s="25">
        <f>VLOOKUP($D50,Résultats!$B$2:$AZ$212,Z$2,FALSE)</f>
        <v>748.98609710000005</v>
      </c>
      <c r="AA50" s="25">
        <f>VLOOKUP($D50,Résultats!$B$2:$AZ$212,AA$2,FALSE)</f>
        <v>857.96245469999997</v>
      </c>
      <c r="AB50" s="25">
        <f>VLOOKUP($D50,Résultats!$B$2:$AZ$212,AB$2,FALSE)</f>
        <v>975.68286690000002</v>
      </c>
      <c r="AC50" s="25">
        <f>VLOOKUP($D50,Résultats!$B$2:$AZ$212,AC$2,FALSE)</f>
        <v>1101.816145</v>
      </c>
      <c r="AD50" s="25">
        <f>VLOOKUP($D50,Résultats!$B$2:$AZ$212,AD$2,FALSE)</f>
        <v>1236.4758019999999</v>
      </c>
      <c r="AE50" s="25">
        <f>VLOOKUP($D50,Résultats!$B$2:$AZ$212,AE$2,FALSE)</f>
        <v>1379.06341</v>
      </c>
      <c r="AF50" s="25">
        <f>VLOOKUP($D50,Résultats!$B$2:$AZ$212,AF$2,FALSE)</f>
        <v>1528.7971130000001</v>
      </c>
      <c r="AG50" s="25">
        <f>VLOOKUP($D50,Résultats!$B$2:$AZ$212,AG$2,FALSE)</f>
        <v>1684.9474769999999</v>
      </c>
      <c r="AH50" s="25">
        <f>VLOOKUP($D50,Résultats!$B$2:$AZ$212,AH$2,FALSE)</f>
        <v>1846.726091</v>
      </c>
      <c r="AI50" s="25">
        <f>VLOOKUP($D50,Résultats!$B$2:$AZ$212,AI$2,FALSE)</f>
        <v>2013.371881</v>
      </c>
      <c r="AJ50" s="25">
        <f>VLOOKUP($D50,Résultats!$B$2:$AZ$212,AJ$2,FALSE)</f>
        <v>2184.3264920000001</v>
      </c>
      <c r="AK50" s="25">
        <f>VLOOKUP($D50,Résultats!$B$2:$AZ$212,AK$2,FALSE)</f>
        <v>2359.0691109999998</v>
      </c>
      <c r="AL50" s="25">
        <f>VLOOKUP($D50,Résultats!$B$2:$AZ$212,AL$2,FALSE)</f>
        <v>2537.146945</v>
      </c>
      <c r="AM50" s="102">
        <f>VLOOKUP($D50,Résultats!$B$2:$AZ$212,AM$2,FALSE)</f>
        <v>2718.4848080000002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6.1742378819999999</v>
      </c>
      <c r="J51" s="25">
        <f>VLOOKUP($D51,Résultats!$B$2:$AZ$212,J$2,FALSE)</f>
        <v>10.307403519999999</v>
      </c>
      <c r="K51" s="25">
        <f>VLOOKUP($D51,Résultats!$B$2:$AZ$212,K$2,FALSE)</f>
        <v>17.736782049999999</v>
      </c>
      <c r="L51" s="25">
        <f>VLOOKUP($D51,Résultats!$B$2:$AZ$212,L$2,FALSE)</f>
        <v>26.25499658</v>
      </c>
      <c r="M51" s="25">
        <f>VLOOKUP($D51,Résultats!$B$2:$AZ$212,M$2,FALSE)</f>
        <v>36.030561380000002</v>
      </c>
      <c r="N51" s="25">
        <f>VLOOKUP($D51,Résultats!$B$2:$AZ$212,N$2,FALSE)</f>
        <v>47.258351429999998</v>
      </c>
      <c r="O51" s="25">
        <f>VLOOKUP($D51,Résultats!$B$2:$AZ$212,O$2,FALSE)</f>
        <v>60.708724510000003</v>
      </c>
      <c r="P51" s="25">
        <f>VLOOKUP($D51,Résultats!$B$2:$AZ$212,P$2,FALSE)</f>
        <v>76.764859310000006</v>
      </c>
      <c r="Q51" s="25">
        <f>VLOOKUP($D51,Résultats!$B$2:$AZ$212,Q$2,FALSE)</f>
        <v>95.743636499999994</v>
      </c>
      <c r="R51" s="25">
        <f>VLOOKUP($D51,Résultats!$B$2:$AZ$212,R$2,FALSE)</f>
        <v>117.9089221</v>
      </c>
      <c r="S51" s="25">
        <f>VLOOKUP($D51,Résultats!$B$2:$AZ$212,S$2,FALSE)</f>
        <v>143.52684640000001</v>
      </c>
      <c r="T51" s="25">
        <f>VLOOKUP($D51,Résultats!$B$2:$AZ$212,T$2,FALSE)</f>
        <v>172.76298249999999</v>
      </c>
      <c r="U51" s="25">
        <f>VLOOKUP($D51,Résultats!$B$2:$AZ$212,U$2,FALSE)</f>
        <v>205.83019820000001</v>
      </c>
      <c r="V51" s="25">
        <f>VLOOKUP($D51,Résultats!$B$2:$AZ$212,V$2,FALSE)</f>
        <v>242.91341779999999</v>
      </c>
      <c r="W51" s="25">
        <f>VLOOKUP($D51,Résultats!$B$2:$AZ$212,W$2,FALSE)</f>
        <v>284.15827469999999</v>
      </c>
      <c r="X51" s="25">
        <f>VLOOKUP($D51,Résultats!$B$2:$AZ$212,X$2,FALSE)</f>
        <v>329.67169719999998</v>
      </c>
      <c r="Y51" s="25">
        <f>VLOOKUP($D51,Résultats!$B$2:$AZ$212,Y$2,FALSE)</f>
        <v>379.40639929999998</v>
      </c>
      <c r="Z51" s="25">
        <f>VLOOKUP($D51,Résultats!$B$2:$AZ$212,Z$2,FALSE)</f>
        <v>433.32037789999998</v>
      </c>
      <c r="AA51" s="25">
        <f>VLOOKUP($D51,Résultats!$B$2:$AZ$212,AA$2,FALSE)</f>
        <v>491.28198850000001</v>
      </c>
      <c r="AB51" s="25">
        <f>VLOOKUP($D51,Résultats!$B$2:$AZ$212,AB$2,FALSE)</f>
        <v>553.08550070000001</v>
      </c>
      <c r="AC51" s="25">
        <f>VLOOKUP($D51,Résultats!$B$2:$AZ$212,AC$2,FALSE)</f>
        <v>618.43359180000004</v>
      </c>
      <c r="AD51" s="25">
        <f>VLOOKUP($D51,Résultats!$B$2:$AZ$212,AD$2,FALSE)</f>
        <v>687.26802910000004</v>
      </c>
      <c r="AE51" s="25">
        <f>VLOOKUP($D51,Résultats!$B$2:$AZ$212,AE$2,FALSE)</f>
        <v>759.15288869999995</v>
      </c>
      <c r="AF51" s="25">
        <f>VLOOKUP($D51,Résultats!$B$2:$AZ$212,AF$2,FALSE)</f>
        <v>833.56311600000004</v>
      </c>
      <c r="AG51" s="25">
        <f>VLOOKUP($D51,Résultats!$B$2:$AZ$212,AG$2,FALSE)</f>
        <v>910.00862849999999</v>
      </c>
      <c r="AH51" s="25">
        <f>VLOOKUP($D51,Résultats!$B$2:$AZ$212,AH$2,FALSE)</f>
        <v>987.97752170000001</v>
      </c>
      <c r="AI51" s="25">
        <f>VLOOKUP($D51,Résultats!$B$2:$AZ$212,AI$2,FALSE)</f>
        <v>1066.9800130000001</v>
      </c>
      <c r="AJ51" s="25">
        <f>VLOOKUP($D51,Résultats!$B$2:$AZ$212,AJ$2,FALSE)</f>
        <v>1146.636195</v>
      </c>
      <c r="AK51" s="25">
        <f>VLOOKUP($D51,Résultats!$B$2:$AZ$212,AK$2,FALSE)</f>
        <v>1226.591463</v>
      </c>
      <c r="AL51" s="25">
        <f>VLOOKUP($D51,Résultats!$B$2:$AZ$212,AL$2,FALSE)</f>
        <v>1306.5306949999999</v>
      </c>
      <c r="AM51" s="102">
        <f>VLOOKUP($D51,Résultats!$B$2:$AZ$212,AM$2,FALSE)</f>
        <v>1386.3227939999999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8.8466125649999903</v>
      </c>
      <c r="J52" s="25">
        <f>VLOOKUP($D52,Résultats!$B$2:$AZ$212,J$2,FALSE)</f>
        <v>13.681064620000001</v>
      </c>
      <c r="K52" s="25">
        <f>VLOOKUP($D52,Résultats!$B$2:$AZ$212,K$2,FALSE)</f>
        <v>21.92230747</v>
      </c>
      <c r="L52" s="25">
        <f>VLOOKUP($D52,Résultats!$B$2:$AZ$212,L$2,FALSE)</f>
        <v>30.781112270000001</v>
      </c>
      <c r="M52" s="25">
        <f>VLOOKUP($D52,Résultats!$B$2:$AZ$212,M$2,FALSE)</f>
        <v>40.294505170000001</v>
      </c>
      <c r="N52" s="25">
        <f>VLOOKUP($D52,Résultats!$B$2:$AZ$212,N$2,FALSE)</f>
        <v>50.510797060000002</v>
      </c>
      <c r="O52" s="25">
        <f>VLOOKUP($D52,Résultats!$B$2:$AZ$212,O$2,FALSE)</f>
        <v>61.994654699999998</v>
      </c>
      <c r="P52" s="25">
        <f>VLOOKUP($D52,Résultats!$B$2:$AZ$212,P$2,FALSE)</f>
        <v>74.892828179999995</v>
      </c>
      <c r="Q52" s="25">
        <f>VLOOKUP($D52,Résultats!$B$2:$AZ$212,Q$2,FALSE)</f>
        <v>89.27419132</v>
      </c>
      <c r="R52" s="25">
        <f>VLOOKUP($D52,Résultats!$B$2:$AZ$212,R$2,FALSE)</f>
        <v>105.1516864</v>
      </c>
      <c r="S52" s="25">
        <f>VLOOKUP($D52,Résultats!$B$2:$AZ$212,S$2,FALSE)</f>
        <v>122.5310853</v>
      </c>
      <c r="T52" s="25">
        <f>VLOOKUP($D52,Résultats!$B$2:$AZ$212,T$2,FALSE)</f>
        <v>141.33660570000001</v>
      </c>
      <c r="U52" s="25">
        <f>VLOOKUP($D52,Résultats!$B$2:$AZ$212,U$2,FALSE)</f>
        <v>161.5203281</v>
      </c>
      <c r="V52" s="25">
        <f>VLOOKUP($D52,Résultats!$B$2:$AZ$212,V$2,FALSE)</f>
        <v>183.00615329999999</v>
      </c>
      <c r="W52" s="25">
        <f>VLOOKUP($D52,Résultats!$B$2:$AZ$212,W$2,FALSE)</f>
        <v>205.684989</v>
      </c>
      <c r="X52" s="25">
        <f>VLOOKUP($D52,Résultats!$B$2:$AZ$212,X$2,FALSE)</f>
        <v>229.41732239999999</v>
      </c>
      <c r="Y52" s="25">
        <f>VLOOKUP($D52,Résultats!$B$2:$AZ$212,Y$2,FALSE)</f>
        <v>253.97230569999999</v>
      </c>
      <c r="Z52" s="25">
        <f>VLOOKUP($D52,Résultats!$B$2:$AZ$212,Z$2,FALSE)</f>
        <v>279.1296595</v>
      </c>
      <c r="AA52" s="25">
        <f>VLOOKUP($D52,Résultats!$B$2:$AZ$212,AA$2,FALSE)</f>
        <v>304.62414419999999</v>
      </c>
      <c r="AB52" s="25">
        <f>VLOOKUP($D52,Résultats!$B$2:$AZ$212,AB$2,FALSE)</f>
        <v>330.1627939</v>
      </c>
      <c r="AC52" s="25">
        <f>VLOOKUP($D52,Résultats!$B$2:$AZ$212,AC$2,FALSE)</f>
        <v>355.42191330000003</v>
      </c>
      <c r="AD52" s="25">
        <f>VLOOKUP($D52,Résultats!$B$2:$AZ$212,AD$2,FALSE)</f>
        <v>380.20118289999999</v>
      </c>
      <c r="AE52" s="25">
        <f>VLOOKUP($D52,Résultats!$B$2:$AZ$212,AE$2,FALSE)</f>
        <v>404.14075000000003</v>
      </c>
      <c r="AF52" s="25">
        <f>VLOOKUP($D52,Résultats!$B$2:$AZ$212,AF$2,FALSE)</f>
        <v>426.8662324</v>
      </c>
      <c r="AG52" s="25">
        <f>VLOOKUP($D52,Résultats!$B$2:$AZ$212,AG$2,FALSE)</f>
        <v>448.04157659999998</v>
      </c>
      <c r="AH52" s="25">
        <f>VLOOKUP($D52,Résultats!$B$2:$AZ$212,AH$2,FALSE)</f>
        <v>467.34728769999998</v>
      </c>
      <c r="AI52" s="25">
        <f>VLOOKUP($D52,Résultats!$B$2:$AZ$212,AI$2,FALSE)</f>
        <v>484.49587450000001</v>
      </c>
      <c r="AJ52" s="25">
        <f>VLOOKUP($D52,Résultats!$B$2:$AZ$212,AJ$2,FALSE)</f>
        <v>499.26068420000001</v>
      </c>
      <c r="AK52" s="25">
        <f>VLOOKUP($D52,Résultats!$B$2:$AZ$212,AK$2,FALSE)</f>
        <v>511.4432296</v>
      </c>
      <c r="AL52" s="25">
        <f>VLOOKUP($D52,Résultats!$B$2:$AZ$212,AL$2,FALSE)</f>
        <v>520.87544560000003</v>
      </c>
      <c r="AM52" s="102">
        <f>VLOOKUP($D52,Résultats!$B$2:$AZ$212,AM$2,FALSE)</f>
        <v>527.45006839999996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191.6220399</v>
      </c>
      <c r="J53" s="25">
        <f>VLOOKUP($D53,Résultats!$B$2:$AZ$212,J$2,FALSE)</f>
        <v>295.12824130000001</v>
      </c>
      <c r="K53" s="25">
        <f>VLOOKUP($D53,Résultats!$B$2:$AZ$212,K$2,FALSE)</f>
        <v>471.59218349999998</v>
      </c>
      <c r="L53" s="25">
        <f>VLOOKUP($D53,Résultats!$B$2:$AZ$212,L$2,FALSE)</f>
        <v>661.4575734</v>
      </c>
      <c r="M53" s="25">
        <f>VLOOKUP($D53,Résultats!$B$2:$AZ$212,M$2,FALSE)</f>
        <v>865.89321010000003</v>
      </c>
      <c r="N53" s="25">
        <f>VLOOKUP($D53,Résultats!$B$2:$AZ$212,N$2,FALSE)</f>
        <v>1086.4560309999999</v>
      </c>
      <c r="O53" s="25">
        <f>VLOOKUP($D53,Résultats!$B$2:$AZ$212,O$2,FALSE)</f>
        <v>1336.027619</v>
      </c>
      <c r="P53" s="25">
        <f>VLOOKUP($D53,Résultats!$B$2:$AZ$212,P$2,FALSE)</f>
        <v>1618.721853</v>
      </c>
      <c r="Q53" s="25">
        <f>VLOOKUP($D53,Résultats!$B$2:$AZ$212,Q$2,FALSE)</f>
        <v>1937.168821</v>
      </c>
      <c r="R53" s="25">
        <f>VLOOKUP($D53,Résultats!$B$2:$AZ$212,R$2,FALSE)</f>
        <v>2292.963381</v>
      </c>
      <c r="S53" s="25">
        <f>VLOOKUP($D53,Résultats!$B$2:$AZ$212,S$2,FALSE)</f>
        <v>2687.7206940000001</v>
      </c>
      <c r="T53" s="25">
        <f>VLOOKUP($D53,Résultats!$B$2:$AZ$212,T$2,FALSE)</f>
        <v>3121.3995359999999</v>
      </c>
      <c r="U53" s="25">
        <f>VLOOKUP($D53,Résultats!$B$2:$AZ$212,U$2,FALSE)</f>
        <v>3594.751428</v>
      </c>
      <c r="V53" s="25">
        <f>VLOOKUP($D53,Résultats!$B$2:$AZ$212,V$2,FALSE)</f>
        <v>4108.0709139999999</v>
      </c>
      <c r="W53" s="25">
        <f>VLOOKUP($D53,Résultats!$B$2:$AZ$212,W$2,FALSE)</f>
        <v>4661.0705260000004</v>
      </c>
      <c r="X53" s="25">
        <f>VLOOKUP($D53,Résultats!$B$2:$AZ$212,X$2,FALSE)</f>
        <v>5252.9283969999997</v>
      </c>
      <c r="Y53" s="25">
        <f>VLOOKUP($D53,Résultats!$B$2:$AZ$212,Y$2,FALSE)</f>
        <v>5880.7648390000004</v>
      </c>
      <c r="Z53" s="25">
        <f>VLOOKUP($D53,Résultats!$B$2:$AZ$212,Z$2,FALSE)</f>
        <v>6542.0093639999996</v>
      </c>
      <c r="AA53" s="25">
        <f>VLOOKUP($D53,Résultats!$B$2:$AZ$212,AA$2,FALSE)</f>
        <v>7233.0585300000002</v>
      </c>
      <c r="AB53" s="25">
        <f>VLOOKUP($D53,Résultats!$B$2:$AZ$212,AB$2,FALSE)</f>
        <v>7949.6016900000004</v>
      </c>
      <c r="AC53" s="25">
        <f>VLOOKUP($D53,Résultats!$B$2:$AZ$212,AC$2,FALSE)</f>
        <v>8686.4612980000002</v>
      </c>
      <c r="AD53" s="25">
        <f>VLOOKUP($D53,Résultats!$B$2:$AZ$212,AD$2,FALSE)</f>
        <v>9441.7018759999901</v>
      </c>
      <c r="AE53" s="25">
        <f>VLOOKUP($D53,Résultats!$B$2:$AZ$212,AE$2,FALSE)</f>
        <v>10208.99388</v>
      </c>
      <c r="AF53" s="25">
        <f>VLOOKUP($D53,Résultats!$B$2:$AZ$212,AF$2,FALSE)</f>
        <v>10981.321980000001</v>
      </c>
      <c r="AG53" s="25">
        <f>VLOOKUP($D53,Résultats!$B$2:$AZ$212,AG$2,FALSE)</f>
        <v>11752.45535</v>
      </c>
      <c r="AH53" s="25">
        <f>VLOOKUP($D53,Résultats!$B$2:$AZ$212,AH$2,FALSE)</f>
        <v>12516.27951</v>
      </c>
      <c r="AI53" s="25">
        <f>VLOOKUP($D53,Résultats!$B$2:$AZ$212,AI$2,FALSE)</f>
        <v>13267.27002</v>
      </c>
      <c r="AJ53" s="25">
        <f>VLOOKUP($D53,Résultats!$B$2:$AZ$212,AJ$2,FALSE)</f>
        <v>14001.434929999999</v>
      </c>
      <c r="AK53" s="25">
        <f>VLOOKUP($D53,Résultats!$B$2:$AZ$212,AK$2,FALSE)</f>
        <v>14715.326650000001</v>
      </c>
      <c r="AL53" s="25">
        <f>VLOOKUP($D53,Résultats!$B$2:$AZ$212,AL$2,FALSE)</f>
        <v>15406.159149999999</v>
      </c>
      <c r="AM53" s="102">
        <f>VLOOKUP($D53,Résultats!$B$2:$AZ$212,AM$2,FALSE)</f>
        <v>16073.217559999999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71.792204589999997</v>
      </c>
      <c r="J54" s="25">
        <f>VLOOKUP($D54,Résultats!$B$2:$AZ$212,J$2,FALSE)</f>
        <v>109.8498553</v>
      </c>
      <c r="K54" s="25">
        <f>VLOOKUP($D54,Résultats!$B$2:$AZ$212,K$2,FALSE)</f>
        <v>174.38614999999999</v>
      </c>
      <c r="L54" s="25">
        <f>VLOOKUP($D54,Résultats!$B$2:$AZ$212,L$2,FALSE)</f>
        <v>243.34909759999999</v>
      </c>
      <c r="M54" s="25">
        <f>VLOOKUP($D54,Résultats!$B$2:$AZ$212,M$2,FALSE)</f>
        <v>317.05926979999998</v>
      </c>
      <c r="N54" s="25">
        <f>VLOOKUP($D54,Résultats!$B$2:$AZ$212,N$2,FALSE)</f>
        <v>395.9710298</v>
      </c>
      <c r="O54" s="25">
        <f>VLOOKUP($D54,Résultats!$B$2:$AZ$212,O$2,FALSE)</f>
        <v>484.59256260000001</v>
      </c>
      <c r="P54" s="25">
        <f>VLOOKUP($D54,Résultats!$B$2:$AZ$212,P$2,FALSE)</f>
        <v>584.24349370000004</v>
      </c>
      <c r="Q54" s="25">
        <f>VLOOKUP($D54,Résultats!$B$2:$AZ$212,Q$2,FALSE)</f>
        <v>695.70607870000003</v>
      </c>
      <c r="R54" s="25">
        <f>VLOOKUP($D54,Résultats!$B$2:$AZ$212,R$2,FALSE)</f>
        <v>819.39439909999999</v>
      </c>
      <c r="S54" s="25">
        <f>VLOOKUP($D54,Résultats!$B$2:$AZ$212,S$2,FALSE)</f>
        <v>955.73075259999996</v>
      </c>
      <c r="T54" s="25">
        <f>VLOOKUP($D54,Résultats!$B$2:$AZ$212,T$2,FALSE)</f>
        <v>1104.56133</v>
      </c>
      <c r="U54" s="25">
        <f>VLOOKUP($D54,Résultats!$B$2:$AZ$212,U$2,FALSE)</f>
        <v>1266.012019</v>
      </c>
      <c r="V54" s="25">
        <f>VLOOKUP($D54,Résultats!$B$2:$AZ$212,V$2,FALSE)</f>
        <v>1440.0517130000001</v>
      </c>
      <c r="W54" s="25">
        <f>VLOOKUP($D54,Résultats!$B$2:$AZ$212,W$2,FALSE)</f>
        <v>1626.4520500000001</v>
      </c>
      <c r="X54" s="25">
        <f>VLOOKUP($D54,Résultats!$B$2:$AZ$212,X$2,FALSE)</f>
        <v>1824.806147</v>
      </c>
      <c r="Y54" s="25">
        <f>VLOOKUP($D54,Résultats!$B$2:$AZ$212,Y$2,FALSE)</f>
        <v>2034.016556</v>
      </c>
      <c r="Z54" s="25">
        <f>VLOOKUP($D54,Résultats!$B$2:$AZ$212,Z$2,FALSE)</f>
        <v>2253.107802</v>
      </c>
      <c r="AA54" s="25">
        <f>VLOOKUP($D54,Résultats!$B$2:$AZ$212,AA$2,FALSE)</f>
        <v>2480.7693250000002</v>
      </c>
      <c r="AB54" s="25">
        <f>VLOOKUP($D54,Résultats!$B$2:$AZ$212,AB$2,FALSE)</f>
        <v>2715.4724470000001</v>
      </c>
      <c r="AC54" s="25">
        <f>VLOOKUP($D54,Résultats!$B$2:$AZ$212,AC$2,FALSE)</f>
        <v>2955.4208389999999</v>
      </c>
      <c r="AD54" s="25">
        <f>VLOOKUP($D54,Résultats!$B$2:$AZ$212,AD$2,FALSE)</f>
        <v>3199.9165400000002</v>
      </c>
      <c r="AE54" s="25">
        <f>VLOOKUP($D54,Résultats!$B$2:$AZ$212,AE$2,FALSE)</f>
        <v>3446.8223840000001</v>
      </c>
      <c r="AF54" s="25">
        <f>VLOOKUP($D54,Résultats!$B$2:$AZ$212,AF$2,FALSE)</f>
        <v>3693.8024140000002</v>
      </c>
      <c r="AG54" s="25">
        <f>VLOOKUP($D54,Résultats!$B$2:$AZ$212,AG$2,FALSE)</f>
        <v>3938.8057829999998</v>
      </c>
      <c r="AH54" s="25">
        <f>VLOOKUP($D54,Résultats!$B$2:$AZ$212,AH$2,FALSE)</f>
        <v>4179.8464350000004</v>
      </c>
      <c r="AI54" s="25">
        <f>VLOOKUP($D54,Résultats!$B$2:$AZ$212,AI$2,FALSE)</f>
        <v>4415.1556099999998</v>
      </c>
      <c r="AJ54" s="25">
        <f>VLOOKUP($D54,Résultats!$B$2:$AZ$212,AJ$2,FALSE)</f>
        <v>4643.4856589999999</v>
      </c>
      <c r="AK54" s="25">
        <f>VLOOKUP($D54,Résultats!$B$2:$AZ$212,AK$2,FALSE)</f>
        <v>4863.7848750000003</v>
      </c>
      <c r="AL54" s="25">
        <f>VLOOKUP($D54,Résultats!$B$2:$AZ$212,AL$2,FALSE)</f>
        <v>5075.2323800000004</v>
      </c>
      <c r="AM54" s="102">
        <f>VLOOKUP($D54,Résultats!$B$2:$AZ$212,AM$2,FALSE)</f>
        <v>5277.6837130000004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9.13635487E-4</v>
      </c>
      <c r="AG55" s="25">
        <f>VLOOKUP($D55,Résultats!$B$2:$AZ$212,AG$2,FALSE)</f>
        <v>8.4253544899999999E-4</v>
      </c>
      <c r="AH55" s="25">
        <f>VLOOKUP($D55,Résultats!$B$2:$AZ$212,AH$2,FALSE)</f>
        <v>7.7696848899999995E-4</v>
      </c>
      <c r="AI55" s="25">
        <f>VLOOKUP($D55,Résultats!$B$2:$AZ$212,AI$2,FALSE)</f>
        <v>7.1650401500000002E-4</v>
      </c>
      <c r="AJ55" s="25">
        <f>VLOOKUP($D55,Résultats!$B$2:$AZ$212,AJ$2,FALSE)</f>
        <v>6.6074494700000001E-4</v>
      </c>
      <c r="AK55" s="25">
        <f>VLOOKUP($D55,Résultats!$B$2:$AZ$212,AK$2,FALSE)</f>
        <v>6.0932510699999998E-4</v>
      </c>
      <c r="AL55" s="25">
        <f>VLOOKUP($D55,Résultats!$B$2:$AZ$212,AL$2,FALSE)</f>
        <v>5.6190681000000005E-4</v>
      </c>
      <c r="AM55" s="102">
        <f>VLOOKUP($D55,Résultats!$B$2:$AZ$212,AM$2,FALSE)</f>
        <v>5.1817865299999999E-4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10.456240599999999</v>
      </c>
      <c r="J56" s="25">
        <f>VLOOKUP($D56,Résultats!$B$2:$AZ$212,J$2,FALSE)</f>
        <v>15.776179109999999</v>
      </c>
      <c r="K56" s="25">
        <f>VLOOKUP($D56,Résultats!$B$2:$AZ$212,K$2,FALSE)</f>
        <v>24.71652486</v>
      </c>
      <c r="L56" s="25">
        <f>VLOOKUP($D56,Résultats!$B$2:$AZ$212,L$2,FALSE)</f>
        <v>34.164158129999997</v>
      </c>
      <c r="M56" s="25">
        <f>VLOOKUP($D56,Résultats!$B$2:$AZ$212,M$2,FALSE)</f>
        <v>44.152342789999999</v>
      </c>
      <c r="N56" s="25">
        <f>VLOOKUP($D56,Résultats!$B$2:$AZ$212,N$2,FALSE)</f>
        <v>54.735384029999999</v>
      </c>
      <c r="O56" s="25">
        <f>VLOOKUP($D56,Résultats!$B$2:$AZ$212,O$2,FALSE)</f>
        <v>66.516724260000004</v>
      </c>
      <c r="P56" s="25">
        <f>VLOOKUP($D56,Résultats!$B$2:$AZ$212,P$2,FALSE)</f>
        <v>79.666644829999996</v>
      </c>
      <c r="Q56" s="25">
        <f>VLOOKUP($D56,Résultats!$B$2:$AZ$212,Q$2,FALSE)</f>
        <v>94.286152240000007</v>
      </c>
      <c r="R56" s="25">
        <f>VLOOKUP($D56,Résultats!$B$2:$AZ$212,R$2,FALSE)</f>
        <v>110.43045410000001</v>
      </c>
      <c r="S56" s="25">
        <f>VLOOKUP($D56,Résultats!$B$2:$AZ$212,S$2,FALSE)</f>
        <v>128.15885789999999</v>
      </c>
      <c r="T56" s="25">
        <f>VLOOKUP($D56,Résultats!$B$2:$AZ$212,T$2,FALSE)</f>
        <v>147.4575644</v>
      </c>
      <c r="U56" s="25">
        <f>VLOOKUP($D56,Résultats!$B$2:$AZ$212,U$2,FALSE)</f>
        <v>168.35199750000001</v>
      </c>
      <c r="V56" s="25">
        <f>VLOOKUP($D56,Résultats!$B$2:$AZ$212,V$2,FALSE)</f>
        <v>190.84911769999999</v>
      </c>
      <c r="W56" s="25">
        <f>VLOOKUP($D56,Résultats!$B$2:$AZ$212,W$2,FALSE)</f>
        <v>214.93215079999999</v>
      </c>
      <c r="X56" s="25">
        <f>VLOOKUP($D56,Résultats!$B$2:$AZ$212,X$2,FALSE)</f>
        <v>240.5629663</v>
      </c>
      <c r="Y56" s="25">
        <f>VLOOKUP($D56,Résultats!$B$2:$AZ$212,Y$2,FALSE)</f>
        <v>267.61525210000002</v>
      </c>
      <c r="Z56" s="25">
        <f>VLOOKUP($D56,Résultats!$B$2:$AZ$212,Z$2,FALSE)</f>
        <v>295.98014940000002</v>
      </c>
      <c r="AA56" s="25">
        <f>VLOOKUP($D56,Résultats!$B$2:$AZ$212,AA$2,FALSE)</f>
        <v>325.50629629999997</v>
      </c>
      <c r="AB56" s="25">
        <f>VLOOKUP($D56,Résultats!$B$2:$AZ$212,AB$2,FALSE)</f>
        <v>356.01464320000002</v>
      </c>
      <c r="AC56" s="25">
        <f>VLOOKUP($D56,Résultats!$B$2:$AZ$212,AC$2,FALSE)</f>
        <v>387.29144389999999</v>
      </c>
      <c r="AD56" s="25">
        <f>VLOOKUP($D56,Résultats!$B$2:$AZ$212,AD$2,FALSE)</f>
        <v>419.26646909999999</v>
      </c>
      <c r="AE56" s="25">
        <f>VLOOKUP($D56,Résultats!$B$2:$AZ$212,AE$2,FALSE)</f>
        <v>451.68071930000002</v>
      </c>
      <c r="AF56" s="25">
        <f>VLOOKUP($D56,Résultats!$B$2:$AZ$212,AF$2,FALSE)</f>
        <v>484.2477796</v>
      </c>
      <c r="AG56" s="25">
        <f>VLOOKUP($D56,Résultats!$B$2:$AZ$212,AG$2,FALSE)</f>
        <v>516.71693110000001</v>
      </c>
      <c r="AH56" s="25">
        <f>VLOOKUP($D56,Résultats!$B$2:$AZ$212,AH$2,FALSE)</f>
        <v>548.84379019999994</v>
      </c>
      <c r="AI56" s="25">
        <f>VLOOKUP($D56,Résultats!$B$2:$AZ$212,AI$2,FALSE)</f>
        <v>580.41019770000003</v>
      </c>
      <c r="AJ56" s="25">
        <f>VLOOKUP($D56,Résultats!$B$2:$AZ$212,AJ$2,FALSE)</f>
        <v>611.26431890000003</v>
      </c>
      <c r="AK56" s="25">
        <f>VLOOKUP($D56,Résultats!$B$2:$AZ$212,AK$2,FALSE)</f>
        <v>641.2776063</v>
      </c>
      <c r="AL56" s="25">
        <f>VLOOKUP($D56,Résultats!$B$2:$AZ$212,AL$2,FALSE)</f>
        <v>670.34945119999998</v>
      </c>
      <c r="AM56" s="102">
        <f>VLOOKUP($D56,Résultats!$B$2:$AZ$212,AM$2,FALSE)</f>
        <v>698.46754820000001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34367.485829999998</v>
      </c>
      <c r="J57" s="61">
        <f>VLOOKUP($D57,Résultats!$B$2:$AZ$212,J$2,FALSE)</f>
        <v>34497.526210000004</v>
      </c>
      <c r="K57" s="61">
        <f>VLOOKUP($D57,Résultats!$B$2:$AZ$212,K$2,FALSE)</f>
        <v>34380.908530000001</v>
      </c>
      <c r="L57" s="61">
        <f>VLOOKUP($D57,Résultats!$B$2:$AZ$212,L$2,FALSE)</f>
        <v>34196.174939999997</v>
      </c>
      <c r="M57" s="61">
        <f>VLOOKUP($D57,Résultats!$B$2:$AZ$212,M$2,FALSE)</f>
        <v>33936.662729999996</v>
      </c>
      <c r="N57" s="61">
        <f>VLOOKUP($D57,Résultats!$B$2:$AZ$212,N$2,FALSE)</f>
        <v>33601.878920000003</v>
      </c>
      <c r="O57" s="61">
        <f>VLOOKUP($D57,Résultats!$B$2:$AZ$212,O$2,FALSE)</f>
        <v>33269.733959999998</v>
      </c>
      <c r="P57" s="61">
        <f>VLOOKUP($D57,Résultats!$B$2:$AZ$212,P$2,FALSE)</f>
        <v>32933.011590000002</v>
      </c>
      <c r="Q57" s="61">
        <f>VLOOKUP($D57,Résultats!$B$2:$AZ$212,Q$2,FALSE)</f>
        <v>32575.84204</v>
      </c>
      <c r="R57" s="61">
        <f>VLOOKUP($D57,Résultats!$B$2:$AZ$212,R$2,FALSE)</f>
        <v>32181.189200000001</v>
      </c>
      <c r="S57" s="61">
        <f>VLOOKUP($D57,Résultats!$B$2:$AZ$212,S$2,FALSE)</f>
        <v>31737.165059999999</v>
      </c>
      <c r="T57" s="61">
        <f>VLOOKUP($D57,Résultats!$B$2:$AZ$212,T$2,FALSE)</f>
        <v>31231.09936</v>
      </c>
      <c r="U57" s="61">
        <f>VLOOKUP($D57,Résultats!$B$2:$AZ$212,U$2,FALSE)</f>
        <v>30658.318340000002</v>
      </c>
      <c r="V57" s="61">
        <f>VLOOKUP($D57,Résultats!$B$2:$AZ$212,V$2,FALSE)</f>
        <v>30016.845130000002</v>
      </c>
      <c r="W57" s="61">
        <f>VLOOKUP($D57,Résultats!$B$2:$AZ$212,W$2,FALSE)</f>
        <v>29306.982240000001</v>
      </c>
      <c r="X57" s="61">
        <f>VLOOKUP($D57,Résultats!$B$2:$AZ$212,X$2,FALSE)</f>
        <v>28531.247319999999</v>
      </c>
      <c r="Y57" s="61">
        <f>VLOOKUP($D57,Résultats!$B$2:$AZ$212,Y$2,FALSE)</f>
        <v>27692.039690000001</v>
      </c>
      <c r="Z57" s="61">
        <f>VLOOKUP($D57,Résultats!$B$2:$AZ$212,Z$2,FALSE)</f>
        <v>26795.242399999999</v>
      </c>
      <c r="AA57" s="61">
        <f>VLOOKUP($D57,Résultats!$B$2:$AZ$212,AA$2,FALSE)</f>
        <v>25847.707849999999</v>
      </c>
      <c r="AB57" s="61">
        <f>VLOOKUP($D57,Résultats!$B$2:$AZ$212,AB$2,FALSE)</f>
        <v>24857.36767</v>
      </c>
      <c r="AC57" s="61">
        <f>VLOOKUP($D57,Résultats!$B$2:$AZ$212,AC$2,FALSE)</f>
        <v>23832.74036</v>
      </c>
      <c r="AD57" s="61">
        <f>VLOOKUP($D57,Résultats!$B$2:$AZ$212,AD$2,FALSE)</f>
        <v>22784.962390000001</v>
      </c>
      <c r="AE57" s="61">
        <f>VLOOKUP($D57,Résultats!$B$2:$AZ$212,AE$2,FALSE)</f>
        <v>21722.381280000001</v>
      </c>
      <c r="AF57" s="61">
        <f>VLOOKUP($D57,Résultats!$B$2:$AZ$212,AF$2,FALSE)</f>
        <v>20653.22753</v>
      </c>
      <c r="AG57" s="61">
        <f>VLOOKUP($D57,Résultats!$B$2:$AZ$212,AG$2,FALSE)</f>
        <v>19585.865890000001</v>
      </c>
      <c r="AH57" s="61">
        <f>VLOOKUP($D57,Résultats!$B$2:$AZ$212,AH$2,FALSE)</f>
        <v>18528.099269999999</v>
      </c>
      <c r="AI57" s="61">
        <f>VLOOKUP($D57,Résultats!$B$2:$AZ$212,AI$2,FALSE)</f>
        <v>17487.072769999999</v>
      </c>
      <c r="AJ57" s="61">
        <f>VLOOKUP($D57,Résultats!$B$2:$AZ$212,AJ$2,FALSE)</f>
        <v>16469.263370000001</v>
      </c>
      <c r="AK57" s="61">
        <f>VLOOKUP($D57,Résultats!$B$2:$AZ$212,AK$2,FALSE)</f>
        <v>15480.101140000001</v>
      </c>
      <c r="AL57" s="61">
        <f>VLOOKUP($D57,Résultats!$B$2:$AZ$212,AL$2,FALSE)</f>
        <v>14523.995269999999</v>
      </c>
      <c r="AM57" s="225">
        <f>VLOOKUP($D57,Résultats!$B$2:$AZ$212,AM$2,FALSE)</f>
        <v>13604.53487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868.6058898</v>
      </c>
      <c r="J58" s="65">
        <f>VLOOKUP($D58,Résultats!$B$2:$AZ$212,J$2,FALSE)</f>
        <v>946.31564979999996</v>
      </c>
      <c r="K58" s="65">
        <f>VLOOKUP($D58,Résultats!$B$2:$AZ$212,K$2,FALSE)</f>
        <v>1030.5510019999999</v>
      </c>
      <c r="L58" s="65">
        <f>VLOOKUP($D58,Résultats!$B$2:$AZ$212,L$2,FALSE)</f>
        <v>1121.7035490000001</v>
      </c>
      <c r="M58" s="65">
        <f>VLOOKUP($D58,Résultats!$B$2:$AZ$212,M$2,FALSE)</f>
        <v>1220.022778</v>
      </c>
      <c r="N58" s="65">
        <f>VLOOKUP($D58,Résultats!$B$2:$AZ$212,N$2,FALSE)</f>
        <v>1324.6090549999999</v>
      </c>
      <c r="O58" s="65">
        <f>VLOOKUP($D58,Résultats!$B$2:$AZ$212,O$2,FALSE)</f>
        <v>1431.231106</v>
      </c>
      <c r="P58" s="65">
        <f>VLOOKUP($D58,Résultats!$B$2:$AZ$212,P$2,FALSE)</f>
        <v>1535.506169</v>
      </c>
      <c r="Q58" s="65">
        <f>VLOOKUP($D58,Résultats!$B$2:$AZ$212,Q$2,FALSE)</f>
        <v>1634.2475079999999</v>
      </c>
      <c r="R58" s="65">
        <f>VLOOKUP($D58,Résultats!$B$2:$AZ$212,R$2,FALSE)</f>
        <v>1724.8189809999999</v>
      </c>
      <c r="S58" s="65">
        <f>VLOOKUP($D58,Résultats!$B$2:$AZ$212,S$2,FALSE)</f>
        <v>1805.4731710000001</v>
      </c>
      <c r="T58" s="65">
        <f>VLOOKUP($D58,Résultats!$B$2:$AZ$212,T$2,FALSE)</f>
        <v>1874.6676890000001</v>
      </c>
      <c r="U58" s="65">
        <f>VLOOKUP($D58,Résultats!$B$2:$AZ$212,U$2,FALSE)</f>
        <v>1931.7751450000001</v>
      </c>
      <c r="V58" s="65">
        <f>VLOOKUP($D58,Résultats!$B$2:$AZ$212,V$2,FALSE)</f>
        <v>1976.449259</v>
      </c>
      <c r="W58" s="65">
        <f>VLOOKUP($D58,Résultats!$B$2:$AZ$212,W$2,FALSE)</f>
        <v>2008.5864019999999</v>
      </c>
      <c r="X58" s="65">
        <f>VLOOKUP($D58,Résultats!$B$2:$AZ$212,X$2,FALSE)</f>
        <v>2028.296707</v>
      </c>
      <c r="Y58" s="65">
        <f>VLOOKUP($D58,Résultats!$B$2:$AZ$212,Y$2,FALSE)</f>
        <v>2035.9922859999999</v>
      </c>
      <c r="Z58" s="65">
        <f>VLOOKUP($D58,Résultats!$B$2:$AZ$212,Z$2,FALSE)</f>
        <v>2032.0430710000001</v>
      </c>
      <c r="AA58" s="65">
        <f>VLOOKUP($D58,Résultats!$B$2:$AZ$212,AA$2,FALSE)</f>
        <v>2016.908203</v>
      </c>
      <c r="AB58" s="65">
        <f>VLOOKUP($D58,Résultats!$B$2:$AZ$212,AB$2,FALSE)</f>
        <v>1991.297251</v>
      </c>
      <c r="AC58" s="65">
        <f>VLOOKUP($D58,Résultats!$B$2:$AZ$212,AC$2,FALSE)</f>
        <v>1956.039745</v>
      </c>
      <c r="AD58" s="65">
        <f>VLOOKUP($D58,Résultats!$B$2:$AZ$212,AD$2,FALSE)</f>
        <v>1912.497566</v>
      </c>
      <c r="AE58" s="65">
        <f>VLOOKUP($D58,Résultats!$B$2:$AZ$212,AE$2,FALSE)</f>
        <v>1861.633658</v>
      </c>
      <c r="AF58" s="65">
        <f>VLOOKUP($D58,Résultats!$B$2:$AZ$212,AF$2,FALSE)</f>
        <v>1804.44109</v>
      </c>
      <c r="AG58" s="65">
        <f>VLOOKUP($D58,Résultats!$B$2:$AZ$212,AG$2,FALSE)</f>
        <v>1742.0238260000001</v>
      </c>
      <c r="AH58" s="65">
        <f>VLOOKUP($D58,Résultats!$B$2:$AZ$212,AH$2,FALSE)</f>
        <v>1675.487646</v>
      </c>
      <c r="AI58" s="65">
        <f>VLOOKUP($D58,Résultats!$B$2:$AZ$212,AI$2,FALSE)</f>
        <v>1605.937772</v>
      </c>
      <c r="AJ58" s="65">
        <f>VLOOKUP($D58,Résultats!$B$2:$AZ$212,AJ$2,FALSE)</f>
        <v>1534.3895259999999</v>
      </c>
      <c r="AK58" s="65">
        <f>VLOOKUP($D58,Résultats!$B$2:$AZ$212,AK$2,FALSE)</f>
        <v>1461.746412</v>
      </c>
      <c r="AL58" s="65">
        <f>VLOOKUP($D58,Résultats!$B$2:$AZ$212,AL$2,FALSE)</f>
        <v>1388.799405</v>
      </c>
      <c r="AM58" s="226">
        <f>VLOOKUP($D58,Résultats!$B$2:$AZ$212,AM$2,FALSE)</f>
        <v>1316.2641269999999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5239.9125640000002</v>
      </c>
      <c r="J59" s="65">
        <f>VLOOKUP($D59,Résultats!$B$2:$AZ$212,J$2,FALSE)</f>
        <v>5404.4352449999997</v>
      </c>
      <c r="K59" s="65">
        <f>VLOOKUP($D59,Résultats!$B$2:$AZ$212,K$2,FALSE)</f>
        <v>5519.3623989999996</v>
      </c>
      <c r="L59" s="65">
        <f>VLOOKUP($D59,Résultats!$B$2:$AZ$212,L$2,FALSE)</f>
        <v>5611.0511189999997</v>
      </c>
      <c r="M59" s="65">
        <f>VLOOKUP($D59,Résultats!$B$2:$AZ$212,M$2,FALSE)</f>
        <v>5678.3049449999999</v>
      </c>
      <c r="N59" s="65">
        <f>VLOOKUP($D59,Résultats!$B$2:$AZ$212,N$2,FALSE)</f>
        <v>5720.7371919999996</v>
      </c>
      <c r="O59" s="65">
        <f>VLOOKUP($D59,Résultats!$B$2:$AZ$212,O$2,FALSE)</f>
        <v>5756.9922020000004</v>
      </c>
      <c r="P59" s="65">
        <f>VLOOKUP($D59,Résultats!$B$2:$AZ$212,P$2,FALSE)</f>
        <v>5785.7093180000002</v>
      </c>
      <c r="Q59" s="65">
        <f>VLOOKUP($D59,Résultats!$B$2:$AZ$212,Q$2,FALSE)</f>
        <v>5803.8330059999998</v>
      </c>
      <c r="R59" s="65">
        <f>VLOOKUP($D59,Résultats!$B$2:$AZ$212,R$2,FALSE)</f>
        <v>5808.0010089999996</v>
      </c>
      <c r="S59" s="65">
        <f>VLOOKUP($D59,Résultats!$B$2:$AZ$212,S$2,FALSE)</f>
        <v>5795.9309709999998</v>
      </c>
      <c r="T59" s="65">
        <f>VLOOKUP($D59,Résultats!$B$2:$AZ$212,T$2,FALSE)</f>
        <v>5765.1550559999996</v>
      </c>
      <c r="U59" s="65">
        <f>VLOOKUP($D59,Résultats!$B$2:$AZ$212,U$2,FALSE)</f>
        <v>5714.9458789999999</v>
      </c>
      <c r="V59" s="65">
        <f>VLOOKUP($D59,Résultats!$B$2:$AZ$212,V$2,FALSE)</f>
        <v>5645.1495729999997</v>
      </c>
      <c r="W59" s="65">
        <f>VLOOKUP($D59,Résultats!$B$2:$AZ$212,W$2,FALSE)</f>
        <v>5556.0916269999998</v>
      </c>
      <c r="X59" s="65">
        <f>VLOOKUP($D59,Résultats!$B$2:$AZ$212,X$2,FALSE)</f>
        <v>5448.5528279999999</v>
      </c>
      <c r="Y59" s="65">
        <f>VLOOKUP($D59,Résultats!$B$2:$AZ$212,Y$2,FALSE)</f>
        <v>5323.1731980000004</v>
      </c>
      <c r="Z59" s="65">
        <f>VLOOKUP($D59,Résultats!$B$2:$AZ$212,Z$2,FALSE)</f>
        <v>5181.4218940000001</v>
      </c>
      <c r="AA59" s="65">
        <f>VLOOKUP($D59,Résultats!$B$2:$AZ$212,AA$2,FALSE)</f>
        <v>5024.9696359999998</v>
      </c>
      <c r="AB59" s="65">
        <f>VLOOKUP($D59,Résultats!$B$2:$AZ$212,AB$2,FALSE)</f>
        <v>4855.7329220000001</v>
      </c>
      <c r="AC59" s="65">
        <f>VLOOKUP($D59,Résultats!$B$2:$AZ$212,AC$2,FALSE)</f>
        <v>4675.7483359999997</v>
      </c>
      <c r="AD59" s="65">
        <f>VLOOKUP($D59,Résultats!$B$2:$AZ$212,AD$2,FALSE)</f>
        <v>4487.5877369999998</v>
      </c>
      <c r="AE59" s="65">
        <f>VLOOKUP($D59,Résultats!$B$2:$AZ$212,AE$2,FALSE)</f>
        <v>4293.2521459999998</v>
      </c>
      <c r="AF59" s="65">
        <f>VLOOKUP($D59,Résultats!$B$2:$AZ$212,AF$2,FALSE)</f>
        <v>4094.7116510000001</v>
      </c>
      <c r="AG59" s="65">
        <f>VLOOKUP($D59,Résultats!$B$2:$AZ$212,AG$2,FALSE)</f>
        <v>3893.9647490000002</v>
      </c>
      <c r="AH59" s="65">
        <f>VLOOKUP($D59,Résultats!$B$2:$AZ$212,AH$2,FALSE)</f>
        <v>3692.8832870000001</v>
      </c>
      <c r="AI59" s="65">
        <f>VLOOKUP($D59,Résultats!$B$2:$AZ$212,AI$2,FALSE)</f>
        <v>3493.1702639999999</v>
      </c>
      <c r="AJ59" s="65">
        <f>VLOOKUP($D59,Résultats!$B$2:$AZ$212,AJ$2,FALSE)</f>
        <v>3296.3960750000001</v>
      </c>
      <c r="AK59" s="65">
        <f>VLOOKUP($D59,Résultats!$B$2:$AZ$212,AK$2,FALSE)</f>
        <v>3103.8958539999999</v>
      </c>
      <c r="AL59" s="65">
        <f>VLOOKUP($D59,Résultats!$B$2:$AZ$212,AL$2,FALSE)</f>
        <v>2916.7741799999999</v>
      </c>
      <c r="AM59" s="226">
        <f>VLOOKUP($D59,Résultats!$B$2:$AZ$212,AM$2,FALSE)</f>
        <v>2735.949795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8104.5700360000001</v>
      </c>
      <c r="J60" s="65">
        <f>VLOOKUP($D60,Résultats!$B$2:$AZ$212,J$2,FALSE)</f>
        <v>8286.3213300000007</v>
      </c>
      <c r="K60" s="65">
        <f>VLOOKUP($D60,Résultats!$B$2:$AZ$212,K$2,FALSE)</f>
        <v>8387.5182010000008</v>
      </c>
      <c r="L60" s="65">
        <f>VLOOKUP($D60,Résultats!$B$2:$AZ$212,L$2,FALSE)</f>
        <v>8454.43815</v>
      </c>
      <c r="M60" s="65">
        <f>VLOOKUP($D60,Résultats!$B$2:$AZ$212,M$2,FALSE)</f>
        <v>8485.6132959999995</v>
      </c>
      <c r="N60" s="65">
        <f>VLOOKUP($D60,Résultats!$B$2:$AZ$212,N$2,FALSE)</f>
        <v>8481.61629299999</v>
      </c>
      <c r="O60" s="65">
        <f>VLOOKUP($D60,Résultats!$B$2:$AZ$212,O$2,FALSE)</f>
        <v>8468.33171699999</v>
      </c>
      <c r="P60" s="65">
        <f>VLOOKUP($D60,Résultats!$B$2:$AZ$212,P$2,FALSE)</f>
        <v>8445.3035810000001</v>
      </c>
      <c r="Q60" s="65">
        <f>VLOOKUP($D60,Résultats!$B$2:$AZ$212,Q$2,FALSE)</f>
        <v>8409.1155839999901</v>
      </c>
      <c r="R60" s="65">
        <f>VLOOKUP($D60,Résultats!$B$2:$AZ$212,R$2,FALSE)</f>
        <v>8355.8165289999997</v>
      </c>
      <c r="S60" s="65">
        <f>VLOOKUP($D60,Résultats!$B$2:$AZ$212,S$2,FALSE)</f>
        <v>8282.7717229999998</v>
      </c>
      <c r="T60" s="65">
        <f>VLOOKUP($D60,Résultats!$B$2:$AZ$212,T$2,FALSE)</f>
        <v>8187.0147189999998</v>
      </c>
      <c r="U60" s="65">
        <f>VLOOKUP($D60,Résultats!$B$2:$AZ$212,U$2,FALSE)</f>
        <v>8067.7662570000002</v>
      </c>
      <c r="V60" s="65">
        <f>VLOOKUP($D60,Résultats!$B$2:$AZ$212,V$2,FALSE)</f>
        <v>7924.9707529999996</v>
      </c>
      <c r="W60" s="65">
        <f>VLOOKUP($D60,Résultats!$B$2:$AZ$212,W$2,FALSE)</f>
        <v>7759.1792409999998</v>
      </c>
      <c r="X60" s="65">
        <f>VLOOKUP($D60,Résultats!$B$2:$AZ$212,X$2,FALSE)</f>
        <v>7571.5397650000004</v>
      </c>
      <c r="Y60" s="65">
        <f>VLOOKUP($D60,Résultats!$B$2:$AZ$212,Y$2,FALSE)</f>
        <v>7363.0427380000001</v>
      </c>
      <c r="Z60" s="65">
        <f>VLOOKUP($D60,Résultats!$B$2:$AZ$212,Z$2,FALSE)</f>
        <v>7135.7569299999996</v>
      </c>
      <c r="AA60" s="65">
        <f>VLOOKUP($D60,Résultats!$B$2:$AZ$212,AA$2,FALSE)</f>
        <v>6892.0063419999997</v>
      </c>
      <c r="AB60" s="65">
        <f>VLOOKUP($D60,Résultats!$B$2:$AZ$212,AB$2,FALSE)</f>
        <v>6634.35545</v>
      </c>
      <c r="AC60" s="65">
        <f>VLOOKUP($D60,Résultats!$B$2:$AZ$212,AC$2,FALSE)</f>
        <v>6365.4964300000001</v>
      </c>
      <c r="AD60" s="65">
        <f>VLOOKUP($D60,Résultats!$B$2:$AZ$212,AD$2,FALSE)</f>
        <v>6088.7562870000002</v>
      </c>
      <c r="AE60" s="65">
        <f>VLOOKUP($D60,Résultats!$B$2:$AZ$212,AE$2,FALSE)</f>
        <v>5806.6961030000002</v>
      </c>
      <c r="AF60" s="65">
        <f>VLOOKUP($D60,Résultats!$B$2:$AZ$212,AF$2,FALSE)</f>
        <v>5521.8147019999997</v>
      </c>
      <c r="AG60" s="65">
        <f>VLOOKUP($D60,Résultats!$B$2:$AZ$212,AG$2,FALSE)</f>
        <v>5236.6015120000002</v>
      </c>
      <c r="AH60" s="65">
        <f>VLOOKUP($D60,Résultats!$B$2:$AZ$212,AH$2,FALSE)</f>
        <v>4953.353419</v>
      </c>
      <c r="AI60" s="65">
        <f>VLOOKUP($D60,Résultats!$B$2:$AZ$212,AI$2,FALSE)</f>
        <v>4674.1470319999999</v>
      </c>
      <c r="AJ60" s="65">
        <f>VLOOKUP($D60,Résultats!$B$2:$AZ$212,AJ$2,FALSE)</f>
        <v>4400.8639970000004</v>
      </c>
      <c r="AK60" s="65">
        <f>VLOOKUP($D60,Résultats!$B$2:$AZ$212,AK$2,FALSE)</f>
        <v>4135.0804749999998</v>
      </c>
      <c r="AL60" s="65">
        <f>VLOOKUP($D60,Résultats!$B$2:$AZ$212,AL$2,FALSE)</f>
        <v>3878.0764079999999</v>
      </c>
      <c r="AM60" s="226">
        <f>VLOOKUP($D60,Résultats!$B$2:$AZ$212,AM$2,FALSE)</f>
        <v>3630.8866400000002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8236.9702849999994</v>
      </c>
      <c r="J61" s="65">
        <f>VLOOKUP($D61,Résultats!$B$2:$AZ$212,J$2,FALSE)</f>
        <v>8357.4706549999901</v>
      </c>
      <c r="K61" s="65">
        <f>VLOOKUP($D61,Résultats!$B$2:$AZ$212,K$2,FALSE)</f>
        <v>8397.7367940000004</v>
      </c>
      <c r="L61" s="65">
        <f>VLOOKUP($D61,Résultats!$B$2:$AZ$212,L$2,FALSE)</f>
        <v>8407.00948099999</v>
      </c>
      <c r="M61" s="65">
        <f>VLOOKUP($D61,Résultats!$B$2:$AZ$212,M$2,FALSE)</f>
        <v>8383.8802479999995</v>
      </c>
      <c r="N61" s="65">
        <f>VLOOKUP($D61,Résultats!$B$2:$AZ$212,N$2,FALSE)</f>
        <v>8329.2629570000008</v>
      </c>
      <c r="O61" s="65">
        <f>VLOOKUP($D61,Résultats!$B$2:$AZ$212,O$2,FALSE)</f>
        <v>8267.4803890000003</v>
      </c>
      <c r="P61" s="65">
        <f>VLOOKUP($D61,Résultats!$B$2:$AZ$212,P$2,FALSE)</f>
        <v>8198.71041899999</v>
      </c>
      <c r="Q61" s="65">
        <f>VLOOKUP($D61,Résultats!$B$2:$AZ$212,Q$2,FALSE)</f>
        <v>8120.0868</v>
      </c>
      <c r="R61" s="65">
        <f>VLOOKUP($D61,Résultats!$B$2:$AZ$212,R$2,FALSE)</f>
        <v>8028.1794129999998</v>
      </c>
      <c r="S61" s="65">
        <f>VLOOKUP($D61,Résultats!$B$2:$AZ$212,S$2,FALSE)</f>
        <v>7920.6855569999998</v>
      </c>
      <c r="T61" s="65">
        <f>VLOOKUP($D61,Résultats!$B$2:$AZ$212,T$2,FALSE)</f>
        <v>7794.9632279999996</v>
      </c>
      <c r="U61" s="65">
        <f>VLOOKUP($D61,Résultats!$B$2:$AZ$212,U$2,FALSE)</f>
        <v>7650.2971390000002</v>
      </c>
      <c r="V61" s="65">
        <f>VLOOKUP($D61,Résultats!$B$2:$AZ$212,V$2,FALSE)</f>
        <v>7486.6151209999998</v>
      </c>
      <c r="W61" s="65">
        <f>VLOOKUP($D61,Résultats!$B$2:$AZ$212,W$2,FALSE)</f>
        <v>7304.3851199999999</v>
      </c>
      <c r="X61" s="65">
        <f>VLOOKUP($D61,Résultats!$B$2:$AZ$212,X$2,FALSE)</f>
        <v>7104.6146570000001</v>
      </c>
      <c r="Y61" s="65">
        <f>VLOOKUP($D61,Résultats!$B$2:$AZ$212,Y$2,FALSE)</f>
        <v>6888.1700780000001</v>
      </c>
      <c r="Z61" s="65">
        <f>VLOOKUP($D61,Résultats!$B$2:$AZ$212,Z$2,FALSE)</f>
        <v>6656.9000340000002</v>
      </c>
      <c r="AA61" s="65">
        <f>VLOOKUP($D61,Résultats!$B$2:$AZ$212,AA$2,FALSE)</f>
        <v>6412.8806070000001</v>
      </c>
      <c r="AB61" s="65">
        <f>VLOOKUP($D61,Résultats!$B$2:$AZ$212,AB$2,FALSE)</f>
        <v>6158.3723739999996</v>
      </c>
      <c r="AC61" s="65">
        <f>VLOOKUP($D61,Résultats!$B$2:$AZ$212,AC$2,FALSE)</f>
        <v>5895.7398219999995</v>
      </c>
      <c r="AD61" s="65">
        <f>VLOOKUP($D61,Résultats!$B$2:$AZ$212,AD$2,FALSE)</f>
        <v>5627.8862440000003</v>
      </c>
      <c r="AE61" s="65">
        <f>VLOOKUP($D61,Résultats!$B$2:$AZ$212,AE$2,FALSE)</f>
        <v>5357.0296520000002</v>
      </c>
      <c r="AF61" s="65">
        <f>VLOOKUP($D61,Résultats!$B$2:$AZ$212,AF$2,FALSE)</f>
        <v>5085.325546</v>
      </c>
      <c r="AG61" s="65">
        <f>VLOOKUP($D61,Résultats!$B$2:$AZ$212,AG$2,FALSE)</f>
        <v>4814.9049080000004</v>
      </c>
      <c r="AH61" s="65">
        <f>VLOOKUP($D61,Résultats!$B$2:$AZ$212,AH$2,FALSE)</f>
        <v>4547.7184189999998</v>
      </c>
      <c r="AI61" s="65">
        <f>VLOOKUP($D61,Résultats!$B$2:$AZ$212,AI$2,FALSE)</f>
        <v>4285.5201539999998</v>
      </c>
      <c r="AJ61" s="65">
        <f>VLOOKUP($D61,Résultats!$B$2:$AZ$212,AJ$2,FALSE)</f>
        <v>4029.8859790000001</v>
      </c>
      <c r="AK61" s="65">
        <f>VLOOKUP($D61,Résultats!$B$2:$AZ$212,AK$2,FALSE)</f>
        <v>3782.1216869999998</v>
      </c>
      <c r="AL61" s="65">
        <f>VLOOKUP($D61,Résultats!$B$2:$AZ$212,AL$2,FALSE)</f>
        <v>3543.2722840000001</v>
      </c>
      <c r="AM61" s="226">
        <f>VLOOKUP($D61,Résultats!$B$2:$AZ$212,AM$2,FALSE)</f>
        <v>3314.1652370000002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8317.879895</v>
      </c>
      <c r="J62" s="65">
        <f>VLOOKUP($D62,Résultats!$B$2:$AZ$212,J$2,FALSE)</f>
        <v>8086.1887550000001</v>
      </c>
      <c r="K62" s="65">
        <f>VLOOKUP($D62,Résultats!$B$2:$AZ$212,K$2,FALSE)</f>
        <v>7812.0254500000001</v>
      </c>
      <c r="L62" s="65">
        <f>VLOOKUP($D62,Résultats!$B$2:$AZ$212,L$2,FALSE)</f>
        <v>7541.8497200000002</v>
      </c>
      <c r="M62" s="65">
        <f>VLOOKUP($D62,Résultats!$B$2:$AZ$212,M$2,FALSE)</f>
        <v>7273.701274</v>
      </c>
      <c r="N62" s="65">
        <f>VLOOKUP($D62,Résultats!$B$2:$AZ$212,N$2,FALSE)</f>
        <v>7007.3052090000001</v>
      </c>
      <c r="O62" s="65">
        <f>VLOOKUP($D62,Résultats!$B$2:$AZ$212,O$2,FALSE)</f>
        <v>6753.8431799999998</v>
      </c>
      <c r="P62" s="65">
        <f>VLOOKUP($D62,Résultats!$B$2:$AZ$212,P$2,FALSE)</f>
        <v>6512.72775</v>
      </c>
      <c r="Q62" s="65">
        <f>VLOOKUP($D62,Résultats!$B$2:$AZ$212,Q$2,FALSE)</f>
        <v>6281.6335529999997</v>
      </c>
      <c r="R62" s="65">
        <f>VLOOKUP($D62,Résultats!$B$2:$AZ$212,R$2,FALSE)</f>
        <v>6057.9669649999996</v>
      </c>
      <c r="S62" s="65">
        <f>VLOOKUP($D62,Résultats!$B$2:$AZ$212,S$2,FALSE)</f>
        <v>5839.712732</v>
      </c>
      <c r="T62" s="65">
        <f>VLOOKUP($D62,Résultats!$B$2:$AZ$212,T$2,FALSE)</f>
        <v>5624.7258400000001</v>
      </c>
      <c r="U62" s="65">
        <f>VLOOKUP($D62,Résultats!$B$2:$AZ$212,U$2,FALSE)</f>
        <v>5411.8369190000003</v>
      </c>
      <c r="V62" s="65">
        <f>VLOOKUP($D62,Résultats!$B$2:$AZ$212,V$2,FALSE)</f>
        <v>5200.242013</v>
      </c>
      <c r="W62" s="65">
        <f>VLOOKUP($D62,Résultats!$B$2:$AZ$212,W$2,FALSE)</f>
        <v>4989.4509289999996</v>
      </c>
      <c r="X62" s="65">
        <f>VLOOKUP($D62,Résultats!$B$2:$AZ$212,X$2,FALSE)</f>
        <v>4779.2882069999996</v>
      </c>
      <c r="Y62" s="65">
        <f>VLOOKUP($D62,Résultats!$B$2:$AZ$212,Y$2,FALSE)</f>
        <v>4569.573762</v>
      </c>
      <c r="Z62" s="65">
        <f>VLOOKUP($D62,Résultats!$B$2:$AZ$212,Z$2,FALSE)</f>
        <v>4360.633581</v>
      </c>
      <c r="AA62" s="65">
        <f>VLOOKUP($D62,Résultats!$B$2:$AZ$212,AA$2,FALSE)</f>
        <v>4152.9384369999998</v>
      </c>
      <c r="AB62" s="65">
        <f>VLOOKUP($D62,Résultats!$B$2:$AZ$212,AB$2,FALSE)</f>
        <v>3947.0702470000001</v>
      </c>
      <c r="AC62" s="65">
        <f>VLOOKUP($D62,Résultats!$B$2:$AZ$212,AC$2,FALSE)</f>
        <v>3743.6900850000002</v>
      </c>
      <c r="AD62" s="65">
        <f>VLOOKUP($D62,Résultats!$B$2:$AZ$212,AD$2,FALSE)</f>
        <v>3543.7485200000001</v>
      </c>
      <c r="AE62" s="65">
        <f>VLOOKUP($D62,Résultats!$B$2:$AZ$212,AE$2,FALSE)</f>
        <v>3347.8853009999998</v>
      </c>
      <c r="AF62" s="65">
        <f>VLOOKUP($D62,Résultats!$B$2:$AZ$212,AF$2,FALSE)</f>
        <v>3156.7350200000001</v>
      </c>
      <c r="AG62" s="65">
        <f>VLOOKUP($D62,Résultats!$B$2:$AZ$212,AG$2,FALSE)</f>
        <v>2970.9428229999999</v>
      </c>
      <c r="AH62" s="65">
        <f>VLOOKUP($D62,Résultats!$B$2:$AZ$212,AH$2,FALSE)</f>
        <v>2791.0903039999998</v>
      </c>
      <c r="AI62" s="65">
        <f>VLOOKUP($D62,Résultats!$B$2:$AZ$212,AI$2,FALSE)</f>
        <v>2617.6909190000001</v>
      </c>
      <c r="AJ62" s="65">
        <f>VLOOKUP($D62,Résultats!$B$2:$AZ$212,AJ$2,FALSE)</f>
        <v>2451.1902639999998</v>
      </c>
      <c r="AK62" s="65">
        <f>VLOOKUP($D62,Résultats!$B$2:$AZ$212,AK$2,FALSE)</f>
        <v>2291.9249159999999</v>
      </c>
      <c r="AL62" s="65">
        <f>VLOOKUP($D62,Résultats!$B$2:$AZ$212,AL$2,FALSE)</f>
        <v>2140.1259599999998</v>
      </c>
      <c r="AM62" s="226">
        <f>VLOOKUP($D62,Résultats!$B$2:$AZ$212,AM$2,FALSE)</f>
        <v>1995.93905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2665.6636229999999</v>
      </c>
      <c r="J63" s="65">
        <f>VLOOKUP($D63,Résultats!$B$2:$AZ$212,J$2,FALSE)</f>
        <v>2541.8900760000001</v>
      </c>
      <c r="K63" s="65">
        <f>VLOOKUP($D63,Résultats!$B$2:$AZ$212,K$2,FALSE)</f>
        <v>2415.645313</v>
      </c>
      <c r="L63" s="65">
        <f>VLOOKUP($D63,Résultats!$B$2:$AZ$212,L$2,FALSE)</f>
        <v>2295.5364500000001</v>
      </c>
      <c r="M63" s="65">
        <f>VLOOKUP($D63,Résultats!$B$2:$AZ$212,M$2,FALSE)</f>
        <v>2180.8973799999999</v>
      </c>
      <c r="N63" s="65">
        <f>VLOOKUP($D63,Résultats!$B$2:$AZ$212,N$2,FALSE)</f>
        <v>2071.4236219999998</v>
      </c>
      <c r="O63" s="65">
        <f>VLOOKUP($D63,Résultats!$B$2:$AZ$212,O$2,FALSE)</f>
        <v>1968.9774560000001</v>
      </c>
      <c r="P63" s="65">
        <f>VLOOKUP($D63,Résultats!$B$2:$AZ$212,P$2,FALSE)</f>
        <v>1873.1143569999999</v>
      </c>
      <c r="Q63" s="65">
        <f>VLOOKUP($D63,Résultats!$B$2:$AZ$212,Q$2,FALSE)</f>
        <v>1783.053756</v>
      </c>
      <c r="R63" s="65">
        <f>VLOOKUP($D63,Résultats!$B$2:$AZ$212,R$2,FALSE)</f>
        <v>1697.9782720000001</v>
      </c>
      <c r="S63" s="65">
        <f>VLOOKUP($D63,Résultats!$B$2:$AZ$212,S$2,FALSE)</f>
        <v>1617.2063470000001</v>
      </c>
      <c r="T63" s="65">
        <f>VLOOKUP($D63,Résultats!$B$2:$AZ$212,T$2,FALSE)</f>
        <v>1540.0501300000001</v>
      </c>
      <c r="U63" s="65">
        <f>VLOOKUP($D63,Résultats!$B$2:$AZ$212,U$2,FALSE)</f>
        <v>1466.0382010000001</v>
      </c>
      <c r="V63" s="65">
        <f>VLOOKUP($D63,Résultats!$B$2:$AZ$212,V$2,FALSE)</f>
        <v>1394.789305</v>
      </c>
      <c r="W63" s="65">
        <f>VLOOKUP($D63,Résultats!$B$2:$AZ$212,W$2,FALSE)</f>
        <v>1326.0010669999999</v>
      </c>
      <c r="X63" s="65">
        <f>VLOOKUP($D63,Résultats!$B$2:$AZ$212,X$2,FALSE)</f>
        <v>1259.4483929999999</v>
      </c>
      <c r="Y63" s="65">
        <f>VLOOKUP($D63,Résultats!$B$2:$AZ$212,Y$2,FALSE)</f>
        <v>1194.9218450000001</v>
      </c>
      <c r="Z63" s="65">
        <f>VLOOKUP($D63,Résultats!$B$2:$AZ$212,Z$2,FALSE)</f>
        <v>1132.320504</v>
      </c>
      <c r="AA63" s="65">
        <f>VLOOKUP($D63,Résultats!$B$2:$AZ$212,AA$2,FALSE)</f>
        <v>1071.583656</v>
      </c>
      <c r="AB63" s="65">
        <f>VLOOKUP($D63,Résultats!$B$2:$AZ$212,AB$2,FALSE)</f>
        <v>1012.688026</v>
      </c>
      <c r="AC63" s="65">
        <f>VLOOKUP($D63,Résultats!$B$2:$AZ$212,AC$2,FALSE)</f>
        <v>955.63794770000004</v>
      </c>
      <c r="AD63" s="65">
        <f>VLOOKUP($D63,Résultats!$B$2:$AZ$212,AD$2,FALSE)</f>
        <v>900.51162820000002</v>
      </c>
      <c r="AE63" s="65">
        <f>VLOOKUP($D63,Résultats!$B$2:$AZ$212,AE$2,FALSE)</f>
        <v>847.33210999999994</v>
      </c>
      <c r="AF63" s="65">
        <f>VLOOKUP($D63,Résultats!$B$2:$AZ$212,AF$2,FALSE)</f>
        <v>796.13091020000002</v>
      </c>
      <c r="AG63" s="65">
        <f>VLOOKUP($D63,Résultats!$B$2:$AZ$212,AG$2,FALSE)</f>
        <v>746.95242919999998</v>
      </c>
      <c r="AH63" s="65">
        <f>VLOOKUP($D63,Résultats!$B$2:$AZ$212,AH$2,FALSE)</f>
        <v>699.83723080000004</v>
      </c>
      <c r="AI63" s="65">
        <f>VLOOKUP($D63,Résultats!$B$2:$AZ$212,AI$2,FALSE)</f>
        <v>654.8197351</v>
      </c>
      <c r="AJ63" s="65">
        <f>VLOOKUP($D63,Résultats!$B$2:$AZ$212,AJ$2,FALSE)</f>
        <v>611.92731189999995</v>
      </c>
      <c r="AK63" s="65">
        <f>VLOOKUP($D63,Résultats!$B$2:$AZ$212,AK$2,FALSE)</f>
        <v>571.17093250000005</v>
      </c>
      <c r="AL63" s="65">
        <f>VLOOKUP($D63,Résultats!$B$2:$AZ$212,AL$2,FALSE)</f>
        <v>532.54532029999996</v>
      </c>
      <c r="AM63" s="226">
        <f>VLOOKUP($D63,Résultats!$B$2:$AZ$212,AM$2,FALSE)</f>
        <v>496.03312620000003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933.88353989999996</v>
      </c>
      <c r="J64" s="224">
        <f>VLOOKUP($D64,Résultats!$B$2:$AZ$212,J$2,FALSE)</f>
        <v>874.90450180000005</v>
      </c>
      <c r="K64" s="224">
        <f>VLOOKUP($D64,Résultats!$B$2:$AZ$212,K$2,FALSE)</f>
        <v>818.06936670000005</v>
      </c>
      <c r="L64" s="224">
        <f>VLOOKUP($D64,Résultats!$B$2:$AZ$212,L$2,FALSE)</f>
        <v>764.58646829999998</v>
      </c>
      <c r="M64" s="224">
        <f>VLOOKUP($D64,Résultats!$B$2:$AZ$212,M$2,FALSE)</f>
        <v>714.24280899999997</v>
      </c>
      <c r="N64" s="224">
        <f>VLOOKUP($D64,Résultats!$B$2:$AZ$212,N$2,FALSE)</f>
        <v>666.9245909</v>
      </c>
      <c r="O64" s="224">
        <f>VLOOKUP($D64,Résultats!$B$2:$AZ$212,O$2,FALSE)</f>
        <v>622.87790500000006</v>
      </c>
      <c r="P64" s="224">
        <f>VLOOKUP($D64,Résultats!$B$2:$AZ$212,P$2,FALSE)</f>
        <v>581.93999510000003</v>
      </c>
      <c r="Q64" s="224">
        <f>VLOOKUP($D64,Résultats!$B$2:$AZ$212,Q$2,FALSE)</f>
        <v>543.87183689999995</v>
      </c>
      <c r="R64" s="224">
        <f>VLOOKUP($D64,Résultats!$B$2:$AZ$212,R$2,FALSE)</f>
        <v>508.42803090000001</v>
      </c>
      <c r="S64" s="224">
        <f>VLOOKUP($D64,Résultats!$B$2:$AZ$212,S$2,FALSE)</f>
        <v>475.38456189999999</v>
      </c>
      <c r="T64" s="224">
        <f>VLOOKUP($D64,Résultats!$B$2:$AZ$212,T$2,FALSE)</f>
        <v>444.52269799999999</v>
      </c>
      <c r="U64" s="224">
        <f>VLOOKUP($D64,Résultats!$B$2:$AZ$212,U$2,FALSE)</f>
        <v>415.65879749999999</v>
      </c>
      <c r="V64" s="224">
        <f>VLOOKUP($D64,Résultats!$B$2:$AZ$212,V$2,FALSE)</f>
        <v>388.62910319999997</v>
      </c>
      <c r="W64" s="224">
        <f>VLOOKUP($D64,Résultats!$B$2:$AZ$212,W$2,FALSE)</f>
        <v>363.28785210000001</v>
      </c>
      <c r="X64" s="224">
        <f>VLOOKUP($D64,Résultats!$B$2:$AZ$212,X$2,FALSE)</f>
        <v>339.50675910000001</v>
      </c>
      <c r="Y64" s="224">
        <f>VLOOKUP($D64,Résultats!$B$2:$AZ$212,Y$2,FALSE)</f>
        <v>317.1657778</v>
      </c>
      <c r="Z64" s="224">
        <f>VLOOKUP($D64,Résultats!$B$2:$AZ$212,Z$2,FALSE)</f>
        <v>296.16638469999998</v>
      </c>
      <c r="AA64" s="224">
        <f>VLOOKUP($D64,Résultats!$B$2:$AZ$212,AA$2,FALSE)</f>
        <v>276.42096600000002</v>
      </c>
      <c r="AB64" s="224">
        <f>VLOOKUP($D64,Résultats!$B$2:$AZ$212,AB$2,FALSE)</f>
        <v>257.85139880000003</v>
      </c>
      <c r="AC64" s="224">
        <f>VLOOKUP($D64,Résultats!$B$2:$AZ$212,AC$2,FALSE)</f>
        <v>240.38799599999999</v>
      </c>
      <c r="AD64" s="224">
        <f>VLOOKUP($D64,Résultats!$B$2:$AZ$212,AD$2,FALSE)</f>
        <v>223.9744101</v>
      </c>
      <c r="AE64" s="224">
        <f>VLOOKUP($D64,Résultats!$B$2:$AZ$212,AE$2,FALSE)</f>
        <v>208.55230549999999</v>
      </c>
      <c r="AF64" s="224">
        <f>VLOOKUP($D64,Résultats!$B$2:$AZ$212,AF$2,FALSE)</f>
        <v>194.0686077</v>
      </c>
      <c r="AG64" s="224">
        <f>VLOOKUP($D64,Résultats!$B$2:$AZ$212,AG$2,FALSE)</f>
        <v>180.47564220000001</v>
      </c>
      <c r="AH64" s="224">
        <f>VLOOKUP($D64,Résultats!$B$2:$AZ$212,AH$2,FALSE)</f>
        <v>167.72896420000001</v>
      </c>
      <c r="AI64" s="224">
        <f>VLOOKUP($D64,Résultats!$B$2:$AZ$212,AI$2,FALSE)</f>
        <v>155.78689109999999</v>
      </c>
      <c r="AJ64" s="224">
        <f>VLOOKUP($D64,Résultats!$B$2:$AZ$212,AJ$2,FALSE)</f>
        <v>144.6102156</v>
      </c>
      <c r="AK64" s="224">
        <f>VLOOKUP($D64,Résultats!$B$2:$AZ$212,AK$2,FALSE)</f>
        <v>134.16086440000001</v>
      </c>
      <c r="AL64" s="224">
        <f>VLOOKUP($D64,Résultats!$B$2:$AZ$212,AL$2,FALSE)</f>
        <v>124.4017152</v>
      </c>
      <c r="AM64" s="227">
        <f>VLOOKUP($D64,Résultats!$B$2:$AZ$212,AM$2,FALSE)</f>
        <v>115.2968911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3003.2856579999998</v>
      </c>
      <c r="J68" s="51">
        <f t="shared" si="11"/>
        <v>2989.4313320000001</v>
      </c>
      <c r="K68" s="51">
        <f t="shared" si="11"/>
        <v>2880.1577440000001</v>
      </c>
      <c r="L68" s="51">
        <f t="shared" si="11"/>
        <v>2846.3828119999998</v>
      </c>
      <c r="M68" s="51">
        <f t="shared" si="11"/>
        <v>2804.4068259999999</v>
      </c>
      <c r="N68" s="51">
        <f t="shared" si="11"/>
        <v>2760.6750529999999</v>
      </c>
      <c r="O68" s="51">
        <f t="shared" si="11"/>
        <v>2811.6875650000002</v>
      </c>
      <c r="P68" s="51">
        <f t="shared" si="11"/>
        <v>2866.2300409999998</v>
      </c>
      <c r="Q68" s="51">
        <f t="shared" si="11"/>
        <v>2913.3012779999999</v>
      </c>
      <c r="R68" s="51">
        <f t="shared" si="11"/>
        <v>2949.2251059999999</v>
      </c>
      <c r="S68" s="51">
        <f t="shared" si="11"/>
        <v>2978.0951789999999</v>
      </c>
      <c r="T68" s="51">
        <f t="shared" si="11"/>
        <v>2995.7920319999998</v>
      </c>
      <c r="U68" s="51">
        <f t="shared" si="11"/>
        <v>3010.6282179999998</v>
      </c>
      <c r="V68" s="51">
        <f t="shared" si="11"/>
        <v>3024.3389379999999</v>
      </c>
      <c r="W68" s="51">
        <f t="shared" si="11"/>
        <v>3038.1880310000001</v>
      </c>
      <c r="X68" s="51">
        <f t="shared" si="11"/>
        <v>3053.551911</v>
      </c>
      <c r="Y68" s="51">
        <f t="shared" si="11"/>
        <v>3067.0916910000001</v>
      </c>
      <c r="Z68" s="51">
        <f t="shared" si="11"/>
        <v>3082.622644</v>
      </c>
      <c r="AA68" s="51">
        <f t="shared" si="11"/>
        <v>3099.5764370000002</v>
      </c>
      <c r="AB68" s="51">
        <f t="shared" si="11"/>
        <v>3117.9486649999999</v>
      </c>
      <c r="AC68" s="51">
        <f t="shared" si="11"/>
        <v>3136.9596649999999</v>
      </c>
      <c r="AD68" s="51">
        <f t="shared" si="11"/>
        <v>3164.54799</v>
      </c>
      <c r="AE68" s="51">
        <f t="shared" si="11"/>
        <v>3191.2984430000001</v>
      </c>
      <c r="AF68" s="51">
        <f t="shared" si="11"/>
        <v>3215.7570270000001</v>
      </c>
      <c r="AG68" s="51">
        <f t="shared" si="11"/>
        <v>3239.0486390000001</v>
      </c>
      <c r="AH68" s="51">
        <f t="shared" si="11"/>
        <v>3260.600582</v>
      </c>
      <c r="AI68" s="51">
        <f t="shared" si="11"/>
        <v>3280.5018190000001</v>
      </c>
      <c r="AJ68" s="51">
        <f t="shared" si="11"/>
        <v>3300.4293950000001</v>
      </c>
      <c r="AK68" s="51">
        <f t="shared" si="11"/>
        <v>3320.1848140000002</v>
      </c>
      <c r="AL68" s="51">
        <f t="shared" si="11"/>
        <v>3339.7842919999998</v>
      </c>
      <c r="AM68" s="100">
        <f t="shared" si="11"/>
        <v>3361.8478449999998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3.4829760406360925E-2</v>
      </c>
      <c r="J69" s="123">
        <f t="shared" si="12"/>
        <v>6.1844014519079782E-2</v>
      </c>
      <c r="K69" s="67">
        <f t="shared" si="12"/>
        <v>0.10837706439873385</v>
      </c>
      <c r="L69" s="67">
        <f t="shared" si="12"/>
        <v>0.12491619693633817</v>
      </c>
      <c r="M69" s="67">
        <f t="shared" si="12"/>
        <v>0.14360901626902545</v>
      </c>
      <c r="N69" s="124">
        <f t="shared" si="12"/>
        <v>0.16462402469502085</v>
      </c>
      <c r="O69" s="123">
        <f t="shared" si="12"/>
        <v>0.18810778408802328</v>
      </c>
      <c r="P69" s="67">
        <f t="shared" si="12"/>
        <v>0.21417263971102171</v>
      </c>
      <c r="Q69" s="67">
        <f t="shared" si="12"/>
        <v>0.2428827216887659</v>
      </c>
      <c r="R69" s="67">
        <f t="shared" si="12"/>
        <v>0.27423914334465865</v>
      </c>
      <c r="S69" s="124">
        <f t="shared" si="12"/>
        <v>0.30816564264684304</v>
      </c>
      <c r="T69" s="124">
        <f t="shared" si="12"/>
        <v>0.34449635721576016</v>
      </c>
      <c r="U69" s="124">
        <f t="shared" si="12"/>
        <v>0.38296774278091883</v>
      </c>
      <c r="V69" s="124">
        <f t="shared" si="12"/>
        <v>0.42321671817856288</v>
      </c>
      <c r="W69" s="124">
        <f t="shared" si="12"/>
        <v>0.46478679021561847</v>
      </c>
      <c r="X69" s="118">
        <f t="shared" si="12"/>
        <v>0.5071431146860238</v>
      </c>
      <c r="Y69" s="118">
        <f t="shared" si="12"/>
        <v>0.5496962467562565</v>
      </c>
      <c r="Z69" s="118">
        <f t="shared" si="12"/>
        <v>0.59183286366594279</v>
      </c>
      <c r="AA69" s="118">
        <f t="shared" si="12"/>
        <v>0.63295039076334281</v>
      </c>
      <c r="AB69" s="118">
        <f t="shared" si="12"/>
        <v>0.67249153058137345</v>
      </c>
      <c r="AC69" s="118">
        <f t="shared" si="12"/>
        <v>0.70997453229925411</v>
      </c>
      <c r="AD69" s="118">
        <f t="shared" si="12"/>
        <v>0.74501571834276403</v>
      </c>
      <c r="AE69" s="118">
        <f t="shared" si="12"/>
        <v>0.77734213183395462</v>
      </c>
      <c r="AF69" s="118">
        <f t="shared" si="12"/>
        <v>0.80679388001536345</v>
      </c>
      <c r="AG69" s="118">
        <f t="shared" si="12"/>
        <v>0.83331728412492057</v>
      </c>
      <c r="AH69" s="118">
        <f t="shared" si="12"/>
        <v>0.85695111490353038</v>
      </c>
      <c r="AI69" s="118">
        <f t="shared" si="12"/>
        <v>0.87780865607866321</v>
      </c>
      <c r="AJ69" s="118">
        <f t="shared" si="12"/>
        <v>0.89605828395550335</v>
      </c>
      <c r="AK69" s="118">
        <f t="shared" si="12"/>
        <v>0.91190475067331589</v>
      </c>
      <c r="AL69" s="118">
        <f t="shared" si="12"/>
        <v>0.92557265910992559</v>
      </c>
      <c r="AM69" s="118">
        <f t="shared" si="12"/>
        <v>0.93729293807465586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1.1423134432322454E-3</v>
      </c>
      <c r="J70" s="110">
        <f t="shared" si="13"/>
        <v>2.1894500060722585E-3</v>
      </c>
      <c r="K70" s="68">
        <f t="shared" si="13"/>
        <v>4.1391854369209847E-3</v>
      </c>
      <c r="L70" s="68">
        <f t="shared" si="13"/>
        <v>5.1384033195883425E-3</v>
      </c>
      <c r="M70" s="68">
        <f t="shared" si="13"/>
        <v>6.3488958110245316E-3</v>
      </c>
      <c r="N70" s="111">
        <f t="shared" si="13"/>
        <v>7.801534221347565E-3</v>
      </c>
      <c r="O70" s="110">
        <f t="shared" si="13"/>
        <v>9.5172722186862187E-3</v>
      </c>
      <c r="P70" s="68">
        <f t="shared" si="13"/>
        <v>1.1517168848206905E-2</v>
      </c>
      <c r="Q70" s="68">
        <f t="shared" si="13"/>
        <v>1.3820217330093797E-2</v>
      </c>
      <c r="R70" s="68">
        <f t="shared" si="13"/>
        <v>1.6443064170090515E-2</v>
      </c>
      <c r="S70" s="111">
        <f t="shared" si="13"/>
        <v>1.9397559214140887E-2</v>
      </c>
      <c r="T70" s="111">
        <f t="shared" si="13"/>
        <v>2.268990382974622E-2</v>
      </c>
      <c r="U70" s="111">
        <f t="shared" si="13"/>
        <v>2.6319472492900151E-2</v>
      </c>
      <c r="V70" s="111">
        <f t="shared" si="13"/>
        <v>3.0276703533286323E-2</v>
      </c>
      <c r="W70" s="111">
        <f t="shared" si="13"/>
        <v>3.4541939975143036E-2</v>
      </c>
      <c r="X70" s="116">
        <f t="shared" si="13"/>
        <v>3.9086149107225708E-2</v>
      </c>
      <c r="Y70" s="116">
        <f t="shared" si="13"/>
        <v>4.3870152462292332E-2</v>
      </c>
      <c r="Z70" s="116">
        <f t="shared" si="13"/>
        <v>4.8845689819697571E-2</v>
      </c>
      <c r="AA70" s="116">
        <f t="shared" si="13"/>
        <v>5.3963248463035081E-2</v>
      </c>
      <c r="AB70" s="116">
        <f t="shared" si="13"/>
        <v>5.9169645886392432E-2</v>
      </c>
      <c r="AC70" s="116">
        <f t="shared" si="13"/>
        <v>6.4413294105903018E-2</v>
      </c>
      <c r="AD70" s="116">
        <f t="shared" si="13"/>
        <v>6.9647894421724352E-2</v>
      </c>
      <c r="AE70" s="116">
        <f t="shared" si="13"/>
        <v>7.4832050359885438E-2</v>
      </c>
      <c r="AF70" s="116">
        <f t="shared" si="13"/>
        <v>7.993570743738905E-2</v>
      </c>
      <c r="AG70" s="116">
        <f t="shared" si="13"/>
        <v>8.4939416774222759E-2</v>
      </c>
      <c r="AH70" s="116">
        <f t="shared" si="13"/>
        <v>8.9830975500942239E-2</v>
      </c>
      <c r="AI70" s="116">
        <f t="shared" si="13"/>
        <v>9.460744112454339E-2</v>
      </c>
      <c r="AJ70" s="116">
        <f t="shared" si="13"/>
        <v>9.9271097268844921E-2</v>
      </c>
      <c r="AK70" s="116">
        <f t="shared" si="13"/>
        <v>0.10382829140908179</v>
      </c>
      <c r="AL70" s="116">
        <f t="shared" si="13"/>
        <v>0.1082893227165343</v>
      </c>
      <c r="AM70" s="116">
        <f t="shared" si="13"/>
        <v>0.11267053800883722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8.2238905094521655E-4</v>
      </c>
      <c r="J71" s="110">
        <f t="shared" si="14"/>
        <v>1.5433206388163995E-3</v>
      </c>
      <c r="K71" s="68">
        <f t="shared" si="14"/>
        <v>2.8580070390755619E-3</v>
      </c>
      <c r="L71" s="68">
        <f t="shared" si="14"/>
        <v>3.4775746977072459E-3</v>
      </c>
      <c r="M71" s="68">
        <f t="shared" si="14"/>
        <v>4.2143511706029483E-3</v>
      </c>
      <c r="N71" s="111">
        <f t="shared" si="14"/>
        <v>5.0827151043190888E-3</v>
      </c>
      <c r="O71" s="110">
        <f t="shared" si="14"/>
        <v>6.0917386459330876E-3</v>
      </c>
      <c r="P71" s="68">
        <f t="shared" si="14"/>
        <v>7.2501330537830342E-3</v>
      </c>
      <c r="Q71" s="68">
        <f t="shared" si="14"/>
        <v>8.5650929371541631E-3</v>
      </c>
      <c r="R71" s="68">
        <f t="shared" si="14"/>
        <v>1.0042011452346561E-2</v>
      </c>
      <c r="S71" s="111">
        <f t="shared" si="14"/>
        <v>1.1683211508936128E-2</v>
      </c>
      <c r="T71" s="111">
        <f t="shared" si="14"/>
        <v>1.3487431737050566E-2</v>
      </c>
      <c r="U71" s="111">
        <f t="shared" si="14"/>
        <v>1.5449202748421193E-2</v>
      </c>
      <c r="V71" s="111">
        <f t="shared" si="14"/>
        <v>1.7557930816813762E-2</v>
      </c>
      <c r="W71" s="111">
        <f t="shared" si="14"/>
        <v>1.9797532040899544E-2</v>
      </c>
      <c r="X71" s="116">
        <f t="shared" si="14"/>
        <v>2.2146964856363957E-2</v>
      </c>
      <c r="Y71" s="116">
        <f t="shared" si="14"/>
        <v>2.458031735119718E-2</v>
      </c>
      <c r="Z71" s="116">
        <f t="shared" si="14"/>
        <v>2.7067785488569845E-2</v>
      </c>
      <c r="AA71" s="116">
        <f t="shared" si="14"/>
        <v>2.9579215939174466E-2</v>
      </c>
      <c r="AB71" s="116">
        <f t="shared" si="14"/>
        <v>3.208377822987666E-2</v>
      </c>
      <c r="AC71" s="116">
        <f t="shared" si="14"/>
        <v>3.4552489026026416E-2</v>
      </c>
      <c r="AD71" s="116">
        <f t="shared" si="14"/>
        <v>3.6959959358998373E-2</v>
      </c>
      <c r="AE71" s="116">
        <f t="shared" si="14"/>
        <v>3.9284559291216374E-2</v>
      </c>
      <c r="AF71" s="116">
        <f t="shared" si="14"/>
        <v>4.1510683792093592E-2</v>
      </c>
      <c r="AG71" s="116">
        <f t="shared" si="14"/>
        <v>4.362831601183622E-2</v>
      </c>
      <c r="AH71" s="116">
        <f t="shared" si="14"/>
        <v>4.5631680869276124E-2</v>
      </c>
      <c r="AI71" s="116">
        <f t="shared" si="14"/>
        <v>4.7519528993134205E-2</v>
      </c>
      <c r="AJ71" s="116">
        <f t="shared" si="14"/>
        <v>4.9293478795961333E-2</v>
      </c>
      <c r="AK71" s="116">
        <f t="shared" si="14"/>
        <v>5.0957300806448412E-2</v>
      </c>
      <c r="AL71" s="116">
        <f t="shared" si="14"/>
        <v>5.2516511656196509E-2</v>
      </c>
      <c r="AM71" s="116">
        <f t="shared" si="14"/>
        <v>5.3978540364309685E-2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1.0413709137753956E-3</v>
      </c>
      <c r="J72" s="110">
        <f t="shared" si="15"/>
        <v>1.8474765872294003E-3</v>
      </c>
      <c r="K72" s="68">
        <f t="shared" si="15"/>
        <v>3.2310442559565582E-3</v>
      </c>
      <c r="L72" s="68">
        <f t="shared" si="15"/>
        <v>3.7116655235058383E-3</v>
      </c>
      <c r="M72" s="68">
        <f t="shared" si="15"/>
        <v>4.2464631306670482E-3</v>
      </c>
      <c r="N72" s="111">
        <f t="shared" si="15"/>
        <v>4.8365167191591237E-3</v>
      </c>
      <c r="O72" s="110">
        <f t="shared" si="15"/>
        <v>5.4823512974493662E-3</v>
      </c>
      <c r="P72" s="68">
        <f t="shared" si="15"/>
        <v>6.1832651135764168E-3</v>
      </c>
      <c r="Q72" s="68">
        <f t="shared" si="15"/>
        <v>6.9370095542861318E-3</v>
      </c>
      <c r="R72" s="68">
        <f t="shared" si="15"/>
        <v>7.7392881620206846E-3</v>
      </c>
      <c r="S72" s="111">
        <f t="shared" si="15"/>
        <v>8.5834763342196065E-3</v>
      </c>
      <c r="T72" s="111">
        <f t="shared" si="15"/>
        <v>9.4602740000878684E-3</v>
      </c>
      <c r="U72" s="111">
        <f t="shared" si="15"/>
        <v>1.0357532648357048E-2</v>
      </c>
      <c r="V72" s="111">
        <f t="shared" si="15"/>
        <v>1.1260477472316961E-2</v>
      </c>
      <c r="W72" s="111">
        <f t="shared" si="15"/>
        <v>1.2152164146288153E-2</v>
      </c>
      <c r="X72" s="116">
        <f t="shared" si="15"/>
        <v>1.3014007470069828E-2</v>
      </c>
      <c r="Y72" s="116">
        <f t="shared" si="15"/>
        <v>1.3826933033806063E-2</v>
      </c>
      <c r="Z72" s="116">
        <f t="shared" si="15"/>
        <v>1.4572570417412401E-2</v>
      </c>
      <c r="AA72" s="116">
        <f t="shared" si="15"/>
        <v>1.5233254646141187E-2</v>
      </c>
      <c r="AB72" s="116">
        <f t="shared" si="15"/>
        <v>1.5793976777998046E-2</v>
      </c>
      <c r="AC72" s="116">
        <f t="shared" si="15"/>
        <v>1.6242708715223472E-2</v>
      </c>
      <c r="AD72" s="116">
        <f t="shared" si="15"/>
        <v>1.6570632698795003E-2</v>
      </c>
      <c r="AE72" s="116">
        <f t="shared" si="15"/>
        <v>1.6772861807208921E-2</v>
      </c>
      <c r="AF72" s="116">
        <f t="shared" si="15"/>
        <v>1.6847082666734074E-2</v>
      </c>
      <c r="AG72" s="116">
        <f t="shared" si="15"/>
        <v>1.6793358887871888E-2</v>
      </c>
      <c r="AH72" s="116">
        <f t="shared" si="15"/>
        <v>1.6614350162684231E-2</v>
      </c>
      <c r="AI72" s="116">
        <f t="shared" si="15"/>
        <v>1.6313975282694394E-2</v>
      </c>
      <c r="AJ72" s="116">
        <f t="shared" si="15"/>
        <v>1.5897558320589374E-2</v>
      </c>
      <c r="AK72" s="116">
        <f t="shared" si="15"/>
        <v>1.5371287982163513E-2</v>
      </c>
      <c r="AL72" s="116">
        <f t="shared" si="15"/>
        <v>1.4741444723819906E-2</v>
      </c>
      <c r="AM72" s="116">
        <f t="shared" si="15"/>
        <v>1.4013030655169345E-2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2.2361505543473017E-2</v>
      </c>
      <c r="J73" s="110">
        <f t="shared" si="16"/>
        <v>3.9612357418083013E-2</v>
      </c>
      <c r="K73" s="68">
        <f t="shared" si="16"/>
        <v>6.9243124240489506E-2</v>
      </c>
      <c r="L73" s="68">
        <f t="shared" si="16"/>
        <v>7.9597575471868756E-2</v>
      </c>
      <c r="M73" s="68">
        <f t="shared" si="16"/>
        <v>9.1253141993315065E-2</v>
      </c>
      <c r="N73" s="111">
        <f t="shared" si="16"/>
        <v>0.10430329588666733</v>
      </c>
      <c r="O73" s="110">
        <f t="shared" si="16"/>
        <v>0.11883279591912978</v>
      </c>
      <c r="P73" s="68">
        <f t="shared" si="16"/>
        <v>0.13490377592480199</v>
      </c>
      <c r="Q73" s="68">
        <f t="shared" si="16"/>
        <v>0.15254774504650459</v>
      </c>
      <c r="R73" s="68">
        <f t="shared" si="16"/>
        <v>0.17175596256435777</v>
      </c>
      <c r="S73" s="111">
        <f t="shared" si="16"/>
        <v>0.1924713648314193</v>
      </c>
      <c r="T73" s="111">
        <f t="shared" si="16"/>
        <v>0.21458097836345405</v>
      </c>
      <c r="U73" s="111">
        <f t="shared" si="16"/>
        <v>0.23791126284461073</v>
      </c>
      <c r="V73" s="111">
        <f t="shared" si="16"/>
        <v>0.26222810857451589</v>
      </c>
      <c r="W73" s="111">
        <f t="shared" si="16"/>
        <v>0.28724155243043281</v>
      </c>
      <c r="X73" s="116">
        <f t="shared" si="16"/>
        <v>0.31261531558092448</v>
      </c>
      <c r="Y73" s="116">
        <f t="shared" si="16"/>
        <v>0.33798293250959738</v>
      </c>
      <c r="Z73" s="116">
        <f t="shared" si="16"/>
        <v>0.36296742229471535</v>
      </c>
      <c r="AA73" s="116">
        <f t="shared" si="16"/>
        <v>0.38719966337129563</v>
      </c>
      <c r="AB73" s="116">
        <f t="shared" si="16"/>
        <v>0.41034257759339982</v>
      </c>
      <c r="AC73" s="116">
        <f t="shared" si="16"/>
        <v>0.43210809151414453</v>
      </c>
      <c r="AD73" s="116">
        <f t="shared" si="16"/>
        <v>0.45226989400151268</v>
      </c>
      <c r="AE73" s="116">
        <f t="shared" si="16"/>
        <v>0.47067199098683604</v>
      </c>
      <c r="AF73" s="116">
        <f t="shared" si="16"/>
        <v>0.48722659045595856</v>
      </c>
      <c r="AG73" s="116">
        <f t="shared" si="16"/>
        <v>0.50191001654791756</v>
      </c>
      <c r="AH73" s="116">
        <f t="shared" si="16"/>
        <v>0.51475551506234751</v>
      </c>
      <c r="AI73" s="116">
        <f t="shared" si="16"/>
        <v>0.52584029492348838</v>
      </c>
      <c r="AJ73" s="116">
        <f t="shared" si="16"/>
        <v>0.53527498109075589</v>
      </c>
      <c r="AK73" s="116">
        <f t="shared" si="16"/>
        <v>0.54319191672563316</v>
      </c>
      <c r="AL73" s="116">
        <f t="shared" si="16"/>
        <v>0.54973433625575008</v>
      </c>
      <c r="AM73" s="116">
        <f t="shared" si="16"/>
        <v>0.55504632780309549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8.285841519508232E-3</v>
      </c>
      <c r="J74" s="110">
        <f t="shared" si="17"/>
        <v>1.4599630439010866E-2</v>
      </c>
      <c r="K74" s="68">
        <f t="shared" si="17"/>
        <v>2.5375319026276221E-2</v>
      </c>
      <c r="L74" s="68">
        <f t="shared" si="17"/>
        <v>2.8996048553991901E-2</v>
      </c>
      <c r="M74" s="68">
        <f t="shared" si="17"/>
        <v>3.3036521042899503E-2</v>
      </c>
      <c r="N74" s="111">
        <f t="shared" si="17"/>
        <v>3.7521849261989183E-2</v>
      </c>
      <c r="O74" s="110">
        <f t="shared" si="17"/>
        <v>4.2478545762605027E-2</v>
      </c>
      <c r="P74" s="68">
        <f t="shared" si="17"/>
        <v>4.7924420801924043E-2</v>
      </c>
      <c r="Q74" s="68">
        <f t="shared" si="17"/>
        <v>5.3866383777421326E-2</v>
      </c>
      <c r="R74" s="68">
        <f t="shared" si="17"/>
        <v>6.0296811843293732E-2</v>
      </c>
      <c r="S74" s="111">
        <f t="shared" si="17"/>
        <v>6.7191423568668959E-2</v>
      </c>
      <c r="T74" s="111">
        <f t="shared" si="17"/>
        <v>7.4506677705189928E-2</v>
      </c>
      <c r="U74" s="111">
        <f t="shared" si="17"/>
        <v>8.2178452895906529E-2</v>
      </c>
      <c r="V74" s="111">
        <f t="shared" si="17"/>
        <v>9.0122845285404971E-2</v>
      </c>
      <c r="W74" s="111">
        <f t="shared" si="17"/>
        <v>9.8238362950090877E-2</v>
      </c>
      <c r="X74" s="116">
        <f t="shared" si="17"/>
        <v>0.10640927355107277</v>
      </c>
      <c r="Y74" s="116">
        <f t="shared" si="17"/>
        <v>0.11451195620613744</v>
      </c>
      <c r="Z74" s="116">
        <f t="shared" si="17"/>
        <v>0.12242188414937238</v>
      </c>
      <c r="AA74" s="116">
        <f t="shared" si="17"/>
        <v>0.1300179748398313</v>
      </c>
      <c r="AB74" s="116">
        <f t="shared" si="17"/>
        <v>0.13719247715709265</v>
      </c>
      <c r="AC74" s="116">
        <f t="shared" si="17"/>
        <v>0.14385559697657127</v>
      </c>
      <c r="AD74" s="116">
        <f t="shared" si="17"/>
        <v>0.14993911977299482</v>
      </c>
      <c r="AE74" s="116">
        <f t="shared" si="17"/>
        <v>0.15539962656510467</v>
      </c>
      <c r="AF74" s="116">
        <f t="shared" si="17"/>
        <v>0.16021584692940796</v>
      </c>
      <c r="AG74" s="116">
        <f t="shared" si="17"/>
        <v>0.16438740786071906</v>
      </c>
      <c r="AH74" s="116">
        <f t="shared" si="17"/>
        <v>0.16793301998496668</v>
      </c>
      <c r="AI74" s="116">
        <f t="shared" si="17"/>
        <v>0.17088515234260263</v>
      </c>
      <c r="AJ74" s="116">
        <f t="shared" si="17"/>
        <v>0.17328712626497497</v>
      </c>
      <c r="AK74" s="116">
        <f t="shared" si="17"/>
        <v>0.17518903310663717</v>
      </c>
      <c r="AL74" s="116">
        <f t="shared" si="17"/>
        <v>0.17664379289798757</v>
      </c>
      <c r="AM74" s="116">
        <f t="shared" si="17"/>
        <v>0.17770317954410575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1.1763399384235331E-3</v>
      </c>
      <c r="J76" s="125">
        <f t="shared" si="19"/>
        <v>2.0517794365580697E-3</v>
      </c>
      <c r="K76" s="69">
        <f t="shared" si="19"/>
        <v>3.5303844003622045E-3</v>
      </c>
      <c r="L76" s="69">
        <f t="shared" si="19"/>
        <v>3.9949293510559607E-3</v>
      </c>
      <c r="M76" s="69">
        <f t="shared" si="19"/>
        <v>4.5096431383454356E-3</v>
      </c>
      <c r="N76" s="126">
        <f t="shared" si="19"/>
        <v>5.0781134870493579E-3</v>
      </c>
      <c r="O76" s="125">
        <f t="shared" si="19"/>
        <v>5.7050802513329739E-3</v>
      </c>
      <c r="P76" s="69">
        <f t="shared" si="19"/>
        <v>6.393875954773723E-3</v>
      </c>
      <c r="Q76" s="69">
        <f t="shared" si="19"/>
        <v>7.1462730158456346E-3</v>
      </c>
      <c r="R76" s="69">
        <f t="shared" si="19"/>
        <v>7.9620051830658727E-3</v>
      </c>
      <c r="S76" s="126">
        <f t="shared" si="19"/>
        <v>8.8386071995316846E-3</v>
      </c>
      <c r="T76" s="126">
        <f t="shared" si="19"/>
        <v>9.771091643653855E-3</v>
      </c>
      <c r="U76" s="126">
        <f t="shared" si="19"/>
        <v>1.0751819067684033E-2</v>
      </c>
      <c r="V76" s="126">
        <f t="shared" si="19"/>
        <v>1.1770652592113668E-2</v>
      </c>
      <c r="W76" s="126">
        <f t="shared" si="19"/>
        <v>1.2815238626683934E-2</v>
      </c>
      <c r="X76" s="119">
        <f t="shared" si="19"/>
        <v>1.3871404208788641E-2</v>
      </c>
      <c r="Y76" s="119">
        <f t="shared" si="19"/>
        <v>1.4923955277996935E-2</v>
      </c>
      <c r="Z76" s="119">
        <f t="shared" si="19"/>
        <v>1.5957511716766588E-2</v>
      </c>
      <c r="AA76" s="119">
        <f t="shared" si="19"/>
        <v>1.6957033523222646E-2</v>
      </c>
      <c r="AB76" s="119">
        <f t="shared" si="19"/>
        <v>1.7909074898126973E-2</v>
      </c>
      <c r="AC76" s="119">
        <f t="shared" si="19"/>
        <v>1.8802352178155915E-2</v>
      </c>
      <c r="AD76" s="119">
        <f t="shared" si="19"/>
        <v>1.9628217816978027E-2</v>
      </c>
      <c r="AE76" s="119">
        <f t="shared" si="19"/>
        <v>2.0381043046183069E-2</v>
      </c>
      <c r="AF76" s="119">
        <f t="shared" si="19"/>
        <v>2.1057968699573642E-2</v>
      </c>
      <c r="AG76" s="119">
        <f t="shared" si="19"/>
        <v>2.1658768205981237E-2</v>
      </c>
      <c r="AH76" s="119">
        <f t="shared" si="19"/>
        <v>2.2185573350915876E-2</v>
      </c>
      <c r="AI76" s="119">
        <f t="shared" si="19"/>
        <v>2.2642263467069886E-2</v>
      </c>
      <c r="AJ76" s="119">
        <f t="shared" si="19"/>
        <v>2.3034042220436594E-2</v>
      </c>
      <c r="AK76" s="119">
        <f t="shared" si="19"/>
        <v>2.3366920655399394E-2</v>
      </c>
      <c r="AL76" s="119">
        <f t="shared" si="19"/>
        <v>2.3647250862631464E-2</v>
      </c>
      <c r="AM76" s="119">
        <f t="shared" si="19"/>
        <v>2.3881321553385144E-2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0.96517023956034231</v>
      </c>
      <c r="J77" s="123">
        <f t="shared" si="20"/>
        <v>0.93815598538056666</v>
      </c>
      <c r="K77" s="67">
        <f t="shared" si="20"/>
        <v>0.89162293570542706</v>
      </c>
      <c r="L77" s="67">
        <f t="shared" si="20"/>
        <v>0.87508380302852962</v>
      </c>
      <c r="M77" s="67">
        <f t="shared" si="20"/>
        <v>0.85639098390926538</v>
      </c>
      <c r="N77" s="124">
        <f t="shared" si="20"/>
        <v>0.83537597534120223</v>
      </c>
      <c r="O77" s="123">
        <f t="shared" si="20"/>
        <v>0.81189221605424</v>
      </c>
      <c r="P77" s="67">
        <f t="shared" si="20"/>
        <v>0.78582736025408939</v>
      </c>
      <c r="Q77" s="67">
        <f t="shared" si="20"/>
        <v>0.7571172781396075</v>
      </c>
      <c r="R77" s="67">
        <f t="shared" si="20"/>
        <v>0.72576085651971256</v>
      </c>
      <c r="S77" s="124">
        <f t="shared" si="20"/>
        <v>0.69183435725242148</v>
      </c>
      <c r="T77" s="124">
        <f t="shared" si="20"/>
        <v>0.65550364278423989</v>
      </c>
      <c r="U77" s="124">
        <f t="shared" si="20"/>
        <v>0.61703225721908128</v>
      </c>
      <c r="V77" s="124">
        <f t="shared" si="20"/>
        <v>0.57678328182143723</v>
      </c>
      <c r="W77" s="124">
        <f t="shared" si="20"/>
        <v>0.53521320978438147</v>
      </c>
      <c r="X77" s="118">
        <f t="shared" si="20"/>
        <v>0.49285688531397626</v>
      </c>
      <c r="Y77" s="118">
        <f t="shared" si="20"/>
        <v>0.4503037532437435</v>
      </c>
      <c r="Z77" s="118">
        <f t="shared" si="20"/>
        <v>0.40816713633405727</v>
      </c>
      <c r="AA77" s="118">
        <f t="shared" si="20"/>
        <v>0.36704960923665708</v>
      </c>
      <c r="AB77" s="118">
        <f t="shared" si="20"/>
        <v>0.32750846941862655</v>
      </c>
      <c r="AC77" s="118">
        <f t="shared" si="20"/>
        <v>0.29002546741384388</v>
      </c>
      <c r="AD77" s="118">
        <f t="shared" si="20"/>
        <v>0.25498428184683652</v>
      </c>
      <c r="AE77" s="118">
        <f t="shared" si="20"/>
        <v>0.22265786788402853</v>
      </c>
      <c r="AF77" s="118">
        <f t="shared" si="20"/>
        <v>0.19320612017121777</v>
      </c>
      <c r="AG77" s="118">
        <f t="shared" si="20"/>
        <v>0.16668271587507952</v>
      </c>
      <c r="AH77" s="118">
        <f t="shared" si="20"/>
        <v>0.14304888497379284</v>
      </c>
      <c r="AI77" s="118">
        <f t="shared" si="20"/>
        <v>0.12219134401278624</v>
      </c>
      <c r="AJ77" s="118">
        <f t="shared" si="20"/>
        <v>0.10394171604449669</v>
      </c>
      <c r="AK77" s="118">
        <f t="shared" si="20"/>
        <v>8.8095249477278037E-2</v>
      </c>
      <c r="AL77" s="118">
        <f t="shared" si="20"/>
        <v>7.4427340740364195E-2</v>
      </c>
      <c r="AM77" s="118">
        <f t="shared" si="20"/>
        <v>6.2707061776616488E-2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5.5043361446372278E-2</v>
      </c>
      <c r="J78" s="110">
        <f t="shared" si="21"/>
        <v>4.8606418031615119E-2</v>
      </c>
      <c r="K78" s="68">
        <f t="shared" si="21"/>
        <v>5.4815953580631384E-2</v>
      </c>
      <c r="L78" s="68">
        <f t="shared" si="21"/>
        <v>6.0199586674569906E-2</v>
      </c>
      <c r="M78" s="68">
        <f t="shared" si="21"/>
        <v>6.6185594714423937E-2</v>
      </c>
      <c r="N78" s="111">
        <f t="shared" si="21"/>
        <v>7.2275686406182774E-2</v>
      </c>
      <c r="O78" s="110">
        <f t="shared" si="21"/>
        <v>7.4583132816892467E-2</v>
      </c>
      <c r="P78" s="68">
        <f t="shared" si="21"/>
        <v>7.5239918888282978E-2</v>
      </c>
      <c r="Q78" s="68">
        <f t="shared" si="21"/>
        <v>7.4910200413539241E-2</v>
      </c>
      <c r="R78" s="68">
        <f t="shared" si="21"/>
        <v>7.3833044028074266E-2</v>
      </c>
      <c r="S78" s="111">
        <f t="shared" si="21"/>
        <v>7.2153955996850969E-2</v>
      </c>
      <c r="T78" s="111">
        <f t="shared" si="21"/>
        <v>6.9997604726922513E-2</v>
      </c>
      <c r="U78" s="111">
        <f t="shared" si="21"/>
        <v>6.7426456473876045E-2</v>
      </c>
      <c r="V78" s="111">
        <f t="shared" si="21"/>
        <v>6.4479151873420085E-2</v>
      </c>
      <c r="W78" s="111">
        <f t="shared" si="21"/>
        <v>6.1203066433908944E-2</v>
      </c>
      <c r="X78" s="116">
        <f t="shared" si="21"/>
        <v>5.7644518885010695E-2</v>
      </c>
      <c r="Y78" s="116">
        <f t="shared" si="21"/>
        <v>5.3972850464743406E-2</v>
      </c>
      <c r="Z78" s="116">
        <f t="shared" si="21"/>
        <v>5.0117637428215817E-2</v>
      </c>
      <c r="AA78" s="116">
        <f t="shared" si="21"/>
        <v>4.6135587428328358E-2</v>
      </c>
      <c r="AB78" s="116">
        <f t="shared" si="21"/>
        <v>4.2126057550084778E-2</v>
      </c>
      <c r="AC78" s="116">
        <f t="shared" si="21"/>
        <v>3.8160280393659443E-2</v>
      </c>
      <c r="AD78" s="116">
        <f t="shared" si="21"/>
        <v>3.4342602243172177E-2</v>
      </c>
      <c r="AE78" s="116">
        <f t="shared" si="21"/>
        <v>3.0698660510705484E-2</v>
      </c>
      <c r="AF78" s="116">
        <f t="shared" si="21"/>
        <v>2.7266253660898864E-2</v>
      </c>
      <c r="AG78" s="116">
        <f t="shared" si="21"/>
        <v>2.4083049090637597E-2</v>
      </c>
      <c r="AH78" s="116">
        <f t="shared" si="21"/>
        <v>2.117090838757631E-2</v>
      </c>
      <c r="AI78" s="116">
        <f t="shared" si="21"/>
        <v>1.8545415481142885E-2</v>
      </c>
      <c r="AJ78" s="116">
        <f t="shared" si="21"/>
        <v>1.61880317909361E-2</v>
      </c>
      <c r="AK78" s="116">
        <f t="shared" si="21"/>
        <v>1.4084948266376835E-2</v>
      </c>
      <c r="AL78" s="116">
        <f t="shared" si="21"/>
        <v>1.2218626881906421E-2</v>
      </c>
      <c r="AM78" s="116">
        <f t="shared" si="21"/>
        <v>1.0572309651925963E-2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0.20385934140800938</v>
      </c>
      <c r="J79" s="110">
        <f t="shared" si="22"/>
        <v>0.19144041599949352</v>
      </c>
      <c r="K79" s="68">
        <f t="shared" si="22"/>
        <v>0.18592932054349309</v>
      </c>
      <c r="L79" s="68">
        <f t="shared" si="22"/>
        <v>0.18311348824994242</v>
      </c>
      <c r="M79" s="68">
        <f t="shared" si="22"/>
        <v>0.17968559198621775</v>
      </c>
      <c r="N79" s="111">
        <f t="shared" si="22"/>
        <v>0.17543668591987671</v>
      </c>
      <c r="O79" s="110">
        <f t="shared" si="22"/>
        <v>0.17123117507545685</v>
      </c>
      <c r="P79" s="68">
        <f t="shared" si="22"/>
        <v>0.16632721947665891</v>
      </c>
      <c r="Q79" s="68">
        <f t="shared" si="22"/>
        <v>0.16077068442490142</v>
      </c>
      <c r="R79" s="68">
        <f t="shared" si="22"/>
        <v>0.15455861886318828</v>
      </c>
      <c r="S79" s="111">
        <f t="shared" si="22"/>
        <v>0.14771672839808858</v>
      </c>
      <c r="T79" s="111">
        <f t="shared" si="22"/>
        <v>0.14028653928938684</v>
      </c>
      <c r="U79" s="111">
        <f t="shared" si="22"/>
        <v>0.13234481089953035</v>
      </c>
      <c r="V79" s="111">
        <f t="shared" si="22"/>
        <v>0.12397637013791607</v>
      </c>
      <c r="W79" s="111">
        <f t="shared" si="22"/>
        <v>0.11528361682233222</v>
      </c>
      <c r="X79" s="116">
        <f t="shared" si="22"/>
        <v>0.10638164408792328</v>
      </c>
      <c r="Y79" s="116">
        <f t="shared" si="22"/>
        <v>9.7366591313947121E-2</v>
      </c>
      <c r="Z79" s="116">
        <f t="shared" si="22"/>
        <v>8.8399862964219506E-2</v>
      </c>
      <c r="AA79" s="116">
        <f t="shared" si="22"/>
        <v>7.961450256695185E-2</v>
      </c>
      <c r="AB79" s="116">
        <f t="shared" si="22"/>
        <v>7.1140204612701666E-2</v>
      </c>
      <c r="AC79" s="116">
        <f t="shared" si="22"/>
        <v>6.3084478072178221E-2</v>
      </c>
      <c r="AD79" s="116">
        <f t="shared" si="22"/>
        <v>5.552479117246694E-2</v>
      </c>
      <c r="AE79" s="116">
        <f t="shared" si="22"/>
        <v>4.8536052007217424E-2</v>
      </c>
      <c r="AF79" s="116">
        <f t="shared" si="22"/>
        <v>4.2156397097721406E-2</v>
      </c>
      <c r="AG79" s="116">
        <f t="shared" si="22"/>
        <v>3.6401954382630684E-2</v>
      </c>
      <c r="AH79" s="116">
        <f t="shared" si="22"/>
        <v>3.1267495461668911E-2</v>
      </c>
      <c r="AI79" s="116">
        <f t="shared" si="22"/>
        <v>2.6724841431950443E-2</v>
      </c>
      <c r="AJ79" s="116">
        <f t="shared" si="22"/>
        <v>2.2744875174037768E-2</v>
      </c>
      <c r="AK79" s="116">
        <f t="shared" si="22"/>
        <v>1.9284666401705914E-2</v>
      </c>
      <c r="AL79" s="116">
        <f t="shared" si="22"/>
        <v>1.6296454118420654E-2</v>
      </c>
      <c r="AM79" s="116">
        <f t="shared" si="22"/>
        <v>1.3731119003096941E-2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0.28183976683845641</v>
      </c>
      <c r="J80" s="110">
        <f t="shared" si="23"/>
        <v>0.27177648297291612</v>
      </c>
      <c r="K80" s="68">
        <f t="shared" si="23"/>
        <v>0.25902983329790841</v>
      </c>
      <c r="L80" s="68">
        <f t="shared" si="23"/>
        <v>0.25282793925893055</v>
      </c>
      <c r="M80" s="68">
        <f t="shared" si="23"/>
        <v>0.24572329136100884</v>
      </c>
      <c r="N80" s="111">
        <f t="shared" si="23"/>
        <v>0.23775417088176948</v>
      </c>
      <c r="O80" s="110">
        <f t="shared" si="23"/>
        <v>0.23002676159717625</v>
      </c>
      <c r="P80" s="68">
        <f t="shared" si="23"/>
        <v>0.22188937932494446</v>
      </c>
      <c r="Q80" s="68">
        <f t="shared" si="23"/>
        <v>0.21317193525083816</v>
      </c>
      <c r="R80" s="68">
        <f t="shared" si="23"/>
        <v>0.20381856433308146</v>
      </c>
      <c r="S80" s="111">
        <f t="shared" si="23"/>
        <v>0.19381962479581313</v>
      </c>
      <c r="T80" s="111">
        <f t="shared" si="23"/>
        <v>0.1831958510262838</v>
      </c>
      <c r="U80" s="111">
        <f t="shared" si="23"/>
        <v>0.1720150309173778</v>
      </c>
      <c r="V80" s="111">
        <f t="shared" si="23"/>
        <v>0.16038090903288832</v>
      </c>
      <c r="W80" s="111">
        <f t="shared" si="23"/>
        <v>0.14842324612528238</v>
      </c>
      <c r="X80" s="116">
        <f t="shared" si="23"/>
        <v>0.13629625912064608</v>
      </c>
      <c r="Y80" s="116">
        <f t="shared" si="23"/>
        <v>0.12413318402485281</v>
      </c>
      <c r="Z80" s="116">
        <f t="shared" si="23"/>
        <v>0.11214918805352161</v>
      </c>
      <c r="AA80" s="116">
        <f t="shared" si="23"/>
        <v>0.10051735833349928</v>
      </c>
      <c r="AB80" s="116">
        <f t="shared" si="23"/>
        <v>8.9383130975955308E-2</v>
      </c>
      <c r="AC80" s="116">
        <f t="shared" si="23"/>
        <v>7.8876765889178246E-2</v>
      </c>
      <c r="AD80" s="116">
        <f t="shared" si="23"/>
        <v>6.9087032331590581E-2</v>
      </c>
      <c r="AE80" s="116">
        <f t="shared" si="23"/>
        <v>6.0092464752285156E-2</v>
      </c>
      <c r="AF80" s="116">
        <f t="shared" si="23"/>
        <v>5.1932270814563627E-2</v>
      </c>
      <c r="AG80" s="116">
        <f t="shared" si="23"/>
        <v>4.461186996704436E-2</v>
      </c>
      <c r="AH80" s="116">
        <f t="shared" si="23"/>
        <v>3.8112467434994766E-2</v>
      </c>
      <c r="AI80" s="116">
        <f t="shared" si="23"/>
        <v>3.2394003528519302E-2</v>
      </c>
      <c r="AJ80" s="116">
        <f t="shared" si="23"/>
        <v>2.7409710880968562E-2</v>
      </c>
      <c r="AK80" s="116">
        <f t="shared" si="23"/>
        <v>2.3099969265747023E-2</v>
      </c>
      <c r="AL80" s="116">
        <f t="shared" si="23"/>
        <v>1.9400078797065019E-2</v>
      </c>
      <c r="AM80" s="116">
        <f t="shared" si="23"/>
        <v>1.6242871223697514E-2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0.25315345597405042</v>
      </c>
      <c r="J81" s="110">
        <f t="shared" si="24"/>
        <v>0.25473397674283826</v>
      </c>
      <c r="K81" s="68">
        <f t="shared" si="24"/>
        <v>0.23979692138001174</v>
      </c>
      <c r="L81" s="68">
        <f t="shared" si="24"/>
        <v>0.23285450488449619</v>
      </c>
      <c r="M81" s="68">
        <f t="shared" si="24"/>
        <v>0.22504322274103608</v>
      </c>
      <c r="N81" s="111">
        <f t="shared" si="24"/>
        <v>0.21655020602672867</v>
      </c>
      <c r="O81" s="110">
        <f t="shared" si="24"/>
        <v>0.20856126007727319</v>
      </c>
      <c r="P81" s="68">
        <f t="shared" si="24"/>
        <v>0.20047718081955587</v>
      </c>
      <c r="Q81" s="68">
        <f t="shared" si="24"/>
        <v>0.19201869848628816</v>
      </c>
      <c r="R81" s="68">
        <f t="shared" si="24"/>
        <v>0.18310097184558552</v>
      </c>
      <c r="S81" s="111">
        <f t="shared" si="24"/>
        <v>0.17369061631995611</v>
      </c>
      <c r="T81" s="111">
        <f t="shared" si="24"/>
        <v>0.16378754905507409</v>
      </c>
      <c r="U81" s="111">
        <f t="shared" si="24"/>
        <v>0.15343835297832845</v>
      </c>
      <c r="V81" s="111">
        <f t="shared" si="24"/>
        <v>0.14273262820385643</v>
      </c>
      <c r="W81" s="111">
        <f t="shared" si="24"/>
        <v>0.13178445771449357</v>
      </c>
      <c r="X81" s="116">
        <f t="shared" si="24"/>
        <v>0.12073289966741292</v>
      </c>
      <c r="Y81" s="116">
        <f t="shared" si="24"/>
        <v>0.109694705928503</v>
      </c>
      <c r="Z81" s="116">
        <f t="shared" si="24"/>
        <v>9.8868514085955692E-2</v>
      </c>
      <c r="AA81" s="116">
        <f t="shared" si="24"/>
        <v>8.8407972208365312E-2</v>
      </c>
      <c r="AB81" s="116">
        <f t="shared" si="24"/>
        <v>7.8432537021901227E-2</v>
      </c>
      <c r="AC81" s="116">
        <f t="shared" si="24"/>
        <v>6.9053554853406127E-2</v>
      </c>
      <c r="AD81" s="116">
        <f t="shared" si="24"/>
        <v>6.0343170716143889E-2</v>
      </c>
      <c r="AE81" s="116">
        <f t="shared" si="24"/>
        <v>5.2364644668865902E-2</v>
      </c>
      <c r="AF81" s="116">
        <f t="shared" si="24"/>
        <v>4.5148112740173142E-2</v>
      </c>
      <c r="AG81" s="116">
        <f t="shared" si="24"/>
        <v>3.8691774921506515E-2</v>
      </c>
      <c r="AH81" s="116">
        <f t="shared" si="24"/>
        <v>3.2973766579546045E-2</v>
      </c>
      <c r="AI81" s="116">
        <f t="shared" si="24"/>
        <v>2.7956022486814537E-2</v>
      </c>
      <c r="AJ81" s="116">
        <f t="shared" si="24"/>
        <v>2.3593699358625424E-2</v>
      </c>
      <c r="AK81" s="116">
        <f t="shared" si="24"/>
        <v>1.9831881409840098E-2</v>
      </c>
      <c r="AL81" s="116">
        <f t="shared" si="24"/>
        <v>1.6611591671621649E-2</v>
      </c>
      <c r="AM81" s="116">
        <f t="shared" si="24"/>
        <v>1.3871534245476835E-2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0.13207130631860795</v>
      </c>
      <c r="J82" s="110">
        <f t="shared" si="25"/>
        <v>0.13902800999344045</v>
      </c>
      <c r="K82" s="68">
        <f t="shared" si="25"/>
        <v>0.12329605367614892</v>
      </c>
      <c r="L82" s="68">
        <f t="shared" si="25"/>
        <v>0.1186642895945087</v>
      </c>
      <c r="M82" s="68">
        <f t="shared" si="25"/>
        <v>0.11366607938073818</v>
      </c>
      <c r="N82" s="111">
        <f t="shared" si="25"/>
        <v>0.10854255598621516</v>
      </c>
      <c r="O82" s="110">
        <f t="shared" si="25"/>
        <v>0.10380013591588366</v>
      </c>
      <c r="P82" s="68">
        <f t="shared" si="25"/>
        <v>9.9250749182975301E-2</v>
      </c>
      <c r="Q82" s="68">
        <f t="shared" si="25"/>
        <v>9.4646189696278984E-2</v>
      </c>
      <c r="R82" s="68">
        <f t="shared" si="25"/>
        <v>8.9913953790952156E-2</v>
      </c>
      <c r="S82" s="111">
        <f t="shared" si="25"/>
        <v>8.501504152228441E-2</v>
      </c>
      <c r="T82" s="111">
        <f t="shared" si="25"/>
        <v>7.9933940120713962E-2</v>
      </c>
      <c r="U82" s="111">
        <f t="shared" si="25"/>
        <v>7.4679740479334067E-2</v>
      </c>
      <c r="V82" s="111">
        <f t="shared" si="25"/>
        <v>6.9291082182270938E-2</v>
      </c>
      <c r="W82" s="111">
        <f t="shared" si="25"/>
        <v>6.3819950813307644E-2</v>
      </c>
      <c r="X82" s="116">
        <f t="shared" si="25"/>
        <v>5.833252605215003E-2</v>
      </c>
      <c r="Y82" s="116">
        <f t="shared" si="25"/>
        <v>5.2888734554626657E-2</v>
      </c>
      <c r="Z82" s="116">
        <f t="shared" si="25"/>
        <v>4.7579184849457688E-2</v>
      </c>
      <c r="AA82" s="116">
        <f t="shared" si="25"/>
        <v>4.2474762463810795E-2</v>
      </c>
      <c r="AB82" s="116">
        <f t="shared" si="25"/>
        <v>3.7626559287819453E-2</v>
      </c>
      <c r="AC82" s="116">
        <f t="shared" si="25"/>
        <v>3.3084530431793102E-2</v>
      </c>
      <c r="AD82" s="116">
        <f t="shared" si="25"/>
        <v>2.8881276292479295E-2</v>
      </c>
      <c r="AE82" s="116">
        <f t="shared" si="25"/>
        <v>2.5041492441827351E-2</v>
      </c>
      <c r="AF82" s="116">
        <f t="shared" si="25"/>
        <v>2.1576735912392671E-2</v>
      </c>
      <c r="AG82" s="116">
        <f t="shared" si="25"/>
        <v>1.8483240976734219E-2</v>
      </c>
      <c r="AH82" s="116">
        <f t="shared" si="25"/>
        <v>1.5748404558801617E-2</v>
      </c>
      <c r="AI82" s="116">
        <f t="shared" si="25"/>
        <v>1.3353470986141222E-2</v>
      </c>
      <c r="AJ82" s="116">
        <f t="shared" si="25"/>
        <v>1.1274502971150516E-2</v>
      </c>
      <c r="AK82" s="116">
        <f t="shared" si="25"/>
        <v>9.4840376316473324E-3</v>
      </c>
      <c r="AL82" s="116">
        <f t="shared" si="25"/>
        <v>7.952896845351113E-3</v>
      </c>
      <c r="AM82" s="116">
        <f t="shared" si="25"/>
        <v>6.6510617109740138E-3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3.356857491442794E-2</v>
      </c>
      <c r="J83" s="110">
        <f t="shared" si="26"/>
        <v>2.7988966156992163E-2</v>
      </c>
      <c r="K83" s="68">
        <f t="shared" si="26"/>
        <v>2.4848532962852884E-2</v>
      </c>
      <c r="L83" s="68">
        <f t="shared" si="26"/>
        <v>2.3847494705852658E-2</v>
      </c>
      <c r="M83" s="68">
        <f t="shared" si="26"/>
        <v>2.2821902381149031E-2</v>
      </c>
      <c r="N83" s="111">
        <f t="shared" si="26"/>
        <v>2.1822880767706204E-2</v>
      </c>
      <c r="O83" s="110">
        <f t="shared" si="26"/>
        <v>2.0896388688904699E-2</v>
      </c>
      <c r="P83" s="68">
        <f t="shared" si="26"/>
        <v>2.0013996437629272E-2</v>
      </c>
      <c r="Q83" s="68">
        <f t="shared" si="26"/>
        <v>1.9121624831827642E-2</v>
      </c>
      <c r="R83" s="68">
        <f t="shared" si="26"/>
        <v>1.8202599201662974E-2</v>
      </c>
      <c r="S83" s="111">
        <f t="shared" si="26"/>
        <v>1.7248092758152912E-2</v>
      </c>
      <c r="T83" s="111">
        <f t="shared" si="26"/>
        <v>1.6254939131235397E-2</v>
      </c>
      <c r="U83" s="111">
        <f t="shared" si="26"/>
        <v>1.5224838957514881E-2</v>
      </c>
      <c r="V83" s="111">
        <f t="shared" si="26"/>
        <v>1.4164973148918934E-2</v>
      </c>
      <c r="W83" s="111">
        <f t="shared" si="26"/>
        <v>1.308532493195119E-2</v>
      </c>
      <c r="X83" s="116">
        <f t="shared" si="26"/>
        <v>1.1998508991452347E-2</v>
      </c>
      <c r="Y83" s="116">
        <f t="shared" si="26"/>
        <v>1.0917508814052601E-2</v>
      </c>
      <c r="Z83" s="116">
        <f t="shared" si="26"/>
        <v>9.8580620820223879E-3</v>
      </c>
      <c r="AA83" s="116">
        <f t="shared" si="26"/>
        <v>8.83394227131944E-3</v>
      </c>
      <c r="AB83" s="116">
        <f t="shared" si="26"/>
        <v>7.8564776113785057E-3</v>
      </c>
      <c r="AC83" s="116">
        <f t="shared" si="26"/>
        <v>6.9361199963022162E-3</v>
      </c>
      <c r="AD83" s="116">
        <f t="shared" si="26"/>
        <v>6.0806132347514183E-3</v>
      </c>
      <c r="AE83" s="116">
        <f t="shared" si="26"/>
        <v>5.2954018722591771E-3</v>
      </c>
      <c r="AF83" s="116">
        <f t="shared" si="26"/>
        <v>4.5833818028690257E-3</v>
      </c>
      <c r="AG83" s="116">
        <f t="shared" si="26"/>
        <v>3.9447483641198884E-3</v>
      </c>
      <c r="AH83" s="116">
        <f t="shared" si="26"/>
        <v>3.3777198595862853E-3</v>
      </c>
      <c r="AI83" s="116">
        <f t="shared" si="26"/>
        <v>2.8789941490960655E-3</v>
      </c>
      <c r="AJ83" s="116">
        <f t="shared" si="26"/>
        <v>2.4440186632139725E-3</v>
      </c>
      <c r="AK83" s="116">
        <f t="shared" si="26"/>
        <v>2.0674822467879645E-3</v>
      </c>
      <c r="AL83" s="116">
        <f t="shared" si="26"/>
        <v>1.7436717796264192E-3</v>
      </c>
      <c r="AM83" s="116">
        <f t="shared" si="26"/>
        <v>1.4667592533474697E-3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5.6344327003741848E-3</v>
      </c>
      <c r="J84" s="112">
        <f t="shared" si="27"/>
        <v>4.5817154364394012E-3</v>
      </c>
      <c r="K84" s="70">
        <f t="shared" si="27"/>
        <v>3.9063201984120208E-3</v>
      </c>
      <c r="L84" s="70">
        <f t="shared" si="27"/>
        <v>3.5764997375201972E-3</v>
      </c>
      <c r="M84" s="70">
        <f t="shared" si="27"/>
        <v>3.2653012694528363E-3</v>
      </c>
      <c r="N84" s="113">
        <f t="shared" si="27"/>
        <v>2.993789472621427E-3</v>
      </c>
      <c r="O84" s="112">
        <f t="shared" si="27"/>
        <v>2.7933617371886056E-3</v>
      </c>
      <c r="P84" s="70">
        <f t="shared" si="27"/>
        <v>2.6289162799965223E-3</v>
      </c>
      <c r="Q84" s="70">
        <f t="shared" si="27"/>
        <v>2.4779452161418371E-3</v>
      </c>
      <c r="R84" s="70">
        <f t="shared" si="27"/>
        <v>2.3331045680444582E-3</v>
      </c>
      <c r="S84" s="113">
        <f t="shared" si="27"/>
        <v>2.190297582829538E-3</v>
      </c>
      <c r="T84" s="113">
        <f t="shared" si="27"/>
        <v>2.0472194229402369E-3</v>
      </c>
      <c r="U84" s="113">
        <f t="shared" si="27"/>
        <v>1.9030266077842233E-3</v>
      </c>
      <c r="V84" s="113">
        <f t="shared" si="27"/>
        <v>1.7581672983770578E-3</v>
      </c>
      <c r="W84" s="113">
        <f t="shared" si="27"/>
        <v>1.6135469154575179E-3</v>
      </c>
      <c r="X84" s="117">
        <f t="shared" si="27"/>
        <v>1.4705285093808906E-3</v>
      </c>
      <c r="Y84" s="117">
        <f t="shared" si="27"/>
        <v>1.3301780735709998E-3</v>
      </c>
      <c r="Z84" s="117">
        <f t="shared" si="27"/>
        <v>1.1946868207070758E-3</v>
      </c>
      <c r="AA84" s="117">
        <f t="shared" si="27"/>
        <v>1.065483954058075E-3</v>
      </c>
      <c r="AB84" s="117">
        <f t="shared" si="27"/>
        <v>9.4350240753562898E-4</v>
      </c>
      <c r="AC84" s="117">
        <f t="shared" si="27"/>
        <v>8.2973776935700572E-4</v>
      </c>
      <c r="AD84" s="117">
        <f t="shared" si="27"/>
        <v>7.2479580567207634E-4</v>
      </c>
      <c r="AE84" s="117">
        <f t="shared" si="27"/>
        <v>6.2915162052739411E-4</v>
      </c>
      <c r="AF84" s="117">
        <f t="shared" si="27"/>
        <v>5.4296814975132138E-4</v>
      </c>
      <c r="AG84" s="117">
        <f t="shared" si="27"/>
        <v>4.6607815820452704E-4</v>
      </c>
      <c r="AH84" s="117">
        <f t="shared" si="27"/>
        <v>3.9812267567092025E-4</v>
      </c>
      <c r="AI84" s="117">
        <f t="shared" si="27"/>
        <v>3.3859594759761357E-4</v>
      </c>
      <c r="AJ84" s="117">
        <f t="shared" si="27"/>
        <v>2.8687721810816071E-4</v>
      </c>
      <c r="AK84" s="117">
        <f t="shared" si="27"/>
        <v>2.4226424333618436E-4</v>
      </c>
      <c r="AL84" s="117">
        <f t="shared" si="27"/>
        <v>2.0402065361890744E-4</v>
      </c>
      <c r="AM84" s="117">
        <f t="shared" si="27"/>
        <v>1.714066900609537E-4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34664.561999999998</v>
      </c>
      <c r="J85" s="99">
        <f t="shared" si="28"/>
        <v>34956.362050000003</v>
      </c>
      <c r="K85" s="51">
        <f t="shared" si="28"/>
        <v>35116.180330000003</v>
      </c>
      <c r="L85" s="51">
        <f t="shared" si="28"/>
        <v>35229.786469999999</v>
      </c>
      <c r="M85" s="51">
        <f t="shared" si="28"/>
        <v>35292.575669999998</v>
      </c>
      <c r="N85" s="100">
        <f t="shared" si="28"/>
        <v>35306.746780000001</v>
      </c>
      <c r="O85" s="99">
        <f t="shared" si="28"/>
        <v>35370.827590000001</v>
      </c>
      <c r="P85" s="51">
        <f t="shared" si="28"/>
        <v>35484.464050000002</v>
      </c>
      <c r="Q85" s="51">
        <f t="shared" si="28"/>
        <v>35636.328430000001</v>
      </c>
      <c r="R85" s="51">
        <f t="shared" si="28"/>
        <v>35812.298410000003</v>
      </c>
      <c r="S85" s="100">
        <f t="shared" si="28"/>
        <v>36003.444289999999</v>
      </c>
      <c r="T85" s="100">
        <f t="shared" si="28"/>
        <v>36197.411870000004</v>
      </c>
      <c r="U85" s="100">
        <f t="shared" si="28"/>
        <v>36391.120869999999</v>
      </c>
      <c r="V85" s="100">
        <f t="shared" si="28"/>
        <v>36583.465969999997</v>
      </c>
      <c r="W85" s="100">
        <f t="shared" si="28"/>
        <v>36774.69167</v>
      </c>
      <c r="X85" s="104">
        <f t="shared" si="28"/>
        <v>36966.399870000001</v>
      </c>
      <c r="Y85" s="104">
        <f t="shared" si="28"/>
        <v>37156.728929999997</v>
      </c>
      <c r="Z85" s="104">
        <f t="shared" si="28"/>
        <v>37347.777329999997</v>
      </c>
      <c r="AA85" s="104">
        <f t="shared" si="28"/>
        <v>37540.911959999998</v>
      </c>
      <c r="AB85" s="104">
        <f t="shared" si="28"/>
        <v>37737.388870000002</v>
      </c>
      <c r="AC85" s="104">
        <f t="shared" si="28"/>
        <v>37937.586759999998</v>
      </c>
      <c r="AD85" s="104">
        <f t="shared" si="28"/>
        <v>38149.793369999999</v>
      </c>
      <c r="AE85" s="104">
        <f t="shared" si="28"/>
        <v>38372.236290000001</v>
      </c>
      <c r="AF85" s="104">
        <f t="shared" si="28"/>
        <v>38601.827069999999</v>
      </c>
      <c r="AG85" s="104">
        <f t="shared" si="28"/>
        <v>38836.842479999999</v>
      </c>
      <c r="AH85" s="104">
        <f t="shared" si="28"/>
        <v>39075.120690000003</v>
      </c>
      <c r="AI85" s="104">
        <f t="shared" si="28"/>
        <v>39314.757080000003</v>
      </c>
      <c r="AJ85" s="104">
        <f t="shared" si="28"/>
        <v>39555.672310000002</v>
      </c>
      <c r="AK85" s="104">
        <f t="shared" si="28"/>
        <v>39797.594689999998</v>
      </c>
      <c r="AL85" s="104">
        <f t="shared" si="28"/>
        <v>40040.289900000003</v>
      </c>
      <c r="AM85" s="104">
        <f t="shared" si="28"/>
        <v>40286.161870000004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0.99142997479673911</v>
      </c>
      <c r="J87" s="110">
        <f t="shared" si="29"/>
        <v>0.98687403914218241</v>
      </c>
      <c r="K87" s="68">
        <f t="shared" si="29"/>
        <v>0.97906173754974557</v>
      </c>
      <c r="L87" s="68">
        <f t="shared" si="29"/>
        <v>0.97066086304893795</v>
      </c>
      <c r="M87" s="68">
        <f t="shared" si="29"/>
        <v>0.96158078818960846</v>
      </c>
      <c r="N87" s="111">
        <f t="shared" si="29"/>
        <v>0.95171268906129447</v>
      </c>
      <c r="O87" s="110">
        <f t="shared" si="29"/>
        <v>0.94059812073512183</v>
      </c>
      <c r="P87" s="68">
        <f t="shared" si="29"/>
        <v>0.92809663247541707</v>
      </c>
      <c r="Q87" s="68">
        <f t="shared" si="29"/>
        <v>0.91411891951743351</v>
      </c>
      <c r="R87" s="68">
        <f t="shared" si="29"/>
        <v>0.89860720000629524</v>
      </c>
      <c r="S87" s="111">
        <f t="shared" si="29"/>
        <v>0.88150358072310975</v>
      </c>
      <c r="T87" s="111">
        <f t="shared" si="29"/>
        <v>0.86279923747487519</v>
      </c>
      <c r="U87" s="111">
        <f t="shared" si="29"/>
        <v>0.84246699763716304</v>
      </c>
      <c r="V87" s="111">
        <f t="shared" si="29"/>
        <v>0.8205030424021359</v>
      </c>
      <c r="W87" s="111">
        <f t="shared" si="29"/>
        <v>0.79693345910247304</v>
      </c>
      <c r="X87" s="116">
        <f t="shared" si="29"/>
        <v>0.77181568722775373</v>
      </c>
      <c r="Y87" s="116">
        <f t="shared" si="29"/>
        <v>0.74527657539955583</v>
      </c>
      <c r="Z87" s="116">
        <f t="shared" si="29"/>
        <v>0.7174521301024368</v>
      </c>
      <c r="AA87" s="116">
        <f t="shared" si="29"/>
        <v>0.68852104279035209</v>
      </c>
      <c r="AB87" s="116">
        <f t="shared" si="29"/>
        <v>0.6586933652360033</v>
      </c>
      <c r="AC87" s="116">
        <f t="shared" si="29"/>
        <v>0.62820918238079304</v>
      </c>
      <c r="AD87" s="116">
        <f t="shared" si="29"/>
        <v>0.59724995543272064</v>
      </c>
      <c r="AE87" s="116">
        <f t="shared" si="29"/>
        <v>0.56609630764889673</v>
      </c>
      <c r="AF87" s="116">
        <f t="shared" si="29"/>
        <v>0.53503238311875068</v>
      </c>
      <c r="AG87" s="116">
        <f t="shared" si="29"/>
        <v>0.50431148979441964</v>
      </c>
      <c r="AH87" s="116">
        <f t="shared" si="29"/>
        <v>0.47416614313213518</v>
      </c>
      <c r="AI87" s="116">
        <f t="shared" si="29"/>
        <v>0.44479666336017959</v>
      </c>
      <c r="AJ87" s="116">
        <f t="shared" si="29"/>
        <v>0.41635655288398254</v>
      </c>
      <c r="AK87" s="116">
        <f t="shared" si="29"/>
        <v>0.38897077224342175</v>
      </c>
      <c r="AL87" s="116">
        <f t="shared" si="29"/>
        <v>0.3627345183132652</v>
      </c>
      <c r="AM87" s="116">
        <f t="shared" si="29"/>
        <v>0.33769746827460678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8.5700251772977843E-3</v>
      </c>
      <c r="J88" s="110">
        <f t="shared" si="29"/>
        <v>1.3125960737667778E-2</v>
      </c>
      <c r="K88" s="68">
        <f t="shared" si="29"/>
        <v>2.0938262680917266E-2</v>
      </c>
      <c r="L88" s="68">
        <f t="shared" si="29"/>
        <v>2.9339136894291823E-2</v>
      </c>
      <c r="M88" s="68">
        <f t="shared" si="29"/>
        <v>3.8419211782056942E-2</v>
      </c>
      <c r="N88" s="111">
        <f t="shared" si="29"/>
        <v>4.8287310938705523E-2</v>
      </c>
      <c r="O88" s="110">
        <f t="shared" si="29"/>
        <v>5.940187943450944E-2</v>
      </c>
      <c r="P88" s="68">
        <f t="shared" si="29"/>
        <v>7.1903367440038862E-2</v>
      </c>
      <c r="Q88" s="68">
        <f t="shared" si="29"/>
        <v>8.5881080482566416E-2</v>
      </c>
      <c r="R88" s="68">
        <f t="shared" si="29"/>
        <v>0.10139279996578136</v>
      </c>
      <c r="S88" s="111">
        <f t="shared" si="29"/>
        <v>0.11849641933244048</v>
      </c>
      <c r="T88" s="111">
        <f t="shared" si="29"/>
        <v>0.13720076246987212</v>
      </c>
      <c r="U88" s="111">
        <f t="shared" si="29"/>
        <v>0.1575330025551917</v>
      </c>
      <c r="V88" s="111">
        <f t="shared" si="29"/>
        <v>0.17949695770720328</v>
      </c>
      <c r="W88" s="111">
        <f t="shared" si="29"/>
        <v>0.20306654089752699</v>
      </c>
      <c r="X88" s="116">
        <f t="shared" si="29"/>
        <v>0.22818431288045254</v>
      </c>
      <c r="Y88" s="116">
        <f t="shared" si="29"/>
        <v>0.25472342460044423</v>
      </c>
      <c r="Z88" s="116">
        <f t="shared" si="29"/>
        <v>0.28254787016531674</v>
      </c>
      <c r="AA88" s="116">
        <f t="shared" si="29"/>
        <v>0.31147895720964797</v>
      </c>
      <c r="AB88" s="116">
        <f t="shared" si="29"/>
        <v>0.34130663476399653</v>
      </c>
      <c r="AC88" s="116">
        <f t="shared" si="29"/>
        <v>0.37179081761920696</v>
      </c>
      <c r="AD88" s="116">
        <f t="shared" si="29"/>
        <v>0.40275004430515482</v>
      </c>
      <c r="AE88" s="116">
        <f t="shared" si="29"/>
        <v>0.4339036926117083</v>
      </c>
      <c r="AF88" s="116">
        <f t="shared" si="29"/>
        <v>0.46496761714030443</v>
      </c>
      <c r="AG88" s="116">
        <f t="shared" si="29"/>
        <v>0.49568851020558041</v>
      </c>
      <c r="AH88" s="116">
        <f t="shared" si="29"/>
        <v>0.52583385686786477</v>
      </c>
      <c r="AI88" s="116">
        <f t="shared" si="29"/>
        <v>0.55520333689417767</v>
      </c>
      <c r="AJ88" s="116">
        <f t="shared" si="29"/>
        <v>0.58364344711601746</v>
      </c>
      <c r="AK88" s="116">
        <f t="shared" si="29"/>
        <v>0.61102922775657831</v>
      </c>
      <c r="AL88" s="116">
        <f t="shared" si="29"/>
        <v>0.63726548143698625</v>
      </c>
      <c r="AM88" s="116">
        <f t="shared" si="29"/>
        <v>0.66230253197361733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2.8460870681129624E-5</v>
      </c>
      <c r="J89" s="110">
        <f t="shared" si="29"/>
        <v>3.0739582610542274E-5</v>
      </c>
      <c r="K89" s="68">
        <f t="shared" si="29"/>
        <v>3.3313056659542446E-5</v>
      </c>
      <c r="L89" s="68">
        <f t="shared" si="29"/>
        <v>3.6131424869235094E-5</v>
      </c>
      <c r="M89" s="68">
        <f t="shared" si="29"/>
        <v>3.921646002664787E-5</v>
      </c>
      <c r="N89" s="111">
        <f t="shared" si="29"/>
        <v>4.254861061996718E-5</v>
      </c>
      <c r="O89" s="110">
        <f t="shared" si="29"/>
        <v>4.58782022238796E-5</v>
      </c>
      <c r="P89" s="68">
        <f t="shared" si="29"/>
        <v>4.9052108960907358E-5</v>
      </c>
      <c r="Q89" s="68">
        <f t="shared" si="29"/>
        <v>5.1974014849430436E-5</v>
      </c>
      <c r="R89" s="68">
        <f t="shared" si="29"/>
        <v>5.4576059448176586E-5</v>
      </c>
      <c r="S89" s="111">
        <f t="shared" si="29"/>
        <v>5.681691100226678E-5</v>
      </c>
      <c r="T89" s="111">
        <f t="shared" si="29"/>
        <v>5.8671297042652338E-5</v>
      </c>
      <c r="U89" s="111">
        <f t="shared" si="29"/>
        <v>6.0130558545227907E-5</v>
      </c>
      <c r="V89" s="111">
        <f t="shared" si="29"/>
        <v>6.1192153603919453E-5</v>
      </c>
      <c r="W89" s="111">
        <f t="shared" si="29"/>
        <v>6.1858854138422754E-5</v>
      </c>
      <c r="X89" s="116">
        <f t="shared" si="29"/>
        <v>6.2137543717480766E-5</v>
      </c>
      <c r="Y89" s="116">
        <f t="shared" si="29"/>
        <v>6.204987296765254E-5</v>
      </c>
      <c r="Z89" s="116">
        <f t="shared" si="29"/>
        <v>6.1609202273778252E-5</v>
      </c>
      <c r="AA89" s="116">
        <f t="shared" si="29"/>
        <v>6.0832594328909861E-5</v>
      </c>
      <c r="AB89" s="116">
        <f t="shared" si="29"/>
        <v>5.9744642078094044E-5</v>
      </c>
      <c r="AC89" s="116">
        <f t="shared" si="29"/>
        <v>5.8374645256429065E-5</v>
      </c>
      <c r="AD89" s="116">
        <f t="shared" si="29"/>
        <v>5.6755521478201917E-5</v>
      </c>
      <c r="AE89" s="116">
        <f t="shared" si="29"/>
        <v>5.4923863338901585E-5</v>
      </c>
      <c r="AF89" s="116">
        <f t="shared" si="29"/>
        <v>5.2918148959522814E-5</v>
      </c>
      <c r="AG89" s="116">
        <f t="shared" si="29"/>
        <v>5.0776990534581688E-5</v>
      </c>
      <c r="AH89" s="116">
        <f t="shared" si="29"/>
        <v>4.8538426638446287E-5</v>
      </c>
      <c r="AI89" s="116">
        <f t="shared" si="29"/>
        <v>4.6238828140306039E-5</v>
      </c>
      <c r="AJ89" s="116">
        <f t="shared" si="29"/>
        <v>4.3908668657893425E-5</v>
      </c>
      <c r="AK89" s="116">
        <f t="shared" si="29"/>
        <v>4.1574694071040102E-5</v>
      </c>
      <c r="AL89" s="116">
        <f t="shared" si="29"/>
        <v>3.9259725264876264E-5</v>
      </c>
      <c r="AM89" s="116">
        <f t="shared" si="29"/>
        <v>3.6981438137680796E-5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34664.561999999998</v>
      </c>
      <c r="J90" s="59">
        <f t="shared" si="30"/>
        <v>34956.362050000003</v>
      </c>
      <c r="K90" s="59">
        <f t="shared" si="30"/>
        <v>35116.180330000003</v>
      </c>
      <c r="L90" s="59">
        <f t="shared" si="30"/>
        <v>35229.786469999999</v>
      </c>
      <c r="M90" s="59">
        <f t="shared" si="30"/>
        <v>35292.575669999998</v>
      </c>
      <c r="N90" s="59">
        <f t="shared" si="30"/>
        <v>35306.746780000001</v>
      </c>
      <c r="O90" s="59">
        <f t="shared" si="30"/>
        <v>35370.827590000001</v>
      </c>
      <c r="P90" s="59">
        <f t="shared" si="30"/>
        <v>35484.464050000002</v>
      </c>
      <c r="Q90" s="59">
        <f t="shared" si="30"/>
        <v>35636.328430000001</v>
      </c>
      <c r="R90" s="59">
        <f t="shared" si="30"/>
        <v>35812.298410000003</v>
      </c>
      <c r="S90" s="59">
        <f t="shared" si="30"/>
        <v>36003.444289999999</v>
      </c>
      <c r="T90" s="59">
        <f t="shared" si="30"/>
        <v>36197.411870000004</v>
      </c>
      <c r="U90" s="59">
        <f t="shared" si="30"/>
        <v>36391.120869999999</v>
      </c>
      <c r="V90" s="59">
        <f t="shared" si="30"/>
        <v>36583.465969999997</v>
      </c>
      <c r="W90" s="59">
        <f t="shared" si="30"/>
        <v>36774.69167</v>
      </c>
      <c r="X90" s="59">
        <f t="shared" si="30"/>
        <v>36966.399870000001</v>
      </c>
      <c r="Y90" s="59">
        <f t="shared" si="30"/>
        <v>37156.728929999997</v>
      </c>
      <c r="Z90" s="59">
        <f t="shared" si="30"/>
        <v>37347.777329999997</v>
      </c>
      <c r="AA90" s="59">
        <f t="shared" si="30"/>
        <v>37540.911959999998</v>
      </c>
      <c r="AB90" s="59">
        <f t="shared" si="30"/>
        <v>37737.388870000002</v>
      </c>
      <c r="AC90" s="59">
        <f t="shared" si="30"/>
        <v>37937.586759999998</v>
      </c>
      <c r="AD90" s="59">
        <f t="shared" si="30"/>
        <v>38149.793369999999</v>
      </c>
      <c r="AE90" s="59">
        <f t="shared" si="30"/>
        <v>38372.236290000001</v>
      </c>
      <c r="AF90" s="59">
        <f t="shared" si="30"/>
        <v>38601.827069999999</v>
      </c>
      <c r="AG90" s="59">
        <f t="shared" si="30"/>
        <v>38836.842479999999</v>
      </c>
      <c r="AH90" s="59">
        <f t="shared" si="30"/>
        <v>39075.120690000003</v>
      </c>
      <c r="AI90" s="59">
        <f t="shared" si="30"/>
        <v>39314.757080000003</v>
      </c>
      <c r="AJ90" s="59">
        <f t="shared" si="30"/>
        <v>39555.672310000002</v>
      </c>
      <c r="AK90" s="59">
        <f t="shared" si="30"/>
        <v>39797.594689999998</v>
      </c>
      <c r="AL90" s="59">
        <f t="shared" si="30"/>
        <v>40040.289900000003</v>
      </c>
      <c r="AM90" s="59">
        <f t="shared" si="30"/>
        <v>40286.161870000004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8.5700251772977843E-3</v>
      </c>
      <c r="J91" s="127">
        <f t="shared" si="31"/>
        <v>1.3125960737667778E-2</v>
      </c>
      <c r="K91" s="71">
        <f t="shared" si="31"/>
        <v>2.0938262680917266E-2</v>
      </c>
      <c r="L91" s="71">
        <f t="shared" si="31"/>
        <v>2.9339136894291823E-2</v>
      </c>
      <c r="M91" s="71">
        <f t="shared" si="31"/>
        <v>3.8419211782056942E-2</v>
      </c>
      <c r="N91" s="128">
        <f t="shared" si="31"/>
        <v>4.8287310938705523E-2</v>
      </c>
      <c r="O91" s="127">
        <f t="shared" si="31"/>
        <v>5.940187943450944E-2</v>
      </c>
      <c r="P91" s="71">
        <f t="shared" si="31"/>
        <v>7.1903367440038862E-2</v>
      </c>
      <c r="Q91" s="71">
        <f t="shared" si="31"/>
        <v>8.5881080482566416E-2</v>
      </c>
      <c r="R91" s="71">
        <f t="shared" si="31"/>
        <v>0.10139279996578136</v>
      </c>
      <c r="S91" s="128">
        <f t="shared" si="31"/>
        <v>0.11849641933244048</v>
      </c>
      <c r="T91" s="128">
        <f t="shared" si="31"/>
        <v>0.13720076246987212</v>
      </c>
      <c r="U91" s="128">
        <f t="shared" si="31"/>
        <v>0.1575330025551917</v>
      </c>
      <c r="V91" s="128">
        <f t="shared" si="31"/>
        <v>0.17949695770720328</v>
      </c>
      <c r="W91" s="128">
        <f t="shared" si="31"/>
        <v>0.20306654089752699</v>
      </c>
      <c r="X91" s="120">
        <f t="shared" si="31"/>
        <v>0.22818431288045254</v>
      </c>
      <c r="Y91" s="120">
        <f t="shared" si="31"/>
        <v>0.25472342460044423</v>
      </c>
      <c r="Z91" s="120">
        <f t="shared" si="31"/>
        <v>0.28254787016531674</v>
      </c>
      <c r="AA91" s="120">
        <f t="shared" si="31"/>
        <v>0.31147895720964797</v>
      </c>
      <c r="AB91" s="120">
        <f t="shared" si="31"/>
        <v>0.34130663476399653</v>
      </c>
      <c r="AC91" s="120">
        <f t="shared" si="31"/>
        <v>0.37179081761920696</v>
      </c>
      <c r="AD91" s="120">
        <f t="shared" si="31"/>
        <v>0.40275004430515482</v>
      </c>
      <c r="AE91" s="120">
        <f t="shared" si="31"/>
        <v>0.4339036926117083</v>
      </c>
      <c r="AF91" s="120">
        <f t="shared" si="31"/>
        <v>0.46496761714030443</v>
      </c>
      <c r="AG91" s="120">
        <f t="shared" si="31"/>
        <v>0.49568851020558041</v>
      </c>
      <c r="AH91" s="120">
        <f t="shared" si="31"/>
        <v>0.52583385686786477</v>
      </c>
      <c r="AI91" s="120">
        <f t="shared" si="31"/>
        <v>0.55520333689417767</v>
      </c>
      <c r="AJ91" s="120">
        <f t="shared" si="31"/>
        <v>0.58364344711601746</v>
      </c>
      <c r="AK91" s="120">
        <f t="shared" si="31"/>
        <v>0.61102922775657831</v>
      </c>
      <c r="AL91" s="120">
        <f t="shared" si="31"/>
        <v>0.63726548143698625</v>
      </c>
      <c r="AM91" s="120">
        <f t="shared" si="31"/>
        <v>0.66230253197361733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2.3594542397506712E-4</v>
      </c>
      <c r="J92" s="110">
        <f t="shared" si="31"/>
        <v>4.0300708208278782E-4</v>
      </c>
      <c r="K92" s="68">
        <f t="shared" si="31"/>
        <v>7.0944083769602852E-4</v>
      </c>
      <c r="L92" s="68">
        <f t="shared" si="31"/>
        <v>1.0672778823686126E-3</v>
      </c>
      <c r="M92" s="68">
        <f t="shared" si="31"/>
        <v>1.4869640368755778E-3</v>
      </c>
      <c r="N92" s="111">
        <f t="shared" si="31"/>
        <v>1.9807075269708519E-3</v>
      </c>
      <c r="O92" s="110">
        <f t="shared" si="31"/>
        <v>2.5798019412414885E-3</v>
      </c>
      <c r="P92" s="68">
        <f t="shared" si="31"/>
        <v>3.301710814482486E-3</v>
      </c>
      <c r="Q92" s="68">
        <f t="shared" si="31"/>
        <v>4.1616080004232914E-3</v>
      </c>
      <c r="R92" s="68">
        <f t="shared" si="31"/>
        <v>5.1730141494707813E-3</v>
      </c>
      <c r="S92" s="111">
        <f t="shared" si="31"/>
        <v>6.3496251652649868E-3</v>
      </c>
      <c r="T92" s="111">
        <f t="shared" si="31"/>
        <v>7.7019891615803518E-3</v>
      </c>
      <c r="U92" s="111">
        <f t="shared" si="31"/>
        <v>9.2422088454347743E-3</v>
      </c>
      <c r="V92" s="111">
        <f t="shared" si="31"/>
        <v>1.0981121210041543E-2</v>
      </c>
      <c r="W92" s="111">
        <f t="shared" si="31"/>
        <v>1.2927628287576612E-2</v>
      </c>
      <c r="X92" s="116">
        <f t="shared" si="31"/>
        <v>1.5088412175962322E-2</v>
      </c>
      <c r="Y92" s="116">
        <f t="shared" si="31"/>
        <v>1.7464192790557359E-2</v>
      </c>
      <c r="Z92" s="116">
        <f t="shared" si="31"/>
        <v>2.0054368710674758E-2</v>
      </c>
      <c r="AA92" s="116">
        <f t="shared" si="31"/>
        <v>2.2854065335817166E-2</v>
      </c>
      <c r="AB92" s="116">
        <f t="shared" si="31"/>
        <v>2.5854540976883437E-2</v>
      </c>
      <c r="AC92" s="116">
        <f t="shared" si="31"/>
        <v>2.9042863268301362E-2</v>
      </c>
      <c r="AD92" s="116">
        <f t="shared" si="31"/>
        <v>3.2411074681529789E-2</v>
      </c>
      <c r="AE92" s="116">
        <f t="shared" si="31"/>
        <v>3.593909407775097E-2</v>
      </c>
      <c r="AF92" s="116">
        <f t="shared" si="31"/>
        <v>3.9604268218385141E-2</v>
      </c>
      <c r="AG92" s="116">
        <f t="shared" si="31"/>
        <v>4.3385284935759279E-2</v>
      </c>
      <c r="AH92" s="116">
        <f t="shared" si="31"/>
        <v>4.7260918415348852E-2</v>
      </c>
      <c r="AI92" s="116">
        <f t="shared" si="31"/>
        <v>5.1211606799530039E-2</v>
      </c>
      <c r="AJ92" s="116">
        <f t="shared" si="31"/>
        <v>5.5221574162140692E-2</v>
      </c>
      <c r="AK92" s="116">
        <f t="shared" si="31"/>
        <v>5.9276675622629192E-2</v>
      </c>
      <c r="AL92" s="116">
        <f t="shared" si="31"/>
        <v>6.3364849538714241E-2</v>
      </c>
      <c r="AM92" s="116">
        <f t="shared" si="31"/>
        <v>6.7479369634970893E-2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1.7811382939152671E-4</v>
      </c>
      <c r="J93" s="110">
        <f t="shared" si="31"/>
        <v>2.9486488054039363E-4</v>
      </c>
      <c r="K93" s="68">
        <f t="shared" si="31"/>
        <v>5.0508859116568953E-4</v>
      </c>
      <c r="L93" s="68">
        <f t="shared" si="31"/>
        <v>7.4524994928247719E-4</v>
      </c>
      <c r="M93" s="68">
        <f t="shared" si="31"/>
        <v>1.0209105086831994E-3</v>
      </c>
      <c r="N93" s="111">
        <f t="shared" si="31"/>
        <v>1.3385076717623316E-3</v>
      </c>
      <c r="O93" s="110">
        <f t="shared" si="31"/>
        <v>1.7163501293694214E-3</v>
      </c>
      <c r="P93" s="68">
        <f t="shared" si="31"/>
        <v>2.163337149515155E-3</v>
      </c>
      <c r="Q93" s="68">
        <f t="shared" si="31"/>
        <v>2.6866863315638152E-3</v>
      </c>
      <c r="R93" s="68">
        <f t="shared" si="31"/>
        <v>3.2924142636730582E-3</v>
      </c>
      <c r="S93" s="111">
        <f t="shared" si="31"/>
        <v>3.9864754395141236E-3</v>
      </c>
      <c r="T93" s="111">
        <f t="shared" si="31"/>
        <v>4.7727993128476665E-3</v>
      </c>
      <c r="U93" s="111">
        <f t="shared" si="31"/>
        <v>5.6560554684558142E-3</v>
      </c>
      <c r="V93" s="111">
        <f t="shared" si="31"/>
        <v>6.639978234954538E-3</v>
      </c>
      <c r="W93" s="111">
        <f t="shared" si="31"/>
        <v>7.7270063131980021E-3</v>
      </c>
      <c r="X93" s="116">
        <f t="shared" si="31"/>
        <v>8.9181445409712273E-3</v>
      </c>
      <c r="Y93" s="116">
        <f t="shared" si="31"/>
        <v>1.0210974168764106E-2</v>
      </c>
      <c r="Z93" s="116">
        <f t="shared" si="31"/>
        <v>1.160230698794305E-2</v>
      </c>
      <c r="AA93" s="116">
        <f t="shared" si="31"/>
        <v>1.3086575760958154E-2</v>
      </c>
      <c r="AB93" s="116">
        <f t="shared" si="31"/>
        <v>1.465616772281998E-2</v>
      </c>
      <c r="AC93" s="116">
        <f t="shared" si="31"/>
        <v>1.6301342405154084E-2</v>
      </c>
      <c r="AD93" s="116">
        <f t="shared" si="31"/>
        <v>1.8014986934121895E-2</v>
      </c>
      <c r="AE93" s="116">
        <f t="shared" si="31"/>
        <v>1.9783910506613843E-2</v>
      </c>
      <c r="AF93" s="116">
        <f t="shared" si="31"/>
        <v>2.1593877266182986E-2</v>
      </c>
      <c r="AG93" s="116">
        <f t="shared" si="31"/>
        <v>2.3431581209739993E-2</v>
      </c>
      <c r="AH93" s="116">
        <f t="shared" si="31"/>
        <v>2.5284055538511502E-2</v>
      </c>
      <c r="AI93" s="116">
        <f t="shared" si="31"/>
        <v>2.7139427844583799E-2</v>
      </c>
      <c r="AJ93" s="116">
        <f t="shared" si="31"/>
        <v>2.898790813144948E-2</v>
      </c>
      <c r="AK93" s="116">
        <f t="shared" si="31"/>
        <v>3.0820743629217558E-2</v>
      </c>
      <c r="AL93" s="116">
        <f t="shared" si="31"/>
        <v>3.2630400485686786E-2</v>
      </c>
      <c r="AM93" s="116">
        <f t="shared" si="31"/>
        <v>3.4411885611579103E-2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2.5520624103082541E-4</v>
      </c>
      <c r="J94" s="110">
        <f t="shared" si="31"/>
        <v>3.9137552701940843E-4</v>
      </c>
      <c r="K94" s="68">
        <f t="shared" si="31"/>
        <v>6.2427938528586543E-4</v>
      </c>
      <c r="L94" s="68">
        <f t="shared" si="31"/>
        <v>8.7372406574793529E-4</v>
      </c>
      <c r="M94" s="68">
        <f t="shared" si="31"/>
        <v>1.1417275278169008E-3</v>
      </c>
      <c r="N94" s="111">
        <f t="shared" si="31"/>
        <v>1.4306273351871815E-3</v>
      </c>
      <c r="O94" s="110">
        <f t="shared" si="31"/>
        <v>1.7527058009105519E-3</v>
      </c>
      <c r="P94" s="68">
        <f t="shared" si="31"/>
        <v>2.1105807903557725E-3</v>
      </c>
      <c r="Q94" s="68">
        <f t="shared" si="31"/>
        <v>2.5051455986932038E-3</v>
      </c>
      <c r="R94" s="68">
        <f t="shared" si="31"/>
        <v>2.9361892720808475E-3</v>
      </c>
      <c r="S94" s="111">
        <f t="shared" si="31"/>
        <v>3.4033156470541668E-3</v>
      </c>
      <c r="T94" s="111">
        <f t="shared" si="31"/>
        <v>3.9046052852507434E-3</v>
      </c>
      <c r="U94" s="111">
        <f t="shared" si="31"/>
        <v>4.4384543327752688E-3</v>
      </c>
      <c r="V94" s="111">
        <f t="shared" si="31"/>
        <v>5.0024279670513681E-3</v>
      </c>
      <c r="W94" s="111">
        <f t="shared" si="31"/>
        <v>5.593112536353184E-3</v>
      </c>
      <c r="X94" s="116">
        <f t="shared" si="31"/>
        <v>6.2061040081477642E-3</v>
      </c>
      <c r="Y94" s="116">
        <f t="shared" si="31"/>
        <v>6.83516318614756E-3</v>
      </c>
      <c r="Z94" s="116">
        <f t="shared" si="31"/>
        <v>7.4737957505114005E-3</v>
      </c>
      <c r="AA94" s="116">
        <f t="shared" si="31"/>
        <v>8.1144577554370101E-3</v>
      </c>
      <c r="AB94" s="116">
        <f t="shared" si="31"/>
        <v>8.7489570366769253E-3</v>
      </c>
      <c r="AC94" s="116">
        <f t="shared" si="31"/>
        <v>9.3685957293083242E-3</v>
      </c>
      <c r="AD94" s="116">
        <f t="shared" si="31"/>
        <v>9.9660089692380945E-3</v>
      </c>
      <c r="AE94" s="116">
        <f t="shared" si="31"/>
        <v>1.0532113555897215E-2</v>
      </c>
      <c r="AF94" s="116">
        <f t="shared" si="31"/>
        <v>1.1058187262119145E-2</v>
      </c>
      <c r="AG94" s="116">
        <f t="shared" si="31"/>
        <v>1.1536508840303642E-2</v>
      </c>
      <c r="AH94" s="116">
        <f t="shared" si="31"/>
        <v>1.196022633961057E-2</v>
      </c>
      <c r="AI94" s="116">
        <f t="shared" si="31"/>
        <v>1.232351184350749E-2</v>
      </c>
      <c r="AJ94" s="116">
        <f t="shared" si="31"/>
        <v>1.2621721615227932E-2</v>
      </c>
      <c r="AK94" s="116">
        <f t="shared" si="31"/>
        <v>1.2851109057817283E-2</v>
      </c>
      <c r="AL94" s="116">
        <f t="shared" si="31"/>
        <v>1.3008783075768889E-2</v>
      </c>
      <c r="AM94" s="116">
        <f t="shared" si="31"/>
        <v>1.3092586732437709E-2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5.5278944502457584E-3</v>
      </c>
      <c r="J95" s="110">
        <f t="shared" si="31"/>
        <v>8.442761889176623E-3</v>
      </c>
      <c r="K95" s="68">
        <f t="shared" si="31"/>
        <v>1.3429484046051427E-2</v>
      </c>
      <c r="L95" s="68">
        <f t="shared" si="31"/>
        <v>1.8775520367211581E-2</v>
      </c>
      <c r="M95" s="68">
        <f t="shared" si="31"/>
        <v>2.453471285849056E-2</v>
      </c>
      <c r="N95" s="111">
        <f t="shared" si="31"/>
        <v>3.07719099063366E-2</v>
      </c>
      <c r="O95" s="110">
        <f t="shared" si="31"/>
        <v>3.7772020335134035E-2</v>
      </c>
      <c r="P95" s="68">
        <f t="shared" si="31"/>
        <v>4.5617762486679009E-2</v>
      </c>
      <c r="Q95" s="68">
        <f t="shared" si="31"/>
        <v>5.435938286417908E-2</v>
      </c>
      <c r="R95" s="68">
        <f t="shared" si="31"/>
        <v>6.4027261103122249E-2</v>
      </c>
      <c r="S95" s="111">
        <f t="shared" si="31"/>
        <v>7.4651765879702736E-2</v>
      </c>
      <c r="T95" s="111">
        <f t="shared" si="31"/>
        <v>8.6232671750407094E-2</v>
      </c>
      <c r="U95" s="111">
        <f t="shared" si="31"/>
        <v>9.8781003224427483E-2</v>
      </c>
      <c r="V95" s="111">
        <f t="shared" si="31"/>
        <v>0.11229310304739286</v>
      </c>
      <c r="W95" s="111">
        <f t="shared" si="31"/>
        <v>0.12674669220414977</v>
      </c>
      <c r="X95" s="116">
        <f t="shared" si="31"/>
        <v>0.14210008049128425</v>
      </c>
      <c r="Y95" s="116">
        <f t="shared" si="31"/>
        <v>0.1582691751493745</v>
      </c>
      <c r="Z95" s="116">
        <f t="shared" si="31"/>
        <v>0.1751646237524572</v>
      </c>
      <c r="AA95" s="116">
        <f t="shared" si="31"/>
        <v>0.19267135912166586</v>
      </c>
      <c r="AB95" s="116">
        <f t="shared" si="31"/>
        <v>0.21065584896149706</v>
      </c>
      <c r="AC95" s="116">
        <f t="shared" si="31"/>
        <v>0.22896715473633358</v>
      </c>
      <c r="AD95" s="116">
        <f t="shared" si="31"/>
        <v>0.24749024940786959</v>
      </c>
      <c r="AE95" s="116">
        <f t="shared" si="31"/>
        <v>0.26605157444682254</v>
      </c>
      <c r="AF95" s="116">
        <f t="shared" si="31"/>
        <v>0.28447674147875512</v>
      </c>
      <c r="AG95" s="116">
        <f t="shared" si="31"/>
        <v>0.30261098996532015</v>
      </c>
      <c r="AH95" s="116">
        <f t="shared" si="31"/>
        <v>0.32031326555065848</v>
      </c>
      <c r="AI95" s="116">
        <f t="shared" si="31"/>
        <v>0.33746285123936975</v>
      </c>
      <c r="AJ95" s="116">
        <f t="shared" si="31"/>
        <v>0.35396781579819897</v>
      </c>
      <c r="AK95" s="116">
        <f t="shared" si="31"/>
        <v>0.36975417144236467</v>
      </c>
      <c r="AL95" s="116">
        <f t="shared" si="31"/>
        <v>0.38476642373161235</v>
      </c>
      <c r="AM95" s="116">
        <f t="shared" si="31"/>
        <v>0.39897614500648876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2.071054715475707E-3</v>
      </c>
      <c r="J96" s="110">
        <f t="shared" si="31"/>
        <v>3.1424853405190084E-3</v>
      </c>
      <c r="K96" s="68">
        <f t="shared" si="31"/>
        <v>4.9659771752288409E-3</v>
      </c>
      <c r="L96" s="68">
        <f t="shared" si="31"/>
        <v>6.9074814804008094E-3</v>
      </c>
      <c r="M96" s="68">
        <f t="shared" si="31"/>
        <v>8.9837384713610507E-3</v>
      </c>
      <c r="N96" s="111">
        <f t="shared" si="31"/>
        <v>1.1215166105994883E-2</v>
      </c>
      <c r="O96" s="110">
        <f t="shared" si="31"/>
        <v>1.3700345612976369E-2</v>
      </c>
      <c r="P96" s="68">
        <f t="shared" si="31"/>
        <v>1.6464768718974072E-2</v>
      </c>
      <c r="Q96" s="68">
        <f t="shared" si="31"/>
        <v>1.9522383740136609E-2</v>
      </c>
      <c r="R96" s="68">
        <f t="shared" si="31"/>
        <v>2.2880251630853086E-2</v>
      </c>
      <c r="S96" s="111">
        <f t="shared" si="31"/>
        <v>2.6545536724258776E-2</v>
      </c>
      <c r="T96" s="111">
        <f t="shared" si="31"/>
        <v>3.0514925596529945E-2</v>
      </c>
      <c r="U96" s="111">
        <f t="shared" si="31"/>
        <v>3.4789036136660227E-2</v>
      </c>
      <c r="V96" s="111">
        <f t="shared" si="31"/>
        <v>3.9363457639057596E-2</v>
      </c>
      <c r="W96" s="111">
        <f t="shared" si="31"/>
        <v>4.4227482981912383E-2</v>
      </c>
      <c r="X96" s="116">
        <f t="shared" si="31"/>
        <v>4.9363912997135467E-2</v>
      </c>
      <c r="Y96" s="116">
        <f t="shared" si="31"/>
        <v>5.4741539811857712E-2</v>
      </c>
      <c r="Z96" s="116">
        <f t="shared" si="31"/>
        <v>6.0327761464674022E-2</v>
      </c>
      <c r="AA96" s="116">
        <f t="shared" si="31"/>
        <v>6.608175442416718E-2</v>
      </c>
      <c r="AB96" s="116">
        <f t="shared" si="31"/>
        <v>7.1957083632744723E-2</v>
      </c>
      <c r="AC96" s="116">
        <f t="shared" si="31"/>
        <v>7.7902183333286953E-2</v>
      </c>
      <c r="AD96" s="116">
        <f t="shared" si="31"/>
        <v>8.3877689951430537E-2</v>
      </c>
      <c r="AE96" s="116">
        <f t="shared" si="31"/>
        <v>8.9825944934521826E-2</v>
      </c>
      <c r="AF96" s="116">
        <f t="shared" si="31"/>
        <v>9.5689833729934906E-2</v>
      </c>
      <c r="AG96" s="116">
        <f t="shared" si="31"/>
        <v>0.10141931041454737</v>
      </c>
      <c r="AH96" s="116">
        <f t="shared" si="31"/>
        <v>0.10696950799360411</v>
      </c>
      <c r="AI96" s="116">
        <f t="shared" si="31"/>
        <v>0.11230275697788947</v>
      </c>
      <c r="AJ96" s="116">
        <f t="shared" si="31"/>
        <v>0.11739114488078334</v>
      </c>
      <c r="AK96" s="116">
        <f t="shared" si="31"/>
        <v>0.12221303606125047</v>
      </c>
      <c r="AL96" s="116">
        <f t="shared" si="31"/>
        <v>0.12675313771891547</v>
      </c>
      <c r="AM96" s="116">
        <f t="shared" si="31"/>
        <v>0.1310048778047071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1.6987799326586041E-7</v>
      </c>
      <c r="J97" s="110">
        <f t="shared" si="31"/>
        <v>1.5535020584328795E-7</v>
      </c>
      <c r="K97" s="68">
        <f t="shared" si="31"/>
        <v>1.4260869755591666E-7</v>
      </c>
      <c r="L97" s="68">
        <f t="shared" si="31"/>
        <v>1.3108665940773156E-7</v>
      </c>
      <c r="M97" s="68">
        <f t="shared" si="31"/>
        <v>1.2067029535676844E-7</v>
      </c>
      <c r="N97" s="111">
        <f t="shared" si="31"/>
        <v>1.1123494624049301E-7</v>
      </c>
      <c r="O97" s="110">
        <f t="shared" si="31"/>
        <v>1.0239269015644764E-7</v>
      </c>
      <c r="P97" s="68">
        <f t="shared" si="31"/>
        <v>9.4122000132054965E-8</v>
      </c>
      <c r="Q97" s="68">
        <f t="shared" si="31"/>
        <v>8.6427443726418701E-8</v>
      </c>
      <c r="R97" s="68">
        <f t="shared" si="31"/>
        <v>7.9309945077607765E-8</v>
      </c>
      <c r="S97" s="111">
        <f t="shared" si="31"/>
        <v>7.2749668029052899E-8</v>
      </c>
      <c r="T97" s="111">
        <f t="shared" si="31"/>
        <v>6.6728716093701197E-8</v>
      </c>
      <c r="U97" s="111">
        <f t="shared" si="31"/>
        <v>6.1208266377863846E-8</v>
      </c>
      <c r="V97" s="111">
        <f t="shared" si="31"/>
        <v>5.614820617828957E-8</v>
      </c>
      <c r="W97" s="111">
        <f t="shared" si="31"/>
        <v>5.1509450493783024E-8</v>
      </c>
      <c r="X97" s="116">
        <f t="shared" si="31"/>
        <v>4.7254592444573909E-8</v>
      </c>
      <c r="Y97" s="116">
        <f t="shared" si="31"/>
        <v>4.3353975615958509E-8</v>
      </c>
      <c r="Z97" s="116">
        <f t="shared" si="31"/>
        <v>3.9775611460731604E-8</v>
      </c>
      <c r="AA97" s="116">
        <f t="shared" si="31"/>
        <v>3.6491526403505096E-8</v>
      </c>
      <c r="AB97" s="116">
        <f t="shared" si="31"/>
        <v>3.3476513554023217E-8</v>
      </c>
      <c r="AC97" s="116">
        <f t="shared" si="31"/>
        <v>3.0708428487294749E-8</v>
      </c>
      <c r="AD97" s="116">
        <f t="shared" si="31"/>
        <v>2.8161145974773076E-8</v>
      </c>
      <c r="AE97" s="116">
        <f t="shared" si="31"/>
        <v>2.5819071959019253E-8</v>
      </c>
      <c r="AF97" s="116">
        <f t="shared" si="31"/>
        <v>2.3668192838210132E-8</v>
      </c>
      <c r="AG97" s="116">
        <f t="shared" si="31"/>
        <v>2.1694231435881652E-8</v>
      </c>
      <c r="AH97" s="116">
        <f t="shared" si="31"/>
        <v>1.9883969013532428E-8</v>
      </c>
      <c r="AI97" s="116">
        <f t="shared" si="31"/>
        <v>1.822481094165265E-8</v>
      </c>
      <c r="AJ97" s="116">
        <f t="shared" si="31"/>
        <v>1.6704176883196554E-8</v>
      </c>
      <c r="AK97" s="116">
        <f t="shared" si="31"/>
        <v>1.5310601350314923E-8</v>
      </c>
      <c r="AL97" s="116">
        <f t="shared" si="31"/>
        <v>1.403353500694809E-8</v>
      </c>
      <c r="AM97" s="116">
        <f t="shared" si="31"/>
        <v>1.2862447772317407E-8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3.016406380671996E-4</v>
      </c>
      <c r="J98" s="110">
        <f t="shared" si="31"/>
        <v>4.5131066806764571E-4</v>
      </c>
      <c r="K98" s="68">
        <f t="shared" si="31"/>
        <v>7.0385003800896013E-4</v>
      </c>
      <c r="L98" s="68">
        <f t="shared" si="31"/>
        <v>9.6975206361504807E-4</v>
      </c>
      <c r="M98" s="68">
        <f t="shared" si="31"/>
        <v>1.251037702740725E-3</v>
      </c>
      <c r="N98" s="111">
        <f t="shared" si="31"/>
        <v>1.5502811508254174E-3</v>
      </c>
      <c r="O98" s="110">
        <f t="shared" ref="O98:AM106" si="32">O56/O$48</f>
        <v>1.8805532353109412E-3</v>
      </c>
      <c r="P98" s="68">
        <f t="shared" si="32"/>
        <v>2.2451133746234499E-3</v>
      </c>
      <c r="Q98" s="68">
        <f t="shared" si="32"/>
        <v>2.6457874981482767E-3</v>
      </c>
      <c r="R98" s="68">
        <f t="shared" si="32"/>
        <v>3.08359024700755E-3</v>
      </c>
      <c r="S98" s="111">
        <f t="shared" si="32"/>
        <v>3.5596277086077641E-3</v>
      </c>
      <c r="T98" s="111">
        <f t="shared" si="32"/>
        <v>4.0737046319659978E-3</v>
      </c>
      <c r="U98" s="111">
        <f t="shared" si="32"/>
        <v>4.6261833511917327E-3</v>
      </c>
      <c r="V98" s="111">
        <f t="shared" si="32"/>
        <v>5.2168134603895761E-3</v>
      </c>
      <c r="W98" s="111">
        <f t="shared" si="32"/>
        <v>5.8445670388947678E-3</v>
      </c>
      <c r="X98" s="116">
        <f t="shared" si="32"/>
        <v>6.5076114294599823E-3</v>
      </c>
      <c r="Y98" s="116">
        <f t="shared" si="32"/>
        <v>7.2023361530064601E-3</v>
      </c>
      <c r="Z98" s="116">
        <f t="shared" si="32"/>
        <v>7.9249736010997048E-3</v>
      </c>
      <c r="AA98" s="116">
        <f t="shared" si="32"/>
        <v>8.6707082834542835E-3</v>
      </c>
      <c r="AB98" s="116">
        <f t="shared" si="32"/>
        <v>9.4340030897850508E-3</v>
      </c>
      <c r="AC98" s="116">
        <f t="shared" si="32"/>
        <v>1.0208647333054561E-2</v>
      </c>
      <c r="AD98" s="116">
        <f t="shared" si="32"/>
        <v>1.099000629003931E-2</v>
      </c>
      <c r="AE98" s="116">
        <f t="shared" si="32"/>
        <v>1.1771029342319314E-2</v>
      </c>
      <c r="AF98" s="116">
        <f t="shared" si="32"/>
        <v>1.2544685481385947E-2</v>
      </c>
      <c r="AG98" s="116">
        <f t="shared" si="32"/>
        <v>1.3304813113117944E-2</v>
      </c>
      <c r="AH98" s="116">
        <f t="shared" si="32"/>
        <v>1.404586295597696E-2</v>
      </c>
      <c r="AI98" s="116">
        <f t="shared" si="32"/>
        <v>1.4763163778907419E-2</v>
      </c>
      <c r="AJ98" s="116">
        <f t="shared" si="32"/>
        <v>1.545326582012025E-2</v>
      </c>
      <c r="AK98" s="116">
        <f t="shared" si="32"/>
        <v>1.6113476487591216E-2</v>
      </c>
      <c r="AL98" s="116">
        <f t="shared" si="32"/>
        <v>1.6741873070204718E-2</v>
      </c>
      <c r="AM98" s="116">
        <f t="shared" si="32"/>
        <v>1.7337654315491634E-2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0.99142997479673911</v>
      </c>
      <c r="J99" s="127">
        <f t="shared" si="33"/>
        <v>0.98687403914218241</v>
      </c>
      <c r="K99" s="71">
        <f t="shared" si="33"/>
        <v>0.97906173754974557</v>
      </c>
      <c r="L99" s="71">
        <f t="shared" si="33"/>
        <v>0.97066086304893795</v>
      </c>
      <c r="M99" s="71">
        <f t="shared" si="33"/>
        <v>0.96158078818960846</v>
      </c>
      <c r="N99" s="128">
        <f t="shared" si="33"/>
        <v>0.95171268906129447</v>
      </c>
      <c r="O99" s="127">
        <f t="shared" si="33"/>
        <v>0.94059812073512183</v>
      </c>
      <c r="P99" s="71">
        <f t="shared" si="33"/>
        <v>0.92809663247541707</v>
      </c>
      <c r="Q99" s="71">
        <f t="shared" si="33"/>
        <v>0.91411891951743351</v>
      </c>
      <c r="R99" s="71">
        <f t="shared" si="33"/>
        <v>0.89860720000629524</v>
      </c>
      <c r="S99" s="128">
        <f t="shared" si="33"/>
        <v>0.88150358072310975</v>
      </c>
      <c r="T99" s="128">
        <f t="shared" si="32"/>
        <v>0.86279923747487519</v>
      </c>
      <c r="U99" s="128">
        <f t="shared" si="32"/>
        <v>0.84246699763716304</v>
      </c>
      <c r="V99" s="128">
        <f t="shared" si="32"/>
        <v>0.8205030424021359</v>
      </c>
      <c r="W99" s="128">
        <f t="shared" si="32"/>
        <v>0.79693345910247304</v>
      </c>
      <c r="X99" s="120">
        <f t="shared" si="33"/>
        <v>0.77181568722775373</v>
      </c>
      <c r="Y99" s="120">
        <f t="shared" si="32"/>
        <v>0.74527657539955583</v>
      </c>
      <c r="Z99" s="120">
        <f t="shared" si="32"/>
        <v>0.7174521301024368</v>
      </c>
      <c r="AA99" s="120">
        <f t="shared" si="32"/>
        <v>0.68852104279035209</v>
      </c>
      <c r="AB99" s="120">
        <f t="shared" si="32"/>
        <v>0.6586933652360033</v>
      </c>
      <c r="AC99" s="120">
        <f t="shared" si="33"/>
        <v>0.62820918238079304</v>
      </c>
      <c r="AD99" s="120">
        <f t="shared" si="32"/>
        <v>0.59724995543272064</v>
      </c>
      <c r="AE99" s="120">
        <f t="shared" si="32"/>
        <v>0.56609630764889673</v>
      </c>
      <c r="AF99" s="120">
        <f t="shared" si="32"/>
        <v>0.53503238311875068</v>
      </c>
      <c r="AG99" s="120">
        <f t="shared" si="32"/>
        <v>0.50431148979441964</v>
      </c>
      <c r="AH99" s="120">
        <f t="shared" si="33"/>
        <v>0.47416614313213518</v>
      </c>
      <c r="AI99" s="120">
        <f t="shared" si="32"/>
        <v>0.44479666336017959</v>
      </c>
      <c r="AJ99" s="120">
        <f t="shared" si="32"/>
        <v>0.41635655288398254</v>
      </c>
      <c r="AK99" s="120">
        <f t="shared" si="32"/>
        <v>0.38897077224342175</v>
      </c>
      <c r="AL99" s="120">
        <f t="shared" si="32"/>
        <v>0.3627345183132652</v>
      </c>
      <c r="AM99" s="120">
        <f t="shared" si="33"/>
        <v>0.33769746827460678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2.5057460405817331E-2</v>
      </c>
      <c r="J100" s="129">
        <f t="shared" si="33"/>
        <v>2.7071342505448157E-2</v>
      </c>
      <c r="K100" s="72">
        <f t="shared" si="33"/>
        <v>2.9346899130700523E-2</v>
      </c>
      <c r="L100" s="72">
        <f t="shared" si="33"/>
        <v>3.1839635189250697E-2</v>
      </c>
      <c r="M100" s="72">
        <f t="shared" si="33"/>
        <v>3.4568822332711316E-2</v>
      </c>
      <c r="N100" s="130">
        <f t="shared" si="33"/>
        <v>3.751716529573728E-2</v>
      </c>
      <c r="O100" s="129">
        <f t="shared" si="33"/>
        <v>4.0463602452000189E-2</v>
      </c>
      <c r="P100" s="72">
        <f t="shared" si="33"/>
        <v>4.3272632407139314E-2</v>
      </c>
      <c r="Q100" s="72">
        <f t="shared" si="33"/>
        <v>4.5859031499559E-2</v>
      </c>
      <c r="R100" s="72">
        <f t="shared" si="33"/>
        <v>4.8162755745338369E-2</v>
      </c>
      <c r="S100" s="130">
        <f t="shared" si="33"/>
        <v>5.0147234705027167E-2</v>
      </c>
      <c r="T100" s="130">
        <f t="shared" si="32"/>
        <v>5.1790102997769934E-2</v>
      </c>
      <c r="U100" s="130">
        <f t="shared" si="32"/>
        <v>5.3083694561123315E-2</v>
      </c>
      <c r="V100" s="130">
        <f t="shared" si="32"/>
        <v>5.4025751978250852E-2</v>
      </c>
      <c r="W100" s="130">
        <f t="shared" si="32"/>
        <v>5.4618714958215714E-2</v>
      </c>
      <c r="X100" s="121">
        <f t="shared" si="33"/>
        <v>5.4868656783807063E-2</v>
      </c>
      <c r="Y100" s="121">
        <f t="shared" si="32"/>
        <v>5.4794712684090946E-2</v>
      </c>
      <c r="Z100" s="121">
        <f t="shared" si="32"/>
        <v>5.4408674793285219E-2</v>
      </c>
      <c r="AA100" s="121">
        <f t="shared" si="32"/>
        <v>5.3725604885385421E-2</v>
      </c>
      <c r="AB100" s="121">
        <f t="shared" si="32"/>
        <v>5.2767223982023215E-2</v>
      </c>
      <c r="AC100" s="121">
        <f t="shared" si="33"/>
        <v>5.1559414081192342E-2</v>
      </c>
      <c r="AD100" s="121">
        <f t="shared" si="32"/>
        <v>5.0131269321734728E-2</v>
      </c>
      <c r="AE100" s="121">
        <f t="shared" si="32"/>
        <v>4.851512025336796E-2</v>
      </c>
      <c r="AF100" s="121">
        <f t="shared" si="32"/>
        <v>4.6744965898320112E-2</v>
      </c>
      <c r="AG100" s="121">
        <f t="shared" si="32"/>
        <v>4.4854929359849444E-2</v>
      </c>
      <c r="AH100" s="121">
        <f t="shared" si="33"/>
        <v>4.2878630095409688E-2</v>
      </c>
      <c r="AI100" s="121">
        <f t="shared" si="32"/>
        <v>4.0848218106298927E-2</v>
      </c>
      <c r="AJ100" s="121">
        <f t="shared" si="32"/>
        <v>3.8790631947168135E-2</v>
      </c>
      <c r="AK100" s="121">
        <f t="shared" si="32"/>
        <v>3.6729516529482503E-2</v>
      </c>
      <c r="AL100" s="121">
        <f t="shared" si="32"/>
        <v>3.4685048696413159E-2</v>
      </c>
      <c r="AM100" s="121">
        <f t="shared" si="33"/>
        <v>3.2672860007053328E-2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0.1511605011481178</v>
      </c>
      <c r="J101" s="129">
        <f t="shared" si="33"/>
        <v>0.15460519711032114</v>
      </c>
      <c r="K101" s="72">
        <f t="shared" si="33"/>
        <v>0.15717433807243464</v>
      </c>
      <c r="L101" s="72">
        <f t="shared" si="33"/>
        <v>0.159270085947813</v>
      </c>
      <c r="M101" s="72">
        <f t="shared" si="33"/>
        <v>0.16089233605658229</v>
      </c>
      <c r="N101" s="130">
        <f t="shared" si="33"/>
        <v>0.16202957547027785</v>
      </c>
      <c r="O101" s="129">
        <f t="shared" si="33"/>
        <v>0.16276102636703957</v>
      </c>
      <c r="P101" s="72">
        <f t="shared" si="33"/>
        <v>0.16304908282812292</v>
      </c>
      <c r="Q101" s="72">
        <f t="shared" si="33"/>
        <v>0.16286282178031886</v>
      </c>
      <c r="R101" s="72">
        <f t="shared" si="33"/>
        <v>0.16217895155755235</v>
      </c>
      <c r="S101" s="130">
        <f t="shared" si="33"/>
        <v>0.16098268055453313</v>
      </c>
      <c r="T101" s="130">
        <f t="shared" si="32"/>
        <v>0.15926981400507514</v>
      </c>
      <c r="U101" s="130">
        <f t="shared" si="32"/>
        <v>0.15704231533333368</v>
      </c>
      <c r="V101" s="130">
        <f t="shared" si="32"/>
        <v>0.15430876827333045</v>
      </c>
      <c r="W101" s="130">
        <f t="shared" si="32"/>
        <v>0.15108465563376944</v>
      </c>
      <c r="X101" s="121">
        <f t="shared" si="33"/>
        <v>0.14739203295860467</v>
      </c>
      <c r="Y101" s="121">
        <f t="shared" si="32"/>
        <v>0.1432626969943557</v>
      </c>
      <c r="Z101" s="121">
        <f t="shared" si="32"/>
        <v>0.1387344111061187</v>
      </c>
      <c r="AA101" s="121">
        <f t="shared" si="32"/>
        <v>0.13385315842497716</v>
      </c>
      <c r="AB101" s="121">
        <f t="shared" si="32"/>
        <v>0.12867167197834797</v>
      </c>
      <c r="AC101" s="121">
        <f t="shared" si="33"/>
        <v>0.12324843869431193</v>
      </c>
      <c r="AD101" s="121">
        <f t="shared" si="32"/>
        <v>0.11763072196686972</v>
      </c>
      <c r="AE101" s="121">
        <f t="shared" si="32"/>
        <v>0.11188433516236955</v>
      </c>
      <c r="AF101" s="121">
        <f t="shared" si="32"/>
        <v>0.10607559179970183</v>
      </c>
      <c r="AG101" s="121">
        <f t="shared" si="32"/>
        <v>0.10026471001099779</v>
      </c>
      <c r="AH101" s="121">
        <f t="shared" si="33"/>
        <v>9.4507277822562755E-2</v>
      </c>
      <c r="AI101" s="121">
        <f t="shared" si="32"/>
        <v>8.885137600855296E-2</v>
      </c>
      <c r="AJ101" s="121">
        <f t="shared" si="32"/>
        <v>8.3335609850490239E-2</v>
      </c>
      <c r="AK101" s="121">
        <f t="shared" si="32"/>
        <v>7.7992046458524297E-2</v>
      </c>
      <c r="AL101" s="121">
        <f t="shared" si="32"/>
        <v>7.284598056818764E-2</v>
      </c>
      <c r="AM101" s="121">
        <f t="shared" si="33"/>
        <v>6.7912892864519486E-2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0.23379986846509127</v>
      </c>
      <c r="J102" s="129">
        <f t="shared" si="33"/>
        <v>0.23704758859482061</v>
      </c>
      <c r="K102" s="72">
        <f t="shared" si="33"/>
        <v>0.23885052765361511</v>
      </c>
      <c r="L102" s="72">
        <f t="shared" si="33"/>
        <v>0.23997982948887286</v>
      </c>
      <c r="M102" s="72">
        <f t="shared" si="33"/>
        <v>0.24043621455526371</v>
      </c>
      <c r="N102" s="130">
        <f t="shared" si="33"/>
        <v>0.24022650248265071</v>
      </c>
      <c r="O102" s="129">
        <f t="shared" si="33"/>
        <v>0.23941570763230169</v>
      </c>
      <c r="P102" s="72">
        <f t="shared" si="33"/>
        <v>0.23800003204500983</v>
      </c>
      <c r="Q102" s="72">
        <f t="shared" si="33"/>
        <v>0.23597031328628346</v>
      </c>
      <c r="R102" s="72">
        <f t="shared" si="33"/>
        <v>0.2333225428130235</v>
      </c>
      <c r="S102" s="130">
        <f t="shared" si="33"/>
        <v>0.23005498185907036</v>
      </c>
      <c r="T102" s="130">
        <f t="shared" si="32"/>
        <v>0.22617679817559838</v>
      </c>
      <c r="U102" s="130">
        <f t="shared" si="32"/>
        <v>0.22169600891988137</v>
      </c>
      <c r="V102" s="130">
        <f t="shared" si="32"/>
        <v>0.21662711672805451</v>
      </c>
      <c r="W102" s="130">
        <f t="shared" si="32"/>
        <v>0.21099236699596235</v>
      </c>
      <c r="X102" s="121">
        <f t="shared" si="33"/>
        <v>0.20482221129530839</v>
      </c>
      <c r="Y102" s="121">
        <f t="shared" si="32"/>
        <v>0.19816175831492927</v>
      </c>
      <c r="Z102" s="121">
        <f t="shared" si="32"/>
        <v>0.19106242566858531</v>
      </c>
      <c r="AA102" s="121">
        <f t="shared" si="32"/>
        <v>0.18358654550916242</v>
      </c>
      <c r="AB102" s="121">
        <f t="shared" si="32"/>
        <v>0.17580324576388742</v>
      </c>
      <c r="AC102" s="121">
        <f t="shared" si="33"/>
        <v>0.16778864903213997</v>
      </c>
      <c r="AD102" s="121">
        <f t="shared" si="32"/>
        <v>0.15960129136080822</v>
      </c>
      <c r="AE102" s="121">
        <f t="shared" si="32"/>
        <v>0.15132545466247049</v>
      </c>
      <c r="AF102" s="121">
        <f t="shared" si="32"/>
        <v>0.14304542352326535</v>
      </c>
      <c r="AG102" s="121">
        <f t="shared" si="32"/>
        <v>0.13483592325243018</v>
      </c>
      <c r="AH102" s="121">
        <f t="shared" si="33"/>
        <v>0.12676489110032738</v>
      </c>
      <c r="AI102" s="121">
        <f t="shared" si="32"/>
        <v>0.11889039585031055</v>
      </c>
      <c r="AJ102" s="121">
        <f t="shared" si="32"/>
        <v>0.11125746928304453</v>
      </c>
      <c r="AK102" s="121">
        <f t="shared" si="32"/>
        <v>0.10390277370303054</v>
      </c>
      <c r="AL102" s="121">
        <f t="shared" si="32"/>
        <v>9.685435389417596E-2</v>
      </c>
      <c r="AM102" s="121">
        <f t="shared" si="33"/>
        <v>9.0127390435369853E-2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0.23761933830290427</v>
      </c>
      <c r="J103" s="129">
        <f t="shared" si="33"/>
        <v>0.23908296415530431</v>
      </c>
      <c r="K103" s="72">
        <f t="shared" si="33"/>
        <v>0.23914152151752546</v>
      </c>
      <c r="L103" s="72">
        <f t="shared" si="33"/>
        <v>0.23863356333876726</v>
      </c>
      <c r="M103" s="72">
        <f t="shared" si="33"/>
        <v>0.23755365225799061</v>
      </c>
      <c r="N103" s="130">
        <f t="shared" si="33"/>
        <v>0.2359113686939355</v>
      </c>
      <c r="O103" s="129">
        <f t="shared" si="33"/>
        <v>0.23373726181451782</v>
      </c>
      <c r="P103" s="72">
        <f t="shared" si="33"/>
        <v>0.23105070454065346</v>
      </c>
      <c r="Q103" s="72">
        <f t="shared" si="33"/>
        <v>0.22785980368180145</v>
      </c>
      <c r="R103" s="72">
        <f t="shared" si="33"/>
        <v>0.2241738109374812</v>
      </c>
      <c r="S103" s="130">
        <f t="shared" si="33"/>
        <v>0.21999799500293865</v>
      </c>
      <c r="T103" s="130">
        <f t="shared" si="32"/>
        <v>0.2153458721301667</v>
      </c>
      <c r="U103" s="130">
        <f t="shared" si="32"/>
        <v>0.21022427878297997</v>
      </c>
      <c r="V103" s="130">
        <f t="shared" si="32"/>
        <v>0.20464477387515287</v>
      </c>
      <c r="W103" s="130">
        <f t="shared" si="32"/>
        <v>0.19862532595912313</v>
      </c>
      <c r="X103" s="121">
        <f t="shared" si="33"/>
        <v>0.19219114336221133</v>
      </c>
      <c r="Y103" s="121">
        <f t="shared" si="32"/>
        <v>0.18538149822005875</v>
      </c>
      <c r="Z103" s="121">
        <f t="shared" si="32"/>
        <v>0.17824086223874894</v>
      </c>
      <c r="AA103" s="121">
        <f t="shared" si="32"/>
        <v>0.170823783232356</v>
      </c>
      <c r="AB103" s="121">
        <f t="shared" si="32"/>
        <v>0.16319020892554931</v>
      </c>
      <c r="AC103" s="121">
        <f t="shared" si="33"/>
        <v>0.15540629559010991</v>
      </c>
      <c r="AD103" s="121">
        <f t="shared" si="32"/>
        <v>0.14752075298068648</v>
      </c>
      <c r="AE103" s="121">
        <f t="shared" si="32"/>
        <v>0.13960691817682958</v>
      </c>
      <c r="AF103" s="121">
        <f t="shared" si="32"/>
        <v>0.13173794952187998</v>
      </c>
      <c r="AG103" s="121">
        <f t="shared" si="32"/>
        <v>0.12397776442509599</v>
      </c>
      <c r="AH103" s="121">
        <f t="shared" si="33"/>
        <v>0.11638398906247881</v>
      </c>
      <c r="AI103" s="121">
        <f t="shared" si="32"/>
        <v>0.10900538302397669</v>
      </c>
      <c r="AJ103" s="121">
        <f t="shared" si="32"/>
        <v>0.10187883920711951</v>
      </c>
      <c r="AK103" s="121">
        <f t="shared" si="32"/>
        <v>9.5033926458634427E-2</v>
      </c>
      <c r="AL103" s="121">
        <f t="shared" si="32"/>
        <v>8.8492673076275605E-2</v>
      </c>
      <c r="AM103" s="121">
        <f t="shared" si="33"/>
        <v>8.2265598983952054E-2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0.23995341106574491</v>
      </c>
      <c r="J104" s="129">
        <f t="shared" si="33"/>
        <v>0.23132237683755194</v>
      </c>
      <c r="K104" s="72">
        <f t="shared" si="33"/>
        <v>0.22246227740567021</v>
      </c>
      <c r="L104" s="72">
        <f t="shared" si="33"/>
        <v>0.21407594185739043</v>
      </c>
      <c r="M104" s="72">
        <f t="shared" si="33"/>
        <v>0.20609720701634471</v>
      </c>
      <c r="N104" s="130">
        <f t="shared" si="33"/>
        <v>0.19846929689283596</v>
      </c>
      <c r="O104" s="129">
        <f t="shared" si="33"/>
        <v>0.19094388342526197</v>
      </c>
      <c r="P104" s="72">
        <f t="shared" si="33"/>
        <v>0.18353744164835425</v>
      </c>
      <c r="Q104" s="72">
        <f t="shared" si="33"/>
        <v>0.17627050343693332</v>
      </c>
      <c r="R104" s="72">
        <f t="shared" si="33"/>
        <v>0.16915884302216164</v>
      </c>
      <c r="S104" s="130">
        <f t="shared" si="33"/>
        <v>0.16219872423766932</v>
      </c>
      <c r="T104" s="130">
        <f t="shared" si="32"/>
        <v>0.15539027652586698</v>
      </c>
      <c r="U104" s="130">
        <f t="shared" si="32"/>
        <v>0.14871311434271853</v>
      </c>
      <c r="V104" s="130">
        <f t="shared" si="32"/>
        <v>0.14214733008798075</v>
      </c>
      <c r="W104" s="130">
        <f t="shared" si="32"/>
        <v>0.13567621378781772</v>
      </c>
      <c r="X104" s="121">
        <f t="shared" si="33"/>
        <v>0.12928735889368065</v>
      </c>
      <c r="Y104" s="121">
        <f t="shared" si="32"/>
        <v>0.12298105601837757</v>
      </c>
      <c r="Z104" s="121">
        <f t="shared" si="32"/>
        <v>0.11675751256815155</v>
      </c>
      <c r="AA104" s="121">
        <f t="shared" si="32"/>
        <v>0.11062433542970329</v>
      </c>
      <c r="AB104" s="121">
        <f t="shared" si="32"/>
        <v>0.10459309361856227</v>
      </c>
      <c r="AC104" s="121">
        <f t="shared" si="33"/>
        <v>9.8680237851797414E-2</v>
      </c>
      <c r="AD104" s="121">
        <f t="shared" si="32"/>
        <v>9.2890372580280114E-2</v>
      </c>
      <c r="AE104" s="121">
        <f t="shared" si="32"/>
        <v>8.724759421625046E-2</v>
      </c>
      <c r="AF104" s="121">
        <f t="shared" si="32"/>
        <v>8.1776829223021541E-2</v>
      </c>
      <c r="AG104" s="121">
        <f t="shared" si="32"/>
        <v>7.6498052706781228E-2</v>
      </c>
      <c r="AH104" s="121">
        <f t="shared" si="33"/>
        <v>7.1428833864466801E-2</v>
      </c>
      <c r="AI104" s="121">
        <f t="shared" si="32"/>
        <v>6.6582909660954204E-2</v>
      </c>
      <c r="AJ104" s="121">
        <f t="shared" si="32"/>
        <v>6.1968110282385941E-2</v>
      </c>
      <c r="AK104" s="121">
        <f t="shared" si="32"/>
        <v>5.7589533584950434E-2</v>
      </c>
      <c r="AL104" s="121">
        <f t="shared" si="32"/>
        <v>5.3449312313795204E-2</v>
      </c>
      <c r="AM104" s="121">
        <f t="shared" si="33"/>
        <v>4.95440359009807E-2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7.6898811616312943E-2</v>
      </c>
      <c r="J105" s="129">
        <f t="shared" si="33"/>
        <v>7.2716093063808968E-2</v>
      </c>
      <c r="K105" s="72">
        <f t="shared" si="33"/>
        <v>6.8790093065341076E-2</v>
      </c>
      <c r="L105" s="72">
        <f t="shared" si="33"/>
        <v>6.5158965750609046E-2</v>
      </c>
      <c r="M105" s="72">
        <f t="shared" si="33"/>
        <v>6.1794792207638269E-2</v>
      </c>
      <c r="N105" s="130">
        <f t="shared" si="33"/>
        <v>5.8669342573736828E-2</v>
      </c>
      <c r="O105" s="129">
        <f t="shared" si="33"/>
        <v>5.5666705874777643E-2</v>
      </c>
      <c r="P105" s="72">
        <f t="shared" si="33"/>
        <v>5.2786885955517192E-2</v>
      </c>
      <c r="Q105" s="72">
        <f t="shared" si="33"/>
        <v>5.0034721155475664E-2</v>
      </c>
      <c r="R105" s="72">
        <f t="shared" si="33"/>
        <v>4.7413272741128151E-2</v>
      </c>
      <c r="S105" s="130">
        <f t="shared" si="33"/>
        <v>4.4918101000941763E-2</v>
      </c>
      <c r="T105" s="130">
        <f t="shared" si="32"/>
        <v>4.2545863100128874E-2</v>
      </c>
      <c r="U105" s="130">
        <f t="shared" si="32"/>
        <v>4.0285601705897664E-2</v>
      </c>
      <c r="V105" s="130">
        <f t="shared" si="32"/>
        <v>3.8126220903830894E-2</v>
      </c>
      <c r="W105" s="130">
        <f t="shared" si="32"/>
        <v>3.6057435338926934E-2</v>
      </c>
      <c r="X105" s="121">
        <f t="shared" si="33"/>
        <v>3.4070085197073857E-2</v>
      </c>
      <c r="Y105" s="121">
        <f t="shared" si="32"/>
        <v>3.2158962304004952E-2</v>
      </c>
      <c r="Z105" s="121">
        <f t="shared" si="32"/>
        <v>3.0318283575350859E-2</v>
      </c>
      <c r="AA105" s="121">
        <f t="shared" si="32"/>
        <v>2.8544422605976567E-2</v>
      </c>
      <c r="AB105" s="121">
        <f t="shared" si="32"/>
        <v>2.6835137679731044E-2</v>
      </c>
      <c r="AC105" s="121">
        <f t="shared" si="33"/>
        <v>2.5189740026046931E-2</v>
      </c>
      <c r="AD105" s="121">
        <f t="shared" si="32"/>
        <v>2.3604626621861045E-2</v>
      </c>
      <c r="AE105" s="121">
        <f t="shared" si="32"/>
        <v>2.2081905875806853E-2</v>
      </c>
      <c r="AF105" s="121">
        <f t="shared" si="32"/>
        <v>2.0624176901168634E-2</v>
      </c>
      <c r="AG105" s="121">
        <f t="shared" si="32"/>
        <v>1.923308851858031E-2</v>
      </c>
      <c r="AH105" s="121">
        <f t="shared" si="33"/>
        <v>1.7910046557555494E-2</v>
      </c>
      <c r="AI105" s="121">
        <f t="shared" si="32"/>
        <v>1.665582554071322E-2</v>
      </c>
      <c r="AJ105" s="121">
        <f t="shared" si="32"/>
        <v>1.5470026829636255E-2</v>
      </c>
      <c r="AK105" s="121">
        <f t="shared" si="32"/>
        <v>1.4351895810515379E-2</v>
      </c>
      <c r="AL105" s="121">
        <f t="shared" si="32"/>
        <v>1.3300236377659192E-2</v>
      </c>
      <c r="AM105" s="121">
        <f t="shared" si="33"/>
        <v>1.23127422215265E-2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2.6940583870639991E-2</v>
      </c>
      <c r="J106" s="131">
        <f t="shared" si="33"/>
        <v>2.5028476949305427E-2</v>
      </c>
      <c r="K106" s="73">
        <f t="shared" si="33"/>
        <v>2.3296080582007876E-2</v>
      </c>
      <c r="L106" s="73">
        <f t="shared" si="33"/>
        <v>2.1702841399594778E-2</v>
      </c>
      <c r="M106" s="73">
        <f t="shared" si="33"/>
        <v>2.0237763763077597E-2</v>
      </c>
      <c r="N106" s="132">
        <f t="shared" si="33"/>
        <v>1.8889437620964521E-2</v>
      </c>
      <c r="O106" s="131">
        <f t="shared" si="33"/>
        <v>1.7609933027863317E-2</v>
      </c>
      <c r="P106" s="73">
        <f t="shared" si="33"/>
        <v>1.6399853025256556E-2</v>
      </c>
      <c r="Q106" s="73">
        <f t="shared" si="33"/>
        <v>1.52617247865004E-2</v>
      </c>
      <c r="R106" s="73">
        <f t="shared" si="33"/>
        <v>1.419702318681757E-2</v>
      </c>
      <c r="S106" s="132">
        <f t="shared" si="33"/>
        <v>1.320386344347723E-2</v>
      </c>
      <c r="T106" s="132">
        <f t="shared" si="32"/>
        <v>1.2280510540269187E-2</v>
      </c>
      <c r="U106" s="132">
        <f t="shared" si="32"/>
        <v>1.1421983922530386E-2</v>
      </c>
      <c r="V106" s="132">
        <f t="shared" si="32"/>
        <v>1.0623080478998147E-2</v>
      </c>
      <c r="W106" s="132">
        <f t="shared" si="32"/>
        <v>9.8787463769917181E-3</v>
      </c>
      <c r="X106" s="122">
        <f t="shared" si="33"/>
        <v>9.1841986315666611E-3</v>
      </c>
      <c r="Y106" s="122">
        <f t="shared" si="32"/>
        <v>8.5358907237909013E-3</v>
      </c>
      <c r="Z106" s="122">
        <f t="shared" si="32"/>
        <v>7.9299601173883297E-3</v>
      </c>
      <c r="AA106" s="122">
        <f t="shared" si="32"/>
        <v>7.3631926228784148E-3</v>
      </c>
      <c r="AB106" s="122">
        <f t="shared" si="32"/>
        <v>6.8327832561034321E-3</v>
      </c>
      <c r="AC106" s="122">
        <f t="shared" si="33"/>
        <v>6.3364071500050254E-3</v>
      </c>
      <c r="AD106" s="122">
        <f t="shared" si="32"/>
        <v>5.8709206607689681E-3</v>
      </c>
      <c r="AE106" s="122">
        <f t="shared" si="32"/>
        <v>5.4349791845295647E-3</v>
      </c>
      <c r="AF106" s="122">
        <f t="shared" si="32"/>
        <v>5.0274461710861189E-3</v>
      </c>
      <c r="AG106" s="122">
        <f t="shared" si="32"/>
        <v>4.6470215052354076E-3</v>
      </c>
      <c r="AH106" s="122">
        <f t="shared" si="33"/>
        <v>4.2924746293342792E-3</v>
      </c>
      <c r="AI106" s="122">
        <f t="shared" si="32"/>
        <v>3.9625550981529801E-3</v>
      </c>
      <c r="AJ106" s="122">
        <f t="shared" si="32"/>
        <v>3.6558654462167071E-3</v>
      </c>
      <c r="AK106" s="122">
        <f t="shared" si="32"/>
        <v>3.3710797208985803E-3</v>
      </c>
      <c r="AL106" s="122">
        <f t="shared" si="32"/>
        <v>3.1069134491955811E-3</v>
      </c>
      <c r="AM106" s="122">
        <f t="shared" si="33"/>
        <v>2.8619477693619263E-3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1433363.6069999998</v>
      </c>
      <c r="R2" s="247">
        <f t="shared" si="0"/>
        <v>1456862.7345</v>
      </c>
      <c r="S2" s="247">
        <f t="shared" si="0"/>
        <v>1469878.4580000001</v>
      </c>
      <c r="T2" s="247">
        <f t="shared" si="0"/>
        <v>1481292.5232000002</v>
      </c>
      <c r="U2" s="247">
        <f t="shared" si="0"/>
        <v>1489735.3854999999</v>
      </c>
      <c r="V2" s="247">
        <f t="shared" si="0"/>
        <v>1494827.4895000001</v>
      </c>
      <c r="W2" s="247">
        <f t="shared" si="0"/>
        <v>1502109.4246</v>
      </c>
      <c r="X2" s="247">
        <f t="shared" si="0"/>
        <v>1511831.7286</v>
      </c>
      <c r="Y2" s="247">
        <f t="shared" si="0"/>
        <v>1523443.1197000002</v>
      </c>
      <c r="Z2" s="247">
        <f t="shared" si="0"/>
        <v>1536042.52</v>
      </c>
      <c r="AA2" s="247">
        <f t="shared" si="0"/>
        <v>1549281.6864999998</v>
      </c>
      <c r="AB2" s="247">
        <f t="shared" si="0"/>
        <v>1557920.3853000002</v>
      </c>
      <c r="AC2" s="247">
        <f t="shared" si="0"/>
        <v>1566440.7489</v>
      </c>
      <c r="AD2" s="247">
        <f t="shared" si="0"/>
        <v>1574650.2360999999</v>
      </c>
      <c r="AE2" s="247">
        <f t="shared" si="0"/>
        <v>1582553.3898999998</v>
      </c>
      <c r="AF2" s="247">
        <f t="shared" si="0"/>
        <v>1590290.0987</v>
      </c>
      <c r="AG2" s="247">
        <f t="shared" si="0"/>
        <v>1597801.4569999999</v>
      </c>
      <c r="AH2" s="247">
        <f t="shared" si="0"/>
        <v>1605179.3254</v>
      </c>
      <c r="AI2" s="247">
        <f t="shared" si="0"/>
        <v>1612430.5756000001</v>
      </c>
      <c r="AJ2" s="247">
        <f t="shared" si="0"/>
        <v>1619780.9594999999</v>
      </c>
      <c r="AK2" s="247">
        <f t="shared" si="0"/>
        <v>1627253.0930000001</v>
      </c>
      <c r="AL2" s="247">
        <f t="shared" si="0"/>
        <v>1635218.4542</v>
      </c>
      <c r="AM2" s="247">
        <f t="shared" si="0"/>
        <v>1643595.1098</v>
      </c>
      <c r="AN2" s="247">
        <f t="shared" si="0"/>
        <v>1652208.4846000001</v>
      </c>
      <c r="AO2" s="247">
        <f t="shared" si="0"/>
        <v>1661096.0501999999</v>
      </c>
      <c r="AP2" s="247">
        <f t="shared" si="0"/>
        <v>1670208.5775000001</v>
      </c>
      <c r="AQ2" s="247">
        <f t="shared" si="0"/>
        <v>1679452.1381000001</v>
      </c>
      <c r="AR2" s="247">
        <f t="shared" si="0"/>
        <v>1688914.0459</v>
      </c>
      <c r="AS2" s="247">
        <f t="shared" si="0"/>
        <v>1698586.1688000001</v>
      </c>
      <c r="AT2" s="247">
        <f t="shared" si="0"/>
        <v>1708423.0236</v>
      </c>
      <c r="AU2" s="248">
        <f t="shared" si="0"/>
        <v>1718716.2344999998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344238.64449999999</v>
      </c>
      <c r="R3" s="251">
        <f>Résultats!T286</f>
        <v>360741.4178</v>
      </c>
      <c r="S3" s="251">
        <f>Résultats!U286</f>
        <v>371798.53269999998</v>
      </c>
      <c r="T3" s="251">
        <f>Résultats!V286</f>
        <v>382312.48220000003</v>
      </c>
      <c r="U3" s="251">
        <f>Résultats!W286</f>
        <v>391304.66729999997</v>
      </c>
      <c r="V3" s="251">
        <f>Résultats!X286</f>
        <v>398308.8651</v>
      </c>
      <c r="W3" s="251">
        <f>Résultats!Y286</f>
        <v>406271.52529999998</v>
      </c>
      <c r="X3" s="251">
        <f>Résultats!Z286</f>
        <v>415232.43650000001</v>
      </c>
      <c r="Y3" s="251">
        <f>Résultats!AA286</f>
        <v>424846.43530000001</v>
      </c>
      <c r="Z3" s="251">
        <f>Résultats!AB286</f>
        <v>434765.92379999999</v>
      </c>
      <c r="AA3" s="251">
        <f>Résultats!AC286</f>
        <v>444829.2169</v>
      </c>
      <c r="AB3" s="251">
        <f>Résultats!AD286</f>
        <v>450144.28120000003</v>
      </c>
      <c r="AC3" s="251">
        <f>Résultats!AE286</f>
        <v>455261.59940000001</v>
      </c>
      <c r="AD3" s="251">
        <f>Résultats!AF286</f>
        <v>460035.00260000001</v>
      </c>
      <c r="AE3" s="251">
        <f>Résultats!AG286</f>
        <v>464472.46769999998</v>
      </c>
      <c r="AF3" s="251">
        <f>Résultats!AH286</f>
        <v>468673.8676</v>
      </c>
      <c r="AG3" s="251">
        <f>Résultats!AI286</f>
        <v>472636.63530000002</v>
      </c>
      <c r="AH3" s="251">
        <f>Résultats!AJ286</f>
        <v>476411.90480000002</v>
      </c>
      <c r="AI3" s="251">
        <f>Résultats!AK286</f>
        <v>479987.30810000002</v>
      </c>
      <c r="AJ3" s="251">
        <f>Résultats!AL286</f>
        <v>483554.08970000001</v>
      </c>
      <c r="AK3" s="251">
        <f>Résultats!AM286</f>
        <v>487138.16930000001</v>
      </c>
      <c r="AL3" s="251">
        <f>Résultats!AN286</f>
        <v>490829.55349999998</v>
      </c>
      <c r="AM3" s="251">
        <f>Résultats!AO286</f>
        <v>494666.15509999997</v>
      </c>
      <c r="AN3" s="251">
        <f>Résultats!AP286</f>
        <v>498578.64199999999</v>
      </c>
      <c r="AO3" s="251">
        <f>Résultats!AQ286</f>
        <v>502644.94780000002</v>
      </c>
      <c r="AP3" s="251">
        <f>Résultats!AR286</f>
        <v>506883.31819999998</v>
      </c>
      <c r="AQ3" s="251">
        <f>Résultats!AS286</f>
        <v>511248.6274</v>
      </c>
      <c r="AR3" s="251">
        <f>Résultats!AT286</f>
        <v>515826.97529999999</v>
      </c>
      <c r="AS3" s="251">
        <f>Résultats!AU286</f>
        <v>520623.99979999999</v>
      </c>
      <c r="AT3" s="251">
        <f>Résultats!AV286</f>
        <v>525605.5919</v>
      </c>
      <c r="AU3" s="252">
        <f>Résultats!AW286</f>
        <v>530972.23289999994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367278.78169999999</v>
      </c>
      <c r="R4" s="256">
        <f>Résultats!T292</f>
        <v>369730.74099999998</v>
      </c>
      <c r="S4" s="256">
        <f>Résultats!U292</f>
        <v>370795.99400000001</v>
      </c>
      <c r="T4" s="256">
        <f>Résultats!V292</f>
        <v>371595.88050000003</v>
      </c>
      <c r="U4" s="256">
        <f>Résultats!W292</f>
        <v>372067.84769999998</v>
      </c>
      <c r="V4" s="256">
        <f>Résultats!X292</f>
        <v>372194.5307</v>
      </c>
      <c r="W4" s="256">
        <f>Résultats!Y292</f>
        <v>372612.61869999999</v>
      </c>
      <c r="X4" s="256">
        <f>Résultats!Z292</f>
        <v>373439.87400000001</v>
      </c>
      <c r="Y4" s="256">
        <f>Résultats!AA292</f>
        <v>374680.2648</v>
      </c>
      <c r="Z4" s="256">
        <f>Résultats!AB292</f>
        <v>376029.15210000001</v>
      </c>
      <c r="AA4" s="256">
        <f>Résultats!AC292</f>
        <v>377455.6213</v>
      </c>
      <c r="AB4" s="256">
        <f>Résultats!AD292</f>
        <v>378996.96590000001</v>
      </c>
      <c r="AC4" s="256">
        <f>Résultats!AE292</f>
        <v>380545.71370000002</v>
      </c>
      <c r="AD4" s="256">
        <f>Résultats!AF292</f>
        <v>382064.81579999998</v>
      </c>
      <c r="AE4" s="256">
        <f>Résultats!AG292</f>
        <v>383540.91119999997</v>
      </c>
      <c r="AF4" s="256">
        <f>Résultats!AH292</f>
        <v>384983.90519999998</v>
      </c>
      <c r="AG4" s="256">
        <f>Résultats!AI292</f>
        <v>386373.84639999998</v>
      </c>
      <c r="AH4" s="256">
        <f>Résultats!AJ292</f>
        <v>387729.70929999999</v>
      </c>
      <c r="AI4" s="256">
        <f>Résultats!AK292</f>
        <v>389079.01789999998</v>
      </c>
      <c r="AJ4" s="256">
        <f>Résultats!AL292</f>
        <v>390438.05729999999</v>
      </c>
      <c r="AK4" s="256">
        <f>Résultats!AM292</f>
        <v>391817.87479999999</v>
      </c>
      <c r="AL4" s="256">
        <f>Résultats!AN292</f>
        <v>393157.24709999998</v>
      </c>
      <c r="AM4" s="256">
        <f>Résultats!AO292</f>
        <v>394546.17729999998</v>
      </c>
      <c r="AN4" s="256">
        <f>Résultats!AP292</f>
        <v>395993.21580000001</v>
      </c>
      <c r="AO4" s="256">
        <f>Résultats!AQ292</f>
        <v>397498.38559999998</v>
      </c>
      <c r="AP4" s="256">
        <f>Résultats!AR292</f>
        <v>399048.94640000002</v>
      </c>
      <c r="AQ4" s="256">
        <f>Résultats!AS292</f>
        <v>400631.97810000001</v>
      </c>
      <c r="AR4" s="256">
        <f>Résultats!AT292</f>
        <v>402248.2917</v>
      </c>
      <c r="AS4" s="256">
        <f>Résultats!AU292</f>
        <v>403895.2145</v>
      </c>
      <c r="AT4" s="256">
        <f>Résultats!AV292</f>
        <v>405571.30699999997</v>
      </c>
      <c r="AU4" s="257">
        <f>Résultats!AW292</f>
        <v>407298.92959999997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254250.75109999999</v>
      </c>
      <c r="R5" s="212">
        <f>Résultats!T287</f>
        <v>257251.4472</v>
      </c>
      <c r="S5" s="212">
        <f>Résultats!U287</f>
        <v>258680.20600000001</v>
      </c>
      <c r="T5" s="212">
        <f>Résultats!V287</f>
        <v>259613.86309999999</v>
      </c>
      <c r="U5" s="212">
        <f>Résultats!W287</f>
        <v>260239.24419999999</v>
      </c>
      <c r="V5" s="212">
        <f>Résultats!X287</f>
        <v>260527.1349</v>
      </c>
      <c r="W5" s="212">
        <f>Résultats!Y287</f>
        <v>261255.09289999999</v>
      </c>
      <c r="X5" s="212">
        <f>Résultats!Z287</f>
        <v>262328.99440000003</v>
      </c>
      <c r="Y5" s="212">
        <f>Résultats!AA287</f>
        <v>263644.56160000002</v>
      </c>
      <c r="Z5" s="212">
        <f>Résultats!AB287</f>
        <v>265043.60269999999</v>
      </c>
      <c r="AA5" s="212">
        <f>Résultats!AC287</f>
        <v>266435.79019999999</v>
      </c>
      <c r="AB5" s="212">
        <f>Résultats!AD287</f>
        <v>267859.74310000002</v>
      </c>
      <c r="AC5" s="212">
        <f>Résultats!AE287</f>
        <v>269195.02779999998</v>
      </c>
      <c r="AD5" s="212">
        <f>Résultats!AF287</f>
        <v>270420.46620000002</v>
      </c>
      <c r="AE5" s="212">
        <f>Résultats!AG287</f>
        <v>271532.71179999999</v>
      </c>
      <c r="AF5" s="212">
        <f>Résultats!AH287</f>
        <v>272545.40519999998</v>
      </c>
      <c r="AG5" s="212">
        <f>Résultats!AI287</f>
        <v>273443.7303</v>
      </c>
      <c r="AH5" s="212">
        <f>Résultats!AJ287</f>
        <v>274261.86109999998</v>
      </c>
      <c r="AI5" s="212">
        <f>Résultats!AK287</f>
        <v>275043.4915</v>
      </c>
      <c r="AJ5" s="212">
        <f>Résultats!AL287</f>
        <v>275803.47820000001</v>
      </c>
      <c r="AK5" s="212">
        <f>Résultats!AM287</f>
        <v>276564.43440000003</v>
      </c>
      <c r="AL5" s="212">
        <f>Résultats!AN287</f>
        <v>277216.25429999997</v>
      </c>
      <c r="AM5" s="212">
        <f>Résultats!AO287</f>
        <v>277909.26770000003</v>
      </c>
      <c r="AN5" s="212">
        <f>Résultats!AP287</f>
        <v>278669.875</v>
      </c>
      <c r="AO5" s="212">
        <f>Résultats!AQ287</f>
        <v>279491.22509999998</v>
      </c>
      <c r="AP5" s="212">
        <f>Résultats!AR287</f>
        <v>280368.01390000002</v>
      </c>
      <c r="AQ5" s="212">
        <f>Résultats!AS287</f>
        <v>281285.0196</v>
      </c>
      <c r="AR5" s="212">
        <f>Résultats!AT287</f>
        <v>282239.51319999999</v>
      </c>
      <c r="AS5" s="212">
        <f>Résultats!AU287</f>
        <v>283234.39809999999</v>
      </c>
      <c r="AT5" s="212">
        <f>Résultats!AV287</f>
        <v>284272.77490000002</v>
      </c>
      <c r="AU5" s="260">
        <f>Résultats!AW287</f>
        <v>285351.80129999999</v>
      </c>
    </row>
    <row r="6" spans="1:49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56546.921240000003</v>
      </c>
      <c r="R6" s="263">
        <f>Résultats!T290</f>
        <v>56508.60858</v>
      </c>
      <c r="S6" s="263">
        <f>Résultats!U290</f>
        <v>56360.92211</v>
      </c>
      <c r="T6" s="263">
        <f>Résultats!V290</f>
        <v>56197.478479999998</v>
      </c>
      <c r="U6" s="263">
        <f>Résultats!W290</f>
        <v>55937.543879999997</v>
      </c>
      <c r="V6" s="263">
        <f>Résultats!X290</f>
        <v>55601.151669999999</v>
      </c>
      <c r="W6" s="263">
        <f>Résultats!Y290</f>
        <v>55315.81192</v>
      </c>
      <c r="X6" s="263">
        <f>Résultats!Z290</f>
        <v>55119.184670000002</v>
      </c>
      <c r="Y6" s="263">
        <f>Résultats!AA290</f>
        <v>55005.695610000002</v>
      </c>
      <c r="Z6" s="263">
        <f>Résultats!AB290</f>
        <v>54955.709199999998</v>
      </c>
      <c r="AA6" s="263">
        <f>Résultats!AC290</f>
        <v>54965.108249999997</v>
      </c>
      <c r="AB6" s="263">
        <f>Résultats!AD290</f>
        <v>54979.984759999999</v>
      </c>
      <c r="AC6" s="263">
        <f>Résultats!AE290</f>
        <v>55022.151310000001</v>
      </c>
      <c r="AD6" s="263">
        <f>Résultats!AF290</f>
        <v>55092.465279999997</v>
      </c>
      <c r="AE6" s="263">
        <f>Résultats!AG290</f>
        <v>55191.872900000002</v>
      </c>
      <c r="AF6" s="263">
        <f>Résultats!AH290</f>
        <v>55321.886030000001</v>
      </c>
      <c r="AG6" s="263">
        <f>Résultats!AI290</f>
        <v>55479.266150000003</v>
      </c>
      <c r="AH6" s="263">
        <f>Résultats!AJ290</f>
        <v>55661.218500000003</v>
      </c>
      <c r="AI6" s="263">
        <f>Résultats!AK290</f>
        <v>55860.288310000004</v>
      </c>
      <c r="AJ6" s="263">
        <f>Résultats!AL290</f>
        <v>56076.276989999998</v>
      </c>
      <c r="AK6" s="263">
        <f>Résultats!AM290</f>
        <v>56303.652439999998</v>
      </c>
      <c r="AL6" s="263">
        <f>Résultats!AN290</f>
        <v>56602.595229999999</v>
      </c>
      <c r="AM6" s="263">
        <f>Résultats!AO290</f>
        <v>56923.404199999997</v>
      </c>
      <c r="AN6" s="263">
        <f>Résultats!AP290</f>
        <v>57247.584329999998</v>
      </c>
      <c r="AO6" s="263">
        <f>Résultats!AQ290</f>
        <v>57571.247949999997</v>
      </c>
      <c r="AP6" s="263">
        <f>Résultats!AR290</f>
        <v>57887.539470000003</v>
      </c>
      <c r="AQ6" s="263">
        <f>Résultats!AS290</f>
        <v>58194.224909999997</v>
      </c>
      <c r="AR6" s="263">
        <f>Résultats!AT290</f>
        <v>58491.688779999997</v>
      </c>
      <c r="AS6" s="263">
        <f>Résultats!AU290</f>
        <v>58777.733059999999</v>
      </c>
      <c r="AT6" s="263">
        <f>Résultats!AV290</f>
        <v>59050.555390000001</v>
      </c>
      <c r="AU6" s="264">
        <f>Résultats!AW290</f>
        <v>59320.463819999997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721846.18079999997</v>
      </c>
      <c r="R7" s="212">
        <f>Résultats!T291</f>
        <v>726390.57570000004</v>
      </c>
      <c r="S7" s="212">
        <f>Résultats!U291</f>
        <v>727283.93130000005</v>
      </c>
      <c r="T7" s="212">
        <f>Résultats!V291</f>
        <v>727384.1605</v>
      </c>
      <c r="U7" s="212">
        <f>Résultats!W291</f>
        <v>726362.87049999996</v>
      </c>
      <c r="V7" s="212">
        <f>Résultats!X291</f>
        <v>724324.09369999997</v>
      </c>
      <c r="W7" s="212">
        <f>Résultats!Y291</f>
        <v>723225.28060000006</v>
      </c>
      <c r="X7" s="212">
        <f>Résultats!Z291</f>
        <v>723159.41810000001</v>
      </c>
      <c r="Y7" s="212">
        <f>Résultats!AA291</f>
        <v>723916.41960000002</v>
      </c>
      <c r="Z7" s="212">
        <f>Résultats!AB291</f>
        <v>725247.44409999996</v>
      </c>
      <c r="AA7" s="212">
        <f>Résultats!AC291</f>
        <v>726996.84829999995</v>
      </c>
      <c r="AB7" s="212">
        <f>Résultats!AD291</f>
        <v>728779.13820000004</v>
      </c>
      <c r="AC7" s="212">
        <f>Résultats!AE291</f>
        <v>730633.43579999998</v>
      </c>
      <c r="AD7" s="212">
        <f>Résultats!AF291</f>
        <v>732550.41769999999</v>
      </c>
      <c r="AE7" s="212">
        <f>Résultats!AG291</f>
        <v>734540.01100000006</v>
      </c>
      <c r="AF7" s="212">
        <f>Résultats!AH291</f>
        <v>736632.32590000005</v>
      </c>
      <c r="AG7" s="212">
        <f>Résultats!AI291</f>
        <v>738790.97530000005</v>
      </c>
      <c r="AH7" s="212">
        <f>Résultats!AJ291</f>
        <v>741037.71129999997</v>
      </c>
      <c r="AI7" s="212">
        <f>Résultats!AK291</f>
        <v>743364.24959999998</v>
      </c>
      <c r="AJ7" s="212">
        <f>Résultats!AL291</f>
        <v>745788.8125</v>
      </c>
      <c r="AK7" s="212">
        <f>Résultats!AM291</f>
        <v>748297.04890000005</v>
      </c>
      <c r="AL7" s="212">
        <f>Résultats!AN291</f>
        <v>751231.65359999996</v>
      </c>
      <c r="AM7" s="212">
        <f>Résultats!AO291</f>
        <v>754382.77740000002</v>
      </c>
      <c r="AN7" s="212">
        <f>Résultats!AP291</f>
        <v>757636.62679999997</v>
      </c>
      <c r="AO7" s="212">
        <f>Résultats!AQ291</f>
        <v>760952.71680000005</v>
      </c>
      <c r="AP7" s="212">
        <f>Résultats!AR291</f>
        <v>764276.31290000002</v>
      </c>
      <c r="AQ7" s="212">
        <f>Résultats!AS291</f>
        <v>767571.53260000004</v>
      </c>
      <c r="AR7" s="212">
        <f>Résultats!AT291</f>
        <v>770838.77890000003</v>
      </c>
      <c r="AS7" s="212">
        <f>Résultats!AU291</f>
        <v>774066.95449999999</v>
      </c>
      <c r="AT7" s="212">
        <f>Résultats!AV291</f>
        <v>777246.12470000004</v>
      </c>
      <c r="AU7" s="260">
        <f>Résultats!AW291</f>
        <v>780445.07200000004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665331.11869999999</v>
      </c>
      <c r="R8" s="212">
        <f>Résultats!T288</f>
        <v>667795.25890000002</v>
      </c>
      <c r="S8" s="212">
        <f>Résultats!U288</f>
        <v>668165.68799999997</v>
      </c>
      <c r="T8" s="212">
        <f>Résultats!V288</f>
        <v>667761.16819999996</v>
      </c>
      <c r="U8" s="212">
        <f>Résultats!W288</f>
        <v>666338.26820000005</v>
      </c>
      <c r="V8" s="212">
        <f>Résultats!X288</f>
        <v>663983.35320000001</v>
      </c>
      <c r="W8" s="212">
        <f>Résultats!Y288</f>
        <v>662514.61910000001</v>
      </c>
      <c r="X8" s="212">
        <f>Résultats!Z288</f>
        <v>661983.92059999995</v>
      </c>
      <c r="Y8" s="212">
        <f>Résultats!AA288</f>
        <v>662185.84270000004</v>
      </c>
      <c r="Z8" s="212">
        <f>Résultats!AB288</f>
        <v>662891.49069999997</v>
      </c>
      <c r="AA8" s="212">
        <f>Résultats!AC288</f>
        <v>663949.51309999998</v>
      </c>
      <c r="AB8" s="212">
        <f>Résultats!AD288</f>
        <v>665031.88919999998</v>
      </c>
      <c r="AC8" s="212">
        <f>Résultats!AE288</f>
        <v>666155.31830000004</v>
      </c>
      <c r="AD8" s="212">
        <f>Résultats!AF288</f>
        <v>667309.58689999999</v>
      </c>
      <c r="AE8" s="212">
        <f>Résultats!AG288</f>
        <v>668503.39679999999</v>
      </c>
      <c r="AF8" s="212">
        <f>Résultats!AH288</f>
        <v>669764.71510000003</v>
      </c>
      <c r="AG8" s="212">
        <f>Résultats!AI288</f>
        <v>671060.75430000003</v>
      </c>
      <c r="AH8" s="212">
        <f>Résultats!AJ288</f>
        <v>672415.53139999998</v>
      </c>
      <c r="AI8" s="212">
        <f>Résultats!AK288</f>
        <v>673828.14859999996</v>
      </c>
      <c r="AJ8" s="212">
        <f>Résultats!AL288</f>
        <v>675316.47450000001</v>
      </c>
      <c r="AK8" s="212">
        <f>Résultats!AM288</f>
        <v>676871.72279999999</v>
      </c>
      <c r="AL8" s="212">
        <f>Résultats!AN288</f>
        <v>678769.0318</v>
      </c>
      <c r="AM8" s="212">
        <f>Résultats!AO288</f>
        <v>680851.69400000002</v>
      </c>
      <c r="AN8" s="212">
        <f>Résultats!AP288</f>
        <v>683026.42050000001</v>
      </c>
      <c r="AO8" s="212">
        <f>Résultats!AQ288</f>
        <v>685257.30299999996</v>
      </c>
      <c r="AP8" s="212">
        <f>Résultats!AR288</f>
        <v>687497.64489999996</v>
      </c>
      <c r="AQ8" s="212">
        <f>Résultats!AS288</f>
        <v>689714.6997</v>
      </c>
      <c r="AR8" s="212">
        <f>Résultats!AT288</f>
        <v>691908.55460000003</v>
      </c>
      <c r="AS8" s="212">
        <f>Résultats!AU288</f>
        <v>694070.68960000004</v>
      </c>
      <c r="AT8" s="212">
        <f>Résultats!AV288</f>
        <v>696193.35829999996</v>
      </c>
      <c r="AU8" s="260">
        <f>Résultats!AW288</f>
        <v>698333.16590000002</v>
      </c>
    </row>
    <row r="9" spans="1:49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113928.9124</v>
      </c>
      <c r="R9" s="263">
        <f>Résultats!T289</f>
        <v>113396.8367</v>
      </c>
      <c r="S9" s="263">
        <f>Résultats!U289</f>
        <v>113038.95789999999</v>
      </c>
      <c r="T9" s="263">
        <f>Résultats!V289</f>
        <v>112908.07180000001</v>
      </c>
      <c r="U9" s="263">
        <f>Résultats!W289</f>
        <v>112756.3878</v>
      </c>
      <c r="V9" s="263">
        <f>Résultats!X289</f>
        <v>112595.7481</v>
      </c>
      <c r="W9" s="263">
        <f>Résultats!Y289</f>
        <v>112288.12179999999</v>
      </c>
      <c r="X9" s="263">
        <f>Résultats!Z289</f>
        <v>112045.08689999999</v>
      </c>
      <c r="Y9" s="263">
        <f>Résultats!AA289</f>
        <v>111974.2631</v>
      </c>
      <c r="Z9" s="263">
        <f>Résultats!AB289</f>
        <v>111928.7681</v>
      </c>
      <c r="AA9" s="263">
        <f>Résultats!AC289</f>
        <v>111967.5727</v>
      </c>
      <c r="AB9" s="263">
        <f>Résultats!AD289</f>
        <v>112089.54610000001</v>
      </c>
      <c r="AC9" s="263">
        <f>Résultats!AE289</f>
        <v>112307.2653</v>
      </c>
      <c r="AD9" s="263">
        <f>Résultats!AF289</f>
        <v>112604.89049999999</v>
      </c>
      <c r="AE9" s="263">
        <f>Résultats!AG289</f>
        <v>112972.47990000001</v>
      </c>
      <c r="AF9" s="263">
        <f>Résultats!AH289</f>
        <v>113406.4088</v>
      </c>
      <c r="AG9" s="263">
        <f>Résultats!AI289</f>
        <v>113901.56510000001</v>
      </c>
      <c r="AH9" s="263">
        <f>Résultats!AJ289</f>
        <v>114442.8303</v>
      </c>
      <c r="AI9" s="263">
        <f>Résultats!AK289</f>
        <v>115014.08590000001</v>
      </c>
      <c r="AJ9" s="263">
        <f>Résultats!AL289</f>
        <v>115616.8045</v>
      </c>
      <c r="AK9" s="263">
        <f>Résultats!AM289</f>
        <v>116239.41680000001</v>
      </c>
      <c r="AL9" s="263">
        <f>Résultats!AN289</f>
        <v>116930.8651</v>
      </c>
      <c r="AM9" s="263">
        <f>Résultats!AO289</f>
        <v>117630.7763</v>
      </c>
      <c r="AN9" s="263">
        <f>Résultats!AP289</f>
        <v>118321.2564</v>
      </c>
      <c r="AO9" s="263">
        <f>Résultats!AQ289</f>
        <v>119009.2089</v>
      </c>
      <c r="AP9" s="263">
        <f>Résultats!AR289</f>
        <v>119687.1618</v>
      </c>
      <c r="AQ9" s="263">
        <f>Résultats!AS289</f>
        <v>120357.406</v>
      </c>
      <c r="AR9" s="263">
        <f>Résultats!AT289</f>
        <v>121023.49490000001</v>
      </c>
      <c r="AS9" s="263">
        <f>Résultats!AU289</f>
        <v>121679.83930000001</v>
      </c>
      <c r="AT9" s="263">
        <f>Résultats!AV289</f>
        <v>122321.8936</v>
      </c>
      <c r="AU9" s="264">
        <f>Résultats!AW289</f>
        <v>122974.95050000001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919581.86979999999</v>
      </c>
      <c r="R10" s="251">
        <f t="shared" si="1"/>
        <v>925046.70610000007</v>
      </c>
      <c r="S10" s="251">
        <f t="shared" si="1"/>
        <v>926845.89399999997</v>
      </c>
      <c r="T10" s="251">
        <f t="shared" si="1"/>
        <v>927375.03129999992</v>
      </c>
      <c r="U10" s="251">
        <f t="shared" si="1"/>
        <v>926577.51240000001</v>
      </c>
      <c r="V10" s="251">
        <f t="shared" si="1"/>
        <v>924510.48809999996</v>
      </c>
      <c r="W10" s="251">
        <f t="shared" si="1"/>
        <v>923769.71200000006</v>
      </c>
      <c r="X10" s="251">
        <f t="shared" si="1"/>
        <v>924312.91500000004</v>
      </c>
      <c r="Y10" s="251">
        <f t="shared" si="1"/>
        <v>925830.40430000005</v>
      </c>
      <c r="Z10" s="251">
        <f t="shared" si="1"/>
        <v>927935.0933999999</v>
      </c>
      <c r="AA10" s="251">
        <f t="shared" si="1"/>
        <v>930385.30330000003</v>
      </c>
      <c r="AB10" s="251">
        <f t="shared" si="1"/>
        <v>932891.63229999994</v>
      </c>
      <c r="AC10" s="251">
        <f t="shared" si="1"/>
        <v>935350.34609999997</v>
      </c>
      <c r="AD10" s="251">
        <f t="shared" si="1"/>
        <v>937730.05310000002</v>
      </c>
      <c r="AE10" s="251">
        <f t="shared" si="1"/>
        <v>940036.10859999992</v>
      </c>
      <c r="AF10" s="251">
        <f t="shared" si="1"/>
        <v>942310.12030000007</v>
      </c>
      <c r="AG10" s="251">
        <f t="shared" si="1"/>
        <v>944504.48460000008</v>
      </c>
      <c r="AH10" s="251">
        <f t="shared" si="1"/>
        <v>946677.39249999996</v>
      </c>
      <c r="AI10" s="251">
        <f t="shared" si="1"/>
        <v>948871.64009999996</v>
      </c>
      <c r="AJ10" s="251">
        <f t="shared" si="1"/>
        <v>951119.95270000002</v>
      </c>
      <c r="AK10" s="251">
        <f t="shared" si="1"/>
        <v>953436.15720000002</v>
      </c>
      <c r="AL10" s="251">
        <f t="shared" si="1"/>
        <v>955985.28609999991</v>
      </c>
      <c r="AM10" s="251">
        <f t="shared" si="1"/>
        <v>958760.9617000001</v>
      </c>
      <c r="AN10" s="251">
        <f t="shared" si="1"/>
        <v>961696.29550000001</v>
      </c>
      <c r="AO10" s="251">
        <f t="shared" si="1"/>
        <v>964748.5281</v>
      </c>
      <c r="AP10" s="251">
        <f t="shared" si="1"/>
        <v>967865.65879999998</v>
      </c>
      <c r="AQ10" s="251">
        <f t="shared" si="1"/>
        <v>970999.7193</v>
      </c>
      <c r="AR10" s="251">
        <f t="shared" si="1"/>
        <v>974148.06780000008</v>
      </c>
      <c r="AS10" s="251">
        <f t="shared" si="1"/>
        <v>977305.08770000003</v>
      </c>
      <c r="AT10" s="251">
        <f t="shared" si="1"/>
        <v>980466.13320000004</v>
      </c>
      <c r="AU10" s="252">
        <f t="shared" si="1"/>
        <v>983684.96720000007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1432515.5477</v>
      </c>
      <c r="V13" s="247">
        <f t="shared" si="2"/>
        <v>1436455.4684000001</v>
      </c>
      <c r="W13" s="247">
        <f t="shared" si="2"/>
        <v>1442498.4589999998</v>
      </c>
      <c r="X13" s="247">
        <f t="shared" si="2"/>
        <v>1450872.7677</v>
      </c>
      <c r="Y13" s="247">
        <f t="shared" si="2"/>
        <v>1461059.6079000002</v>
      </c>
      <c r="Z13" s="247">
        <f t="shared" si="2"/>
        <v>1472196.1929000001</v>
      </c>
      <c r="AA13" s="247">
        <f t="shared" si="2"/>
        <v>1483952.3713</v>
      </c>
      <c r="AB13" s="247">
        <f t="shared" si="2"/>
        <v>1495958.0077</v>
      </c>
      <c r="AC13" s="247">
        <f t="shared" si="2"/>
        <v>1508020.0072999999</v>
      </c>
      <c r="AD13" s="247">
        <f t="shared" si="2"/>
        <v>1519983.2997999999</v>
      </c>
      <c r="AE13" s="247">
        <f t="shared" si="2"/>
        <v>1531839.5600999999</v>
      </c>
      <c r="AF13" s="247">
        <f t="shared" si="2"/>
        <v>1543702.909</v>
      </c>
      <c r="AG13" s="247">
        <f t="shared" si="2"/>
        <v>1555503.2409000001</v>
      </c>
      <c r="AH13" s="247">
        <f t="shared" si="2"/>
        <v>1567318.6416000002</v>
      </c>
      <c r="AI13" s="247">
        <f t="shared" si="2"/>
        <v>1579150.1505999998</v>
      </c>
      <c r="AJ13" s="247">
        <f t="shared" si="2"/>
        <v>1591206.4896</v>
      </c>
      <c r="AK13" s="247">
        <f t="shared" si="2"/>
        <v>1603509.7353000001</v>
      </c>
      <c r="AL13" s="247">
        <f t="shared" si="2"/>
        <v>1616430.0140999998</v>
      </c>
      <c r="AM13" s="247">
        <f t="shared" si="2"/>
        <v>1629889.3330999999</v>
      </c>
      <c r="AN13" s="247">
        <f t="shared" si="2"/>
        <v>1643720.8086000001</v>
      </c>
      <c r="AO13" s="247">
        <f t="shared" si="2"/>
        <v>1657965.9158000001</v>
      </c>
      <c r="AP13" s="247">
        <f t="shared" si="2"/>
        <v>1672582.7091000001</v>
      </c>
      <c r="AQ13" s="247">
        <f t="shared" si="2"/>
        <v>1687484.6158</v>
      </c>
      <c r="AR13" s="247">
        <f t="shared" si="2"/>
        <v>1702767.8226000001</v>
      </c>
      <c r="AS13" s="247">
        <f t="shared" si="2"/>
        <v>1718434.1011999999</v>
      </c>
      <c r="AT13" s="247">
        <f t="shared" si="2"/>
        <v>1734446.4290999998</v>
      </c>
      <c r="AU13" s="248">
        <f t="shared" si="2"/>
        <v>1751117.5360000001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334072.10560000001</v>
      </c>
      <c r="V14" s="251">
        <f>Résultats!X294</f>
        <v>339914.62439999997</v>
      </c>
      <c r="W14" s="251">
        <f>Résultats!Y294</f>
        <v>346632.46139999997</v>
      </c>
      <c r="X14" s="251">
        <f>Résultats!Z294</f>
        <v>354244.54519999999</v>
      </c>
      <c r="Y14" s="251">
        <f>Résultats!AA294</f>
        <v>362436.84720000002</v>
      </c>
      <c r="Z14" s="251">
        <f>Résultats!AB294</f>
        <v>370898.99190000002</v>
      </c>
      <c r="AA14" s="251">
        <f>Résultats!AC294</f>
        <v>379485.69170000002</v>
      </c>
      <c r="AB14" s="251">
        <f>Résultats!AD294</f>
        <v>388173.4596</v>
      </c>
      <c r="AC14" s="251">
        <f>Résultats!AE294</f>
        <v>396836.45929999999</v>
      </c>
      <c r="AD14" s="251">
        <f>Résultats!AF294</f>
        <v>405366.78879999998</v>
      </c>
      <c r="AE14" s="251">
        <f>Résultats!AG294</f>
        <v>413759.83230000001</v>
      </c>
      <c r="AF14" s="251">
        <f>Résultats!AH294</f>
        <v>422089.79499999998</v>
      </c>
      <c r="AG14" s="251">
        <f>Résultats!AI294</f>
        <v>430342.94660000002</v>
      </c>
      <c r="AH14" s="251">
        <f>Résultats!AJ294</f>
        <v>438556.7524</v>
      </c>
      <c r="AI14" s="251">
        <f>Résultats!AK294</f>
        <v>446713.17869999999</v>
      </c>
      <c r="AJ14" s="251">
        <f>Résultats!AL294</f>
        <v>454986.59659999999</v>
      </c>
      <c r="AK14" s="251">
        <f>Résultats!AM294</f>
        <v>463402.51449999999</v>
      </c>
      <c r="AL14" s="251">
        <f>Résultats!AN294</f>
        <v>472049.46149999998</v>
      </c>
      <c r="AM14" s="251">
        <f>Résultats!AO294</f>
        <v>480969.43280000001</v>
      </c>
      <c r="AN14" s="251">
        <f>Résultats!AP294</f>
        <v>490100.8579</v>
      </c>
      <c r="AO14" s="251">
        <f>Résultats!AQ294</f>
        <v>499525.69050000003</v>
      </c>
      <c r="AP14" s="251">
        <f>Résultats!AR294</f>
        <v>509269.43430000002</v>
      </c>
      <c r="AQ14" s="251">
        <f>Résultats!AS294</f>
        <v>519294.26819999999</v>
      </c>
      <c r="AR14" s="251">
        <f>Résultats!AT294</f>
        <v>529695.12309999997</v>
      </c>
      <c r="AS14" s="251">
        <f>Résultats!AU294</f>
        <v>540487.51489999995</v>
      </c>
      <c r="AT14" s="251">
        <f>Résultats!AV294</f>
        <v>551645.78410000005</v>
      </c>
      <c r="AU14" s="252">
        <f>Résultats!AW294</f>
        <v>563391.51370000001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372070.60800000001</v>
      </c>
      <c r="V15" s="256">
        <f>Résultats!X300</f>
        <v>372200.59840000002</v>
      </c>
      <c r="W15" s="256">
        <f>Résultats!Y300</f>
        <v>372621.685</v>
      </c>
      <c r="X15" s="256">
        <f>Résultats!Z300</f>
        <v>373450.87160000001</v>
      </c>
      <c r="Y15" s="256">
        <f>Résultats!AA300</f>
        <v>374692.5465</v>
      </c>
      <c r="Z15" s="256">
        <f>Résultats!AB300</f>
        <v>376041.85879999999</v>
      </c>
      <c r="AA15" s="256">
        <f>Résultats!AC300</f>
        <v>377468.39169999998</v>
      </c>
      <c r="AB15" s="256">
        <f>Résultats!AD300</f>
        <v>379009.83909999998</v>
      </c>
      <c r="AC15" s="256">
        <f>Résultats!AE300</f>
        <v>380559.17300000001</v>
      </c>
      <c r="AD15" s="256">
        <f>Résultats!AF300</f>
        <v>382079.14199999999</v>
      </c>
      <c r="AE15" s="256">
        <f>Résultats!AG300</f>
        <v>383556.15789999999</v>
      </c>
      <c r="AF15" s="256">
        <f>Résultats!AH300</f>
        <v>384999.96769999998</v>
      </c>
      <c r="AG15" s="256">
        <f>Résultats!AI300</f>
        <v>386390.5122</v>
      </c>
      <c r="AH15" s="256">
        <f>Résultats!AJ300</f>
        <v>387746.68890000001</v>
      </c>
      <c r="AI15" s="256">
        <f>Résultats!AK300</f>
        <v>389095.94329999998</v>
      </c>
      <c r="AJ15" s="256">
        <f>Résultats!AL300</f>
        <v>390454.50449999998</v>
      </c>
      <c r="AK15" s="256">
        <f>Résultats!AM300</f>
        <v>391833.38020000001</v>
      </c>
      <c r="AL15" s="256">
        <f>Résultats!AN300</f>
        <v>393171.28950000001</v>
      </c>
      <c r="AM15" s="256">
        <f>Résultats!AO300</f>
        <v>394558.31760000001</v>
      </c>
      <c r="AN15" s="256">
        <f>Résultats!AP300</f>
        <v>396003.04869999998</v>
      </c>
      <c r="AO15" s="256">
        <f>Résultats!AQ300</f>
        <v>397505.5552</v>
      </c>
      <c r="AP15" s="256">
        <f>Résultats!AR300</f>
        <v>399053.15730000002</v>
      </c>
      <c r="AQ15" s="256">
        <f>Résultats!AS300</f>
        <v>400632.9963</v>
      </c>
      <c r="AR15" s="256">
        <f>Résultats!AT300</f>
        <v>402245.95159999997</v>
      </c>
      <c r="AS15" s="256">
        <f>Résultats!AU300</f>
        <v>403889.41190000001</v>
      </c>
      <c r="AT15" s="256">
        <f>Résultats!AV300</f>
        <v>405561.98989999999</v>
      </c>
      <c r="AU15" s="257">
        <f>Résultats!AW300</f>
        <v>407286.0907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260240.25880000001</v>
      </c>
      <c r="V16" s="212">
        <f>Résultats!X295</f>
        <v>260531.8688</v>
      </c>
      <c r="W16" s="212">
        <f>Résultats!Y295</f>
        <v>261264.61600000001</v>
      </c>
      <c r="X16" s="212">
        <f>Résultats!Z295</f>
        <v>262343.40149999998</v>
      </c>
      <c r="Y16" s="212">
        <f>Résultats!AA295</f>
        <v>263663.4829</v>
      </c>
      <c r="Z16" s="212">
        <f>Résultats!AB295</f>
        <v>265066.43229999999</v>
      </c>
      <c r="AA16" s="212">
        <f>Résultats!AC295</f>
        <v>266462.02769999998</v>
      </c>
      <c r="AB16" s="212">
        <f>Résultats!AD295</f>
        <v>267889.05440000002</v>
      </c>
      <c r="AC16" s="212">
        <f>Résultats!AE295</f>
        <v>269227.32809999998</v>
      </c>
      <c r="AD16" s="212">
        <f>Résultats!AF295</f>
        <v>270455.78269999998</v>
      </c>
      <c r="AE16" s="212">
        <f>Résultats!AG295</f>
        <v>271570.82569999999</v>
      </c>
      <c r="AF16" s="212">
        <f>Résultats!AH295</f>
        <v>272585.89870000002</v>
      </c>
      <c r="AG16" s="212">
        <f>Résultats!AI295</f>
        <v>273486.06310000003</v>
      </c>
      <c r="AH16" s="212">
        <f>Résultats!AJ295</f>
        <v>274305.43400000001</v>
      </c>
      <c r="AI16" s="212">
        <f>Résultats!AK295</f>
        <v>275087.66340000002</v>
      </c>
      <c r="AJ16" s="212">
        <f>Résultats!AL295</f>
        <v>275847.58799999999</v>
      </c>
      <c r="AK16" s="212">
        <f>Résultats!AM295</f>
        <v>276607.81140000001</v>
      </c>
      <c r="AL16" s="212">
        <f>Résultats!AN295</f>
        <v>277258.16869999998</v>
      </c>
      <c r="AM16" s="212">
        <f>Résultats!AO295</f>
        <v>277949.12689999997</v>
      </c>
      <c r="AN16" s="212">
        <f>Résultats!AP295</f>
        <v>278707.13140000001</v>
      </c>
      <c r="AO16" s="212">
        <f>Résultats!AQ295</f>
        <v>279525.38709999999</v>
      </c>
      <c r="AP16" s="212">
        <f>Résultats!AR295</f>
        <v>280398.65360000002</v>
      </c>
      <c r="AQ16" s="212">
        <f>Résultats!AS295</f>
        <v>281311.77380000002</v>
      </c>
      <c r="AR16" s="212">
        <f>Résultats!AT295</f>
        <v>282262.09499999997</v>
      </c>
      <c r="AS16" s="212">
        <f>Résultats!AU295</f>
        <v>283252.5932</v>
      </c>
      <c r="AT16" s="212">
        <f>Résultats!AV295</f>
        <v>284286.43369999999</v>
      </c>
      <c r="AU16" s="260">
        <f>Résultats!AW295</f>
        <v>285360.83120000002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55938.651550000002</v>
      </c>
      <c r="V17" s="263">
        <f>Résultats!X298</f>
        <v>55602.373339999998</v>
      </c>
      <c r="W17" s="263">
        <f>Résultats!Y298</f>
        <v>55316.528209999997</v>
      </c>
      <c r="X17" s="263">
        <f>Résultats!Z298</f>
        <v>55118.850270000003</v>
      </c>
      <c r="Y17" s="263">
        <f>Résultats!AA298</f>
        <v>55003.996480000002</v>
      </c>
      <c r="Z17" s="263">
        <f>Résultats!AB298</f>
        <v>54952.513460000002</v>
      </c>
      <c r="AA17" s="263">
        <f>Résultats!AC298</f>
        <v>54960.433550000002</v>
      </c>
      <c r="AB17" s="263">
        <f>Résultats!AD298</f>
        <v>54973.97193</v>
      </c>
      <c r="AC17" s="263">
        <f>Résultats!AE298</f>
        <v>55014.993840000003</v>
      </c>
      <c r="AD17" s="263">
        <f>Résultats!AF298</f>
        <v>55084.257619999997</v>
      </c>
      <c r="AE17" s="263">
        <f>Résultats!AG298</f>
        <v>55182.739889999997</v>
      </c>
      <c r="AF17" s="263">
        <f>Résultats!AH298</f>
        <v>55311.988590000001</v>
      </c>
      <c r="AG17" s="263">
        <f>Résultats!AI298</f>
        <v>55468.790950000002</v>
      </c>
      <c r="AH17" s="263">
        <f>Résultats!AJ298</f>
        <v>55650.355150000003</v>
      </c>
      <c r="AI17" s="263">
        <f>Résultats!AK298</f>
        <v>55849.219969999998</v>
      </c>
      <c r="AJ17" s="263">
        <f>Résultats!AL298</f>
        <v>56065.1757</v>
      </c>
      <c r="AK17" s="263">
        <f>Résultats!AM298</f>
        <v>56292.679640000002</v>
      </c>
      <c r="AL17" s="263">
        <f>Résultats!AN298</f>
        <v>56591.935149999998</v>
      </c>
      <c r="AM17" s="263">
        <f>Résultats!AO298</f>
        <v>56913.198989999997</v>
      </c>
      <c r="AN17" s="263">
        <f>Résultats!AP298</f>
        <v>57237.958659999997</v>
      </c>
      <c r="AO17" s="263">
        <f>Résultats!AQ298</f>
        <v>57562.310519999999</v>
      </c>
      <c r="AP17" s="263">
        <f>Résultats!AR298</f>
        <v>57879.385479999997</v>
      </c>
      <c r="AQ17" s="263">
        <f>Résultats!AS298</f>
        <v>58186.938320000001</v>
      </c>
      <c r="AR17" s="263">
        <f>Résultats!AT298</f>
        <v>58485.338150000003</v>
      </c>
      <c r="AS17" s="263">
        <f>Résultats!AU298</f>
        <v>58772.370499999997</v>
      </c>
      <c r="AT17" s="263">
        <f>Résultats!AV298</f>
        <v>59046.216699999997</v>
      </c>
      <c r="AU17" s="264">
        <f>Résultats!AW298</f>
        <v>59317.170149999998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726372.83409999998</v>
      </c>
      <c r="V18" s="212">
        <f>Résultats!X299</f>
        <v>724340.24560000002</v>
      </c>
      <c r="W18" s="212">
        <f>Résultats!Y299</f>
        <v>723244.31259999995</v>
      </c>
      <c r="X18" s="212">
        <f>Résultats!Z299</f>
        <v>723177.35089999996</v>
      </c>
      <c r="Y18" s="212">
        <f>Résultats!AA299</f>
        <v>723930.21420000005</v>
      </c>
      <c r="Z18" s="212">
        <f>Résultats!AB299</f>
        <v>725255.34219999996</v>
      </c>
      <c r="AA18" s="212">
        <f>Résultats!AC299</f>
        <v>726998.2879</v>
      </c>
      <c r="AB18" s="212">
        <f>Résultats!AD299</f>
        <v>728774.70900000003</v>
      </c>
      <c r="AC18" s="212">
        <f>Résultats!AE299</f>
        <v>730624.375</v>
      </c>
      <c r="AD18" s="212">
        <f>Résultats!AF299</f>
        <v>732537.36899999995</v>
      </c>
      <c r="AE18" s="212">
        <f>Résultats!AG299</f>
        <v>734523.5699</v>
      </c>
      <c r="AF18" s="212">
        <f>Résultats!AH299</f>
        <v>736613.14630000002</v>
      </c>
      <c r="AG18" s="212">
        <f>Résultats!AI299</f>
        <v>738769.78209999995</v>
      </c>
      <c r="AH18" s="212">
        <f>Résultats!AJ299</f>
        <v>741015.20030000003</v>
      </c>
      <c r="AI18" s="212">
        <f>Résultats!AK299</f>
        <v>743341.02859999996</v>
      </c>
      <c r="AJ18" s="212">
        <f>Résultats!AL299</f>
        <v>745765.3885</v>
      </c>
      <c r="AK18" s="212">
        <f>Résultats!AM299</f>
        <v>748273.8406</v>
      </c>
      <c r="AL18" s="212">
        <f>Résultats!AN299</f>
        <v>751209.26309999998</v>
      </c>
      <c r="AM18" s="212">
        <f>Résultats!AO299</f>
        <v>754361.58270000003</v>
      </c>
      <c r="AN18" s="212">
        <f>Résultats!AP299</f>
        <v>757616.902</v>
      </c>
      <c r="AO18" s="212">
        <f>Résultats!AQ299</f>
        <v>760934.67009999999</v>
      </c>
      <c r="AP18" s="212">
        <f>Résultats!AR299</f>
        <v>764260.11750000005</v>
      </c>
      <c r="AQ18" s="212">
        <f>Résultats!AS299</f>
        <v>767557.35129999998</v>
      </c>
      <c r="AR18" s="212">
        <f>Résultats!AT299</f>
        <v>770826.74789999996</v>
      </c>
      <c r="AS18" s="212">
        <f>Résultats!AU299</f>
        <v>774057.17440000002</v>
      </c>
      <c r="AT18" s="212">
        <f>Résultats!AV299</f>
        <v>777238.65509999997</v>
      </c>
      <c r="AU18" s="260">
        <f>Résultats!AW299</f>
        <v>780439.93160000001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666347.06700000004</v>
      </c>
      <c r="V19" s="212">
        <f>Résultats!X296</f>
        <v>663998.17779999995</v>
      </c>
      <c r="W19" s="212">
        <f>Résultats!Y296</f>
        <v>662532.79520000005</v>
      </c>
      <c r="X19" s="212">
        <f>Résultats!Z296</f>
        <v>662002.04189999995</v>
      </c>
      <c r="Y19" s="212">
        <f>Résultats!AA296</f>
        <v>662201.21329999994</v>
      </c>
      <c r="Z19" s="212">
        <f>Résultats!AB296</f>
        <v>662902.50829999999</v>
      </c>
      <c r="AA19" s="212">
        <f>Résultats!AC296</f>
        <v>663955.61329999997</v>
      </c>
      <c r="AB19" s="212">
        <f>Résultats!AD296</f>
        <v>665033.52450000006</v>
      </c>
      <c r="AC19" s="212">
        <f>Résultats!AE296</f>
        <v>666153.5257</v>
      </c>
      <c r="AD19" s="212">
        <f>Résultats!AF296</f>
        <v>667304.91390000004</v>
      </c>
      <c r="AE19" s="212">
        <f>Résultats!AG296</f>
        <v>668496.31140000001</v>
      </c>
      <c r="AF19" s="212">
        <f>Résultats!AH296</f>
        <v>669755.70530000003</v>
      </c>
      <c r="AG19" s="212">
        <f>Résultats!AI296</f>
        <v>671050.35060000001</v>
      </c>
      <c r="AH19" s="212">
        <f>Résultats!AJ296</f>
        <v>672404.23100000003</v>
      </c>
      <c r="AI19" s="212">
        <f>Résultats!AK296</f>
        <v>673816.36739999999</v>
      </c>
      <c r="AJ19" s="212">
        <f>Résultats!AL296</f>
        <v>675304.53870000003</v>
      </c>
      <c r="AK19" s="212">
        <f>Résultats!AM296</f>
        <v>676859.88179999997</v>
      </c>
      <c r="AL19" s="212">
        <f>Résultats!AN296</f>
        <v>678757.69079999998</v>
      </c>
      <c r="AM19" s="212">
        <f>Résultats!AO296</f>
        <v>680841.07960000006</v>
      </c>
      <c r="AN19" s="212">
        <f>Résultats!AP296</f>
        <v>683016.67420000001</v>
      </c>
      <c r="AO19" s="212">
        <f>Résultats!AQ296</f>
        <v>685248.5172</v>
      </c>
      <c r="AP19" s="212">
        <f>Résultats!AR296</f>
        <v>687489.89099999995</v>
      </c>
      <c r="AQ19" s="212">
        <f>Résultats!AS296</f>
        <v>689708.04980000004</v>
      </c>
      <c r="AR19" s="212">
        <f>Résultats!AT296</f>
        <v>691903.06960000005</v>
      </c>
      <c r="AS19" s="212">
        <f>Résultats!AU296</f>
        <v>694066.41220000002</v>
      </c>
      <c r="AT19" s="212">
        <f>Résultats!AV296</f>
        <v>696190.30729999999</v>
      </c>
      <c r="AU19" s="260">
        <f>Résultats!AW296</f>
        <v>698331.33479999995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112758.1345</v>
      </c>
      <c r="V20" s="263">
        <f>Résultats!X297</f>
        <v>112597.09450000001</v>
      </c>
      <c r="W20" s="263">
        <f>Résultats!Y297</f>
        <v>112287.7</v>
      </c>
      <c r="X20" s="263">
        <f>Résultats!Z297</f>
        <v>112041.73940000001</v>
      </c>
      <c r="Y20" s="263">
        <f>Résultats!AA297</f>
        <v>111967.709</v>
      </c>
      <c r="Z20" s="263">
        <f>Résultats!AB297</f>
        <v>111918.7524</v>
      </c>
      <c r="AA20" s="263">
        <f>Résultats!AC297</f>
        <v>111954.2294</v>
      </c>
      <c r="AB20" s="263">
        <f>Résultats!AD297</f>
        <v>112073.245</v>
      </c>
      <c r="AC20" s="263">
        <f>Résultats!AE297</f>
        <v>112288.57090000001</v>
      </c>
      <c r="AD20" s="263">
        <f>Résultats!AF297</f>
        <v>112584.05379999999</v>
      </c>
      <c r="AE20" s="263">
        <f>Résultats!AG297</f>
        <v>112949.7708</v>
      </c>
      <c r="AF20" s="263">
        <f>Résultats!AH297</f>
        <v>113382.13830000001</v>
      </c>
      <c r="AG20" s="263">
        <f>Résultats!AI297</f>
        <v>113876.0592</v>
      </c>
      <c r="AH20" s="263">
        <f>Résultats!AJ297</f>
        <v>114416.3976</v>
      </c>
      <c r="AI20" s="263">
        <f>Résultats!AK297</f>
        <v>114986.99920000001</v>
      </c>
      <c r="AJ20" s="263">
        <f>Résultats!AL297</f>
        <v>115589.3005</v>
      </c>
      <c r="AK20" s="263">
        <f>Résultats!AM297</f>
        <v>116211.7023</v>
      </c>
      <c r="AL20" s="263">
        <f>Résultats!AN297</f>
        <v>116903.149</v>
      </c>
      <c r="AM20" s="263">
        <f>Résultats!AO297</f>
        <v>117603.2118</v>
      </c>
      <c r="AN20" s="263">
        <f>Résultats!AP297</f>
        <v>118293.9855</v>
      </c>
      <c r="AO20" s="263">
        <f>Résultats!AQ297</f>
        <v>118982.3668</v>
      </c>
      <c r="AP20" s="263">
        <f>Résultats!AR297</f>
        <v>119660.88039999999</v>
      </c>
      <c r="AQ20" s="263">
        <f>Résultats!AS297</f>
        <v>120331.8141</v>
      </c>
      <c r="AR20" s="263">
        <f>Résultats!AT297</f>
        <v>120998.7132</v>
      </c>
      <c r="AS20" s="263">
        <f>Résultats!AU297</f>
        <v>121655.9776</v>
      </c>
      <c r="AT20" s="263">
        <f>Résultats!AV297</f>
        <v>122299.049</v>
      </c>
      <c r="AU20" s="264">
        <f>Résultats!AW297</f>
        <v>122953.20819999999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926587.32579999999</v>
      </c>
      <c r="V21" s="251">
        <f t="shared" si="3"/>
        <v>924530.0466</v>
      </c>
      <c r="W21" s="251">
        <f t="shared" si="3"/>
        <v>923797.41120000009</v>
      </c>
      <c r="X21" s="251">
        <f t="shared" si="3"/>
        <v>924345.44339999999</v>
      </c>
      <c r="Y21" s="251">
        <f t="shared" si="3"/>
        <v>925864.69619999989</v>
      </c>
      <c r="Z21" s="251">
        <f t="shared" si="3"/>
        <v>927968.94059999997</v>
      </c>
      <c r="AA21" s="251">
        <f t="shared" si="3"/>
        <v>930417.64099999995</v>
      </c>
      <c r="AB21" s="251">
        <f t="shared" si="3"/>
        <v>932922.57890000008</v>
      </c>
      <c r="AC21" s="251">
        <f t="shared" si="3"/>
        <v>935380.85379999992</v>
      </c>
      <c r="AD21" s="251">
        <f t="shared" si="3"/>
        <v>937760.69660000002</v>
      </c>
      <c r="AE21" s="251">
        <f t="shared" si="3"/>
        <v>940067.13709999993</v>
      </c>
      <c r="AF21" s="251">
        <f t="shared" si="3"/>
        <v>942341.60400000005</v>
      </c>
      <c r="AG21" s="251">
        <f t="shared" si="3"/>
        <v>944536.41370000003</v>
      </c>
      <c r="AH21" s="251">
        <f t="shared" si="3"/>
        <v>946709.66500000004</v>
      </c>
      <c r="AI21" s="251">
        <f t="shared" si="3"/>
        <v>948904.03080000007</v>
      </c>
      <c r="AJ21" s="251">
        <f t="shared" si="3"/>
        <v>951152.12670000002</v>
      </c>
      <c r="AK21" s="251">
        <f t="shared" si="3"/>
        <v>953467.69319999998</v>
      </c>
      <c r="AL21" s="251">
        <f t="shared" si="3"/>
        <v>956015.85950000002</v>
      </c>
      <c r="AM21" s="251">
        <f t="shared" si="3"/>
        <v>958790.20650000009</v>
      </c>
      <c r="AN21" s="251">
        <f t="shared" si="3"/>
        <v>961723.80560000008</v>
      </c>
      <c r="AO21" s="251">
        <f t="shared" si="3"/>
        <v>964773.90430000005</v>
      </c>
      <c r="AP21" s="251">
        <f t="shared" si="3"/>
        <v>967888.54459999991</v>
      </c>
      <c r="AQ21" s="251">
        <f t="shared" si="3"/>
        <v>971019.8236</v>
      </c>
      <c r="AR21" s="251">
        <f t="shared" si="3"/>
        <v>974165.16460000002</v>
      </c>
      <c r="AS21" s="251">
        <f t="shared" si="3"/>
        <v>977319.00540000002</v>
      </c>
      <c r="AT21" s="251">
        <f t="shared" si="3"/>
        <v>980476.74099999992</v>
      </c>
      <c r="AU21" s="252">
        <f t="shared" si="3"/>
        <v>983692.16599999997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16468.662299999967</v>
      </c>
      <c r="R24" s="247">
        <f t="shared" si="4"/>
        <v>33708.40000000014</v>
      </c>
      <c r="S24" s="247">
        <f t="shared" si="4"/>
        <v>44607.670500000007</v>
      </c>
      <c r="T24" s="247">
        <f t="shared" si="4"/>
        <v>55766.07890000008</v>
      </c>
      <c r="U24" s="247">
        <f t="shared" si="4"/>
        <v>57219.837799999863</v>
      </c>
      <c r="V24" s="247">
        <f t="shared" si="4"/>
        <v>58372.021100000013</v>
      </c>
      <c r="W24" s="247">
        <f t="shared" si="4"/>
        <v>59610.965600000229</v>
      </c>
      <c r="X24" s="247">
        <f t="shared" si="4"/>
        <v>60958.960900000064</v>
      </c>
      <c r="Y24" s="247">
        <f t="shared" si="4"/>
        <v>62383.511799999978</v>
      </c>
      <c r="Z24" s="247">
        <f t="shared" si="4"/>
        <v>63846.327099999879</v>
      </c>
      <c r="AA24" s="247">
        <f t="shared" si="4"/>
        <v>65329.315199999837</v>
      </c>
      <c r="AB24" s="247">
        <f t="shared" si="4"/>
        <v>61962.37760000024</v>
      </c>
      <c r="AC24" s="247">
        <f t="shared" si="4"/>
        <v>58420.741600000067</v>
      </c>
      <c r="AD24" s="247">
        <f t="shared" si="4"/>
        <v>54666.936299999943</v>
      </c>
      <c r="AE24" s="247">
        <f t="shared" si="4"/>
        <v>50713.829799999949</v>
      </c>
      <c r="AF24" s="247">
        <f t="shared" si="4"/>
        <v>46587.189699999988</v>
      </c>
      <c r="AG24" s="247">
        <f t="shared" si="4"/>
        <v>42298.216099999845</v>
      </c>
      <c r="AH24" s="247">
        <f t="shared" si="4"/>
        <v>37860.683799999766</v>
      </c>
      <c r="AI24" s="247">
        <f t="shared" si="4"/>
        <v>33280.425000000279</v>
      </c>
      <c r="AJ24" s="247">
        <f t="shared" si="4"/>
        <v>28574.469899999909</v>
      </c>
      <c r="AK24" s="247">
        <f t="shared" si="4"/>
        <v>23743.357700000051</v>
      </c>
      <c r="AL24" s="247">
        <f t="shared" si="4"/>
        <v>18788.44010000024</v>
      </c>
      <c r="AM24" s="247">
        <f t="shared" si="4"/>
        <v>13705.776700000046</v>
      </c>
      <c r="AN24" s="247">
        <f t="shared" si="4"/>
        <v>8487.6759999999776</v>
      </c>
      <c r="AO24" s="247">
        <f t="shared" si="4"/>
        <v>3130.1343999998644</v>
      </c>
      <c r="AP24" s="247">
        <f t="shared" si="4"/>
        <v>-2374.1315999999642</v>
      </c>
      <c r="AQ24" s="247">
        <f t="shared" si="4"/>
        <v>-8032.4776999999303</v>
      </c>
      <c r="AR24" s="247">
        <f t="shared" si="4"/>
        <v>-13853.776700000046</v>
      </c>
      <c r="AS24" s="247">
        <f t="shared" si="4"/>
        <v>-19847.932399999816</v>
      </c>
      <c r="AT24" s="247">
        <f t="shared" si="4"/>
        <v>-26023.405499999877</v>
      </c>
      <c r="AU24" s="247">
        <f t="shared" si="4"/>
        <v>-32401.301500000292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16466.30290000001</v>
      </c>
      <c r="R25" s="251">
        <f t="shared" si="4"/>
        <v>33702.689000000013</v>
      </c>
      <c r="S25" s="251">
        <f t="shared" si="4"/>
        <v>44603.47159999999</v>
      </c>
      <c r="T25" s="251">
        <f t="shared" si="4"/>
        <v>55768.954800000007</v>
      </c>
      <c r="U25" s="251">
        <f t="shared" si="4"/>
        <v>57232.561699999962</v>
      </c>
      <c r="V25" s="251">
        <f t="shared" si="4"/>
        <v>58394.240700000024</v>
      </c>
      <c r="W25" s="251">
        <f t="shared" si="4"/>
        <v>59639.063900000008</v>
      </c>
      <c r="X25" s="251">
        <f t="shared" si="4"/>
        <v>60987.891300000018</v>
      </c>
      <c r="Y25" s="251">
        <f t="shared" si="4"/>
        <v>62409.588099999994</v>
      </c>
      <c r="Z25" s="251">
        <f t="shared" si="4"/>
        <v>63866.931899999967</v>
      </c>
      <c r="AA25" s="251">
        <f t="shared" si="4"/>
        <v>65343.525199999975</v>
      </c>
      <c r="AB25" s="251">
        <f t="shared" si="4"/>
        <v>61970.821600000025</v>
      </c>
      <c r="AC25" s="251">
        <f t="shared" si="4"/>
        <v>58425.140100000019</v>
      </c>
      <c r="AD25" s="251">
        <f t="shared" si="4"/>
        <v>54668.213800000027</v>
      </c>
      <c r="AE25" s="251">
        <f t="shared" si="4"/>
        <v>50712.63539999997</v>
      </c>
      <c r="AF25" s="251">
        <f t="shared" si="4"/>
        <v>46584.072600000014</v>
      </c>
      <c r="AG25" s="251">
        <f t="shared" si="4"/>
        <v>42293.688699999999</v>
      </c>
      <c r="AH25" s="251">
        <f t="shared" si="4"/>
        <v>37855.152400000021</v>
      </c>
      <c r="AI25" s="251">
        <f t="shared" si="4"/>
        <v>33274.129400000034</v>
      </c>
      <c r="AJ25" s="251">
        <f t="shared" si="4"/>
        <v>28567.493100000022</v>
      </c>
      <c r="AK25" s="251">
        <f t="shared" si="4"/>
        <v>23735.654800000018</v>
      </c>
      <c r="AL25" s="251">
        <f t="shared" si="4"/>
        <v>18780.092000000004</v>
      </c>
      <c r="AM25" s="251">
        <f t="shared" si="4"/>
        <v>13696.722299999965</v>
      </c>
      <c r="AN25" s="251">
        <f t="shared" si="4"/>
        <v>8477.7840999999898</v>
      </c>
      <c r="AO25" s="251">
        <f t="shared" si="4"/>
        <v>3119.2572999999975</v>
      </c>
      <c r="AP25" s="251">
        <f t="shared" si="4"/>
        <v>-2386.1161000000429</v>
      </c>
      <c r="AQ25" s="251">
        <f t="shared" si="4"/>
        <v>-8045.6407999999938</v>
      </c>
      <c r="AR25" s="251">
        <f t="shared" si="4"/>
        <v>-13868.147799999977</v>
      </c>
      <c r="AS25" s="251">
        <f t="shared" si="4"/>
        <v>-19863.515099999961</v>
      </c>
      <c r="AT25" s="251">
        <f t="shared" si="4"/>
        <v>-26040.192200000049</v>
      </c>
      <c r="AU25" s="251">
        <f t="shared" si="4"/>
        <v>-32419.280800000066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0.34372999998595333</v>
      </c>
      <c r="R26" s="256">
        <f t="shared" si="6"/>
        <v>1.1648599999898579</v>
      </c>
      <c r="S26" s="256">
        <f t="shared" si="6"/>
        <v>1.6447600000174134</v>
      </c>
      <c r="T26" s="256">
        <f t="shared" si="6"/>
        <v>0.57176999999501277</v>
      </c>
      <c r="U26" s="256">
        <f t="shared" si="6"/>
        <v>-2.1222700000289478</v>
      </c>
      <c r="V26" s="256">
        <f t="shared" si="6"/>
        <v>-5.9555699999909848</v>
      </c>
      <c r="W26" s="256">
        <f t="shared" si="6"/>
        <v>-10.239390000017011</v>
      </c>
      <c r="X26" s="256">
        <f t="shared" si="6"/>
        <v>-14.072699999953329</v>
      </c>
      <c r="Y26" s="256">
        <f t="shared" si="6"/>
        <v>-17.222169999986363</v>
      </c>
      <c r="Z26" s="256">
        <f t="shared" si="6"/>
        <v>-19.633860000001732</v>
      </c>
      <c r="AA26" s="256">
        <f t="shared" si="6"/>
        <v>-21.562799999992421</v>
      </c>
      <c r="AB26" s="256">
        <f t="shared" si="6"/>
        <v>-23.298470000001544</v>
      </c>
      <c r="AC26" s="256">
        <f t="shared" si="6"/>
        <v>-25.142830000004324</v>
      </c>
      <c r="AD26" s="256">
        <f t="shared" si="6"/>
        <v>-27.108839999957127</v>
      </c>
      <c r="AE26" s="256">
        <f t="shared" si="6"/>
        <v>-28.980889999991632</v>
      </c>
      <c r="AF26" s="256">
        <f t="shared" si="6"/>
        <v>-30.59606000003987</v>
      </c>
      <c r="AG26" s="256">
        <f t="shared" si="6"/>
        <v>-31.857600000032107</v>
      </c>
      <c r="AH26" s="256">
        <f t="shared" si="6"/>
        <v>-32.709550000028685</v>
      </c>
      <c r="AI26" s="256">
        <f t="shared" si="6"/>
        <v>-33.103560000010475</v>
      </c>
      <c r="AJ26" s="256">
        <f t="shared" si="6"/>
        <v>-33.008509999977832</v>
      </c>
      <c r="AK26" s="256">
        <f t="shared" si="6"/>
        <v>-32.404199999982666</v>
      </c>
      <c r="AL26" s="256">
        <f t="shared" si="6"/>
        <v>-31.254320000007283</v>
      </c>
      <c r="AM26" s="256">
        <f t="shared" si="6"/>
        <v>-29.653989999947953</v>
      </c>
      <c r="AN26" s="256">
        <f t="shared" si="6"/>
        <v>-27.630730000011681</v>
      </c>
      <c r="AO26" s="256">
        <f t="shared" si="6"/>
        <v>-25.224570000013046</v>
      </c>
      <c r="AP26" s="256">
        <f t="shared" si="6"/>
        <v>-22.48570999999356</v>
      </c>
      <c r="AQ26" s="256">
        <f t="shared" si="6"/>
        <v>-19.467610000028799</v>
      </c>
      <c r="AR26" s="256">
        <f t="shared" si="6"/>
        <v>-16.231169999991835</v>
      </c>
      <c r="AS26" s="256">
        <f t="shared" si="6"/>
        <v>-12.83254000001034</v>
      </c>
      <c r="AT26" s="256">
        <f t="shared" si="6"/>
        <v>-9.3201099999714643</v>
      </c>
      <c r="AU26" s="256">
        <f t="shared" si="6"/>
        <v>-5.7362300000240793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0.1080999999830965</v>
      </c>
      <c r="R27" s="212">
        <f t="shared" si="7"/>
        <v>0.73329999999259599</v>
      </c>
      <c r="S27" s="212">
        <f t="shared" si="7"/>
        <v>1.5813000000198372</v>
      </c>
      <c r="T27" s="212">
        <f t="shared" si="7"/>
        <v>1.1536999999952968</v>
      </c>
      <c r="U27" s="212">
        <f t="shared" si="7"/>
        <v>-1.0146000000240747</v>
      </c>
      <c r="V27" s="212">
        <f t="shared" si="7"/>
        <v>-4.7338999999919906</v>
      </c>
      <c r="W27" s="212">
        <f t="shared" si="7"/>
        <v>-9.5231000000203494</v>
      </c>
      <c r="X27" s="212">
        <f t="shared" si="7"/>
        <v>-14.407099999953061</v>
      </c>
      <c r="Y27" s="212">
        <f t="shared" si="7"/>
        <v>-18.921299999987241</v>
      </c>
      <c r="Z27" s="212">
        <f t="shared" si="7"/>
        <v>-22.829599999997299</v>
      </c>
      <c r="AA27" s="212">
        <f t="shared" si="7"/>
        <v>-26.237499999988358</v>
      </c>
      <c r="AB27" s="212">
        <f t="shared" si="7"/>
        <v>-29.311300000001211</v>
      </c>
      <c r="AC27" s="212">
        <f t="shared" si="7"/>
        <v>-32.300300000002608</v>
      </c>
      <c r="AD27" s="212">
        <f t="shared" si="7"/>
        <v>-35.316499999957159</v>
      </c>
      <c r="AE27" s="212">
        <f t="shared" si="7"/>
        <v>-38.113899999996647</v>
      </c>
      <c r="AF27" s="212">
        <f t="shared" si="7"/>
        <v>-40.493500000040513</v>
      </c>
      <c r="AG27" s="212">
        <f t="shared" si="7"/>
        <v>-42.332800000032876</v>
      </c>
      <c r="AH27" s="212">
        <f t="shared" si="7"/>
        <v>-43.572900000028312</v>
      </c>
      <c r="AI27" s="212">
        <f t="shared" si="7"/>
        <v>-44.171900000015739</v>
      </c>
      <c r="AJ27" s="212">
        <f t="shared" si="7"/>
        <v>-44.109799999976531</v>
      </c>
      <c r="AK27" s="212">
        <f t="shared" si="7"/>
        <v>-43.37699999997858</v>
      </c>
      <c r="AL27" s="212">
        <f t="shared" si="7"/>
        <v>-41.914400000008754</v>
      </c>
      <c r="AM27" s="212">
        <f t="shared" si="7"/>
        <v>-39.859199999948032</v>
      </c>
      <c r="AN27" s="212">
        <f t="shared" si="7"/>
        <v>-37.256400000012945</v>
      </c>
      <c r="AO27" s="212">
        <f t="shared" si="7"/>
        <v>-34.162000000011176</v>
      </c>
      <c r="AP27" s="212">
        <f t="shared" si="7"/>
        <v>-30.639699999999721</v>
      </c>
      <c r="AQ27" s="212">
        <f t="shared" si="7"/>
        <v>-26.754200000024866</v>
      </c>
      <c r="AR27" s="212">
        <f t="shared" si="7"/>
        <v>-22.581799999985378</v>
      </c>
      <c r="AS27" s="212">
        <f t="shared" si="7"/>
        <v>-18.195100000011735</v>
      </c>
      <c r="AT27" s="212">
        <f t="shared" si="7"/>
        <v>-13.658799999975599</v>
      </c>
      <c r="AU27" s="212">
        <f t="shared" si="7"/>
        <v>-9.0299000000231899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0.23563000000285683</v>
      </c>
      <c r="R28" s="263">
        <f t="shared" si="7"/>
        <v>0.43155999999726191</v>
      </c>
      <c r="S28" s="263">
        <f t="shared" si="7"/>
        <v>6.3459999997576233E-2</v>
      </c>
      <c r="T28" s="263">
        <f t="shared" si="7"/>
        <v>-0.58193000000028405</v>
      </c>
      <c r="U28" s="263">
        <f t="shared" si="7"/>
        <v>-1.1076700000048731</v>
      </c>
      <c r="V28" s="263">
        <f t="shared" si="7"/>
        <v>-1.2216699999989942</v>
      </c>
      <c r="W28" s="263">
        <f t="shared" si="7"/>
        <v>-0.71628999999666121</v>
      </c>
      <c r="X28" s="263">
        <f t="shared" si="7"/>
        <v>0.33439999999973224</v>
      </c>
      <c r="Y28" s="263">
        <f t="shared" si="7"/>
        <v>1.6991300000008778</v>
      </c>
      <c r="Z28" s="263">
        <f t="shared" si="7"/>
        <v>3.1957399999955669</v>
      </c>
      <c r="AA28" s="263">
        <f t="shared" si="7"/>
        <v>4.6746999999959371</v>
      </c>
      <c r="AB28" s="263">
        <f t="shared" si="7"/>
        <v>6.0128299999996671</v>
      </c>
      <c r="AC28" s="263">
        <f t="shared" si="7"/>
        <v>7.157469999998284</v>
      </c>
      <c r="AD28" s="263">
        <f t="shared" si="7"/>
        <v>8.2076600000000326</v>
      </c>
      <c r="AE28" s="263">
        <f t="shared" si="7"/>
        <v>9.1330100000050152</v>
      </c>
      <c r="AF28" s="263">
        <f t="shared" si="7"/>
        <v>9.8974400000006426</v>
      </c>
      <c r="AG28" s="263">
        <f t="shared" si="7"/>
        <v>10.475200000000768</v>
      </c>
      <c r="AH28" s="263">
        <f t="shared" si="7"/>
        <v>10.863349999999627</v>
      </c>
      <c r="AI28" s="263">
        <f t="shared" si="7"/>
        <v>11.068340000005264</v>
      </c>
      <c r="AJ28" s="263">
        <f t="shared" si="7"/>
        <v>11.101289999998698</v>
      </c>
      <c r="AK28" s="263">
        <f t="shared" si="7"/>
        <v>10.972799999995914</v>
      </c>
      <c r="AL28" s="263">
        <f t="shared" si="7"/>
        <v>10.660080000001471</v>
      </c>
      <c r="AM28" s="263">
        <f t="shared" si="7"/>
        <v>10.205210000000079</v>
      </c>
      <c r="AN28" s="263">
        <f t="shared" si="7"/>
        <v>9.6256700000012643</v>
      </c>
      <c r="AO28" s="263">
        <f t="shared" si="7"/>
        <v>8.9374299999981304</v>
      </c>
      <c r="AP28" s="263">
        <f t="shared" si="7"/>
        <v>8.1539900000061607</v>
      </c>
      <c r="AQ28" s="263">
        <f t="shared" si="7"/>
        <v>7.2865899999960675</v>
      </c>
      <c r="AR28" s="263">
        <f t="shared" si="7"/>
        <v>6.3506299999935436</v>
      </c>
      <c r="AS28" s="263">
        <f t="shared" si="7"/>
        <v>5.3625600000013947</v>
      </c>
      <c r="AT28" s="263">
        <f t="shared" si="7"/>
        <v>4.3386900000041351</v>
      </c>
      <c r="AU28" s="263">
        <f t="shared" si="7"/>
        <v>3.2936699999991106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2.0153999999602092</v>
      </c>
      <c r="R29" s="212">
        <f t="shared" si="9"/>
        <v>4.5348000000667525</v>
      </c>
      <c r="S29" s="212">
        <f t="shared" si="9"/>
        <v>2.5530999999755295</v>
      </c>
      <c r="T29" s="212">
        <f t="shared" si="9"/>
        <v>-3.4257999999972526</v>
      </c>
      <c r="U29" s="212">
        <f t="shared" si="9"/>
        <v>-10.545499999992899</v>
      </c>
      <c r="V29" s="212">
        <f t="shared" si="9"/>
        <v>-16.170999999943888</v>
      </c>
      <c r="W29" s="212">
        <f t="shared" si="9"/>
        <v>-17.754300000044168</v>
      </c>
      <c r="X29" s="212">
        <f t="shared" si="9"/>
        <v>-14.773800000009942</v>
      </c>
      <c r="Y29" s="212">
        <f t="shared" si="9"/>
        <v>-8.8164999999135034</v>
      </c>
      <c r="Z29" s="212">
        <f t="shared" si="9"/>
        <v>-1.0019000000174856</v>
      </c>
      <c r="AA29" s="212">
        <f t="shared" si="9"/>
        <v>7.2431000000215136</v>
      </c>
      <c r="AB29" s="212">
        <f t="shared" si="9"/>
        <v>14.665799999929732</v>
      </c>
      <c r="AC29" s="212">
        <f t="shared" si="9"/>
        <v>20.487000000037369</v>
      </c>
      <c r="AD29" s="212">
        <f t="shared" si="9"/>
        <v>25.509699999951408</v>
      </c>
      <c r="AE29" s="212">
        <f t="shared" si="9"/>
        <v>29.794499999989057</v>
      </c>
      <c r="AF29" s="212">
        <f t="shared" si="9"/>
        <v>33.280299999998533</v>
      </c>
      <c r="AG29" s="212">
        <f t="shared" si="9"/>
        <v>35.909600000028149</v>
      </c>
      <c r="AH29" s="212">
        <f t="shared" si="9"/>
        <v>37.733099999953993</v>
      </c>
      <c r="AI29" s="212">
        <f t="shared" si="9"/>
        <v>38.867899999968358</v>
      </c>
      <c r="AJ29" s="212">
        <f t="shared" si="9"/>
        <v>39.439799999978277</v>
      </c>
      <c r="AK29" s="212">
        <f t="shared" si="9"/>
        <v>39.555500000016764</v>
      </c>
      <c r="AL29" s="212">
        <f t="shared" si="9"/>
        <v>39.057100000005448</v>
      </c>
      <c r="AM29" s="212">
        <f t="shared" si="9"/>
        <v>38.17889999995532</v>
      </c>
      <c r="AN29" s="212">
        <f t="shared" si="9"/>
        <v>37.017200000002049</v>
      </c>
      <c r="AO29" s="212">
        <f t="shared" si="9"/>
        <v>35.627899999948568</v>
      </c>
      <c r="AP29" s="212">
        <f t="shared" si="9"/>
        <v>34.035300000017742</v>
      </c>
      <c r="AQ29" s="212">
        <f t="shared" si="9"/>
        <v>32.241799999959767</v>
      </c>
      <c r="AR29" s="212">
        <f t="shared" si="9"/>
        <v>30.266699999992852</v>
      </c>
      <c r="AS29" s="212">
        <f t="shared" si="9"/>
        <v>28.13910000002943</v>
      </c>
      <c r="AT29" s="212">
        <f t="shared" si="9"/>
        <v>25.895599999974365</v>
      </c>
      <c r="AU29" s="212">
        <f t="shared" si="9"/>
        <v>23.573400000081165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1.6315999999642372</v>
      </c>
      <c r="R30" s="212">
        <f t="shared" si="10"/>
        <v>3.7379000000655651</v>
      </c>
      <c r="S30" s="212">
        <f t="shared" si="10"/>
        <v>2.5021999999880791</v>
      </c>
      <c r="T30" s="212">
        <f t="shared" si="10"/>
        <v>-2.291800000006333</v>
      </c>
      <c r="U30" s="212">
        <f t="shared" si="10"/>
        <v>-8.7987999999895692</v>
      </c>
      <c r="V30" s="212">
        <f t="shared" si="10"/>
        <v>-14.824599999934435</v>
      </c>
      <c r="W30" s="212">
        <f t="shared" si="10"/>
        <v>-18.176100000040606</v>
      </c>
      <c r="X30" s="212">
        <f t="shared" si="10"/>
        <v>-18.121299999998882</v>
      </c>
      <c r="Y30" s="212">
        <f t="shared" si="10"/>
        <v>-15.370599999907427</v>
      </c>
      <c r="Z30" s="212">
        <f t="shared" si="10"/>
        <v>-11.017600000021048</v>
      </c>
      <c r="AA30" s="212">
        <f t="shared" si="10"/>
        <v>-6.1001999999862164</v>
      </c>
      <c r="AB30" s="212">
        <f t="shared" si="10"/>
        <v>-1.6353000000817701</v>
      </c>
      <c r="AC30" s="212">
        <f t="shared" si="10"/>
        <v>1.792600000044331</v>
      </c>
      <c r="AD30" s="212">
        <f t="shared" si="10"/>
        <v>4.6729999999515712</v>
      </c>
      <c r="AE30" s="212">
        <f t="shared" si="10"/>
        <v>7.0853999999817461</v>
      </c>
      <c r="AF30" s="212">
        <f t="shared" si="10"/>
        <v>9.0097999999998137</v>
      </c>
      <c r="AG30" s="212">
        <f t="shared" si="10"/>
        <v>10.403700000024401</v>
      </c>
      <c r="AH30" s="212">
        <f t="shared" si="10"/>
        <v>11.30039999994915</v>
      </c>
      <c r="AI30" s="212">
        <f t="shared" si="10"/>
        <v>11.781199999968521</v>
      </c>
      <c r="AJ30" s="212">
        <f t="shared" si="10"/>
        <v>11.935799999977462</v>
      </c>
      <c r="AK30" s="212">
        <f t="shared" si="10"/>
        <v>11.841000000014901</v>
      </c>
      <c r="AL30" s="212">
        <f t="shared" si="10"/>
        <v>11.341000000014901</v>
      </c>
      <c r="AM30" s="212">
        <f t="shared" si="10"/>
        <v>10.614399999962188</v>
      </c>
      <c r="AN30" s="212">
        <f t="shared" si="10"/>
        <v>9.7462999999988824</v>
      </c>
      <c r="AO30" s="212">
        <f t="shared" si="10"/>
        <v>8.7857999999541789</v>
      </c>
      <c r="AP30" s="212">
        <f t="shared" si="10"/>
        <v>7.7539000000106171</v>
      </c>
      <c r="AQ30" s="212">
        <f t="shared" si="10"/>
        <v>6.6498999999603257</v>
      </c>
      <c r="AR30" s="212">
        <f t="shared" si="10"/>
        <v>5.4849999999860302</v>
      </c>
      <c r="AS30" s="212">
        <f t="shared" si="10"/>
        <v>4.2774000000208616</v>
      </c>
      <c r="AT30" s="212">
        <f t="shared" si="10"/>
        <v>3.0509999999776483</v>
      </c>
      <c r="AU30" s="212">
        <f t="shared" si="10"/>
        <v>1.8311000000685453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0.38379999999597203</v>
      </c>
      <c r="R31" s="263">
        <f t="shared" si="10"/>
        <v>0.79690000000118744</v>
      </c>
      <c r="S31" s="263">
        <f t="shared" si="10"/>
        <v>5.0899999987450428E-2</v>
      </c>
      <c r="T31" s="263">
        <f t="shared" si="10"/>
        <v>-1.1339999999909196</v>
      </c>
      <c r="U31" s="263">
        <f t="shared" si="10"/>
        <v>-1.7467000000033295</v>
      </c>
      <c r="V31" s="263">
        <f t="shared" si="10"/>
        <v>-1.3464000000094529</v>
      </c>
      <c r="W31" s="263">
        <f t="shared" si="10"/>
        <v>0.42179999999643769</v>
      </c>
      <c r="X31" s="263">
        <f t="shared" si="10"/>
        <v>3.3474999999889405</v>
      </c>
      <c r="Y31" s="263">
        <f t="shared" si="10"/>
        <v>6.5540999999939231</v>
      </c>
      <c r="Z31" s="263">
        <f t="shared" si="10"/>
        <v>10.015700000003562</v>
      </c>
      <c r="AA31" s="263">
        <f t="shared" si="10"/>
        <v>13.34330000000773</v>
      </c>
      <c r="AB31" s="263">
        <f t="shared" si="10"/>
        <v>16.301100000011502</v>
      </c>
      <c r="AC31" s="263">
        <f t="shared" si="10"/>
        <v>18.694399999993038</v>
      </c>
      <c r="AD31" s="263">
        <f t="shared" si="10"/>
        <v>20.836699999999837</v>
      </c>
      <c r="AE31" s="263">
        <f t="shared" si="10"/>
        <v>22.709100000007311</v>
      </c>
      <c r="AF31" s="263">
        <f t="shared" si="10"/>
        <v>24.270499999998719</v>
      </c>
      <c r="AG31" s="263">
        <f t="shared" si="10"/>
        <v>25.505900000003749</v>
      </c>
      <c r="AH31" s="263">
        <f t="shared" si="10"/>
        <v>26.432700000004843</v>
      </c>
      <c r="AI31" s="263">
        <f t="shared" si="10"/>
        <v>27.086699999999837</v>
      </c>
      <c r="AJ31" s="263">
        <f t="shared" si="10"/>
        <v>27.504000000000815</v>
      </c>
      <c r="AK31" s="263">
        <f t="shared" si="10"/>
        <v>27.714500000001863</v>
      </c>
      <c r="AL31" s="263">
        <f t="shared" si="10"/>
        <v>27.716099999990547</v>
      </c>
      <c r="AM31" s="263">
        <f t="shared" si="10"/>
        <v>27.564499999993131</v>
      </c>
      <c r="AN31" s="263">
        <f t="shared" si="10"/>
        <v>27.270900000003166</v>
      </c>
      <c r="AO31" s="263">
        <f t="shared" si="10"/>
        <v>26.842099999994389</v>
      </c>
      <c r="AP31" s="263">
        <f t="shared" si="10"/>
        <v>26.281400000007125</v>
      </c>
      <c r="AQ31" s="263">
        <f t="shared" si="10"/>
        <v>25.591899999999441</v>
      </c>
      <c r="AR31" s="263">
        <f t="shared" si="10"/>
        <v>24.781700000006822</v>
      </c>
      <c r="AS31" s="263">
        <f t="shared" si="10"/>
        <v>23.861700000008568</v>
      </c>
      <c r="AT31" s="263">
        <f t="shared" si="10"/>
        <v>22.844599999996717</v>
      </c>
      <c r="AU31" s="263">
        <f t="shared" si="10"/>
        <v>21.742300000012619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1.7396999999473337</v>
      </c>
      <c r="R32" s="251">
        <f t="shared" si="12"/>
        <v>4.4712000000581611</v>
      </c>
      <c r="S32" s="251">
        <f t="shared" si="12"/>
        <v>4.0835000000079162</v>
      </c>
      <c r="T32" s="251">
        <f t="shared" si="12"/>
        <v>-1.1381000000110362</v>
      </c>
      <c r="U32" s="251">
        <f t="shared" si="12"/>
        <v>-9.8134000000136439</v>
      </c>
      <c r="V32" s="251">
        <f t="shared" si="12"/>
        <v>-19.558499999926426</v>
      </c>
      <c r="W32" s="251">
        <f t="shared" si="12"/>
        <v>-27.699200000060955</v>
      </c>
      <c r="X32" s="251">
        <f t="shared" si="12"/>
        <v>-32.528399999951944</v>
      </c>
      <c r="Y32" s="251">
        <f t="shared" si="12"/>
        <v>-34.291899999894667</v>
      </c>
      <c r="Z32" s="251">
        <f t="shared" si="12"/>
        <v>-33.847200000018347</v>
      </c>
      <c r="AA32" s="251">
        <f t="shared" si="12"/>
        <v>-32.337699999974575</v>
      </c>
      <c r="AB32" s="251">
        <f t="shared" si="12"/>
        <v>-30.946600000082981</v>
      </c>
      <c r="AC32" s="251">
        <f t="shared" si="12"/>
        <v>-30.507699999958277</v>
      </c>
      <c r="AD32" s="251">
        <f t="shared" si="12"/>
        <v>-30.643500000005588</v>
      </c>
      <c r="AE32" s="251">
        <f t="shared" si="12"/>
        <v>-31.028500000014901</v>
      </c>
      <c r="AF32" s="251">
        <f t="shared" si="12"/>
        <v>-31.483700000040699</v>
      </c>
      <c r="AG32" s="251">
        <f t="shared" si="12"/>
        <v>-31.929100000008475</v>
      </c>
      <c r="AH32" s="251">
        <f t="shared" si="12"/>
        <v>-32.272500000079162</v>
      </c>
      <c r="AI32" s="251">
        <f t="shared" si="12"/>
        <v>-32.390700000047218</v>
      </c>
      <c r="AJ32" s="251">
        <f t="shared" si="12"/>
        <v>-32.173999999999069</v>
      </c>
      <c r="AK32" s="251">
        <f t="shared" si="12"/>
        <v>-31.535999999963678</v>
      </c>
      <c r="AL32" s="251">
        <f t="shared" si="12"/>
        <v>-30.573399999993853</v>
      </c>
      <c r="AM32" s="251">
        <f t="shared" si="12"/>
        <v>-29.244799999985844</v>
      </c>
      <c r="AN32" s="251">
        <f t="shared" si="12"/>
        <v>-27.510100000014063</v>
      </c>
      <c r="AO32" s="251">
        <f t="shared" si="12"/>
        <v>-25.376200000056997</v>
      </c>
      <c r="AP32" s="251">
        <f t="shared" si="12"/>
        <v>-22.885799999989104</v>
      </c>
      <c r="AQ32" s="251">
        <f t="shared" si="12"/>
        <v>-20.104300000064541</v>
      </c>
      <c r="AR32" s="251">
        <f t="shared" si="12"/>
        <v>-17.096799999999348</v>
      </c>
      <c r="AS32" s="251">
        <f t="shared" si="12"/>
        <v>-13.917699999990873</v>
      </c>
      <c r="AT32" s="251">
        <f t="shared" si="12"/>
        <v>-10.607799999997951</v>
      </c>
      <c r="AU32" s="251">
        <f t="shared" si="12"/>
        <v>-7.1987999999546446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2023-07-31T12:28:26Z</dcterms:modified>
</cp:coreProperties>
</file>