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harts/style10.xml" ContentType="application/vnd.ms-office.chartstyle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8.xml" ContentType="application/vnd.ms-office.chartcolorstyle+xml"/>
  <Override PartName="/xl/styles.xml" ContentType="application/vnd.openxmlformats-officedocument.spreadsheetml.style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10.xml" ContentType="application/vnd.ms-office.chartcolorstyle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omparaison" sheetId="1" state="visible" r:id="rId1"/>
    <sheet name="Feuil1" sheetId="2" state="visible" r:id="rId2"/>
  </sheets>
  <calcPr/>
</workbook>
</file>

<file path=xl/sharedStrings.xml><?xml version="1.0" encoding="utf-8"?>
<sst xmlns="http://schemas.openxmlformats.org/spreadsheetml/2006/main" count="40" uniqueCount="40">
  <si>
    <t xml:space="preserve">Simulation MENFIS - AME/AMS 2023 v4</t>
  </si>
  <si>
    <t xml:space="preserve">Consommation reelle en energie finale _ parc total _ usage chauffage (TWH)</t>
  </si>
  <si>
    <t>AME</t>
  </si>
  <si>
    <t xml:space="preserve"> 2035 / 2020</t>
  </si>
  <si>
    <t xml:space="preserve">2050 / 2035</t>
  </si>
  <si>
    <t xml:space="preserve">2050 / 2020</t>
  </si>
  <si>
    <t>gaz</t>
  </si>
  <si>
    <t>fioul</t>
  </si>
  <si>
    <t xml:space="preserve">Elec joule</t>
  </si>
  <si>
    <t xml:space="preserve">Elec PAC</t>
  </si>
  <si>
    <t>bois</t>
  </si>
  <si>
    <t>urbain</t>
  </si>
  <si>
    <t>Total</t>
  </si>
  <si>
    <t>AMS</t>
  </si>
  <si>
    <t xml:space="preserve">Consommation reelle en energie finale _ parc existant 2008 (TWh)</t>
  </si>
  <si>
    <t>total</t>
  </si>
  <si>
    <t xml:space="preserve">Consommation reelle en energie finale _ parc neuf post 2008 _ usage chauffage (TWH)</t>
  </si>
  <si>
    <t xml:space="preserve">AME 2023</t>
  </si>
  <si>
    <t xml:space="preserve">AMS 2023</t>
  </si>
  <si>
    <t xml:space="preserve">Nombre de renovations energetiques (milliers de logements)</t>
  </si>
  <si>
    <t xml:space="preserve"> EE &lt;50 kwhEF/m2/an</t>
  </si>
  <si>
    <t xml:space="preserve">EE entre 50 et 149 kwhEF/m2/an </t>
  </si>
  <si>
    <t xml:space="preserve">EE entre 150 et 250 kwhEF/m2/an</t>
  </si>
  <si>
    <t xml:space="preserve">EE &gt; 250 kwhEF/m2/an </t>
  </si>
  <si>
    <t xml:space="preserve">Evolution du parc neuf</t>
  </si>
  <si>
    <t xml:space="preserve">Logements parc post 2008 (milliers)</t>
  </si>
  <si>
    <t xml:space="preserve">Surface parc post 2008 (milliers m2)</t>
  </si>
  <si>
    <t xml:space="preserve">Consommation reelle en energie finale _ parc existant 2008 (TWh) /  Logements individuels</t>
  </si>
  <si>
    <t xml:space="preserve">Consommation reelle en energie finale _ parc existant 2008 (TWh) /  Logements collectifs</t>
  </si>
  <si>
    <t xml:space="preserve">gestes de renovation (milliers)</t>
  </si>
  <si>
    <t xml:space="preserve">chaudiere a condensation gaz</t>
  </si>
  <si>
    <t xml:space="preserve">chaudiere a condensation fioul</t>
  </si>
  <si>
    <t xml:space="preserve">PAC air-air</t>
  </si>
  <si>
    <t xml:space="preserve">Chaudiere bois (MI) ou chauffage urbain (LC)</t>
  </si>
  <si>
    <t xml:space="preserve">Insert bois en appoint</t>
  </si>
  <si>
    <t xml:space="preserve">PAC air / eau</t>
  </si>
  <si>
    <t xml:space="preserve">Chauffe-eau solaire thermique</t>
  </si>
  <si>
    <t xml:space="preserve">Isolation des fenetres</t>
  </si>
  <si>
    <t xml:space="preserve">Isolation des murs</t>
  </si>
  <si>
    <t xml:space="preserve">Isolation des combles ou toitures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</si>
</sst>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#,##0.0"/>
    <numFmt numFmtId="161" formatCode="0.0%"/>
    <numFmt numFmtId="162" formatCode="0.0"/>
  </numFmts>
  <fonts count="7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4" tint="-0.249977111117893"/>
      <sz val="11.000000"/>
      <scheme val="minor"/>
    </font>
    <font>
      <name val="Calibri"/>
      <b/>
      <color indexed="2"/>
      <sz val="11.000000"/>
      <scheme val="minor"/>
    </font>
    <font>
      <name val="Calibri"/>
      <b/>
      <color rgb="FFC00000"/>
      <sz val="20.000000"/>
      <scheme val="minor"/>
    </font>
    <font>
      <name val="Calibri"/>
      <b/>
      <color theme="4" tint="-0.499984740745262"/>
      <sz val="11.000000"/>
      <scheme val="minor"/>
    </font>
    <font>
      <name val="Calibri"/>
      <b/>
      <color rgb="FFC00000"/>
      <sz val="11.000000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0"/>
        <bgColor theme="0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180">
    <xf fontId="0" fillId="0" borderId="0" numFmtId="0" xfId="0"/>
    <xf fontId="0" fillId="0" borderId="0" numFmtId="160" xfId="0" applyNumberFormat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0" numFmtId="160" xfId="0" applyNumberFormat="1" applyFont="1" applyAlignment="1">
      <alignment horizontal="center" vertical="center"/>
    </xf>
    <xf fontId="1" fillId="0" borderId="0" numFmtId="0" xfId="0" applyFont="1"/>
    <xf fontId="2" fillId="0" borderId="0" numFmtId="0" xfId="0" applyFont="1"/>
    <xf fontId="2" fillId="0" borderId="1" numFmtId="0" xfId="0" applyFont="1" applyBorder="1"/>
    <xf fontId="1" fillId="0" borderId="2" numFmtId="0" xfId="0" applyFont="1" applyBorder="1" applyAlignment="1">
      <alignment horizontal="center"/>
    </xf>
    <xf fontId="1" fillId="0" borderId="3" numFmtId="0" xfId="0" applyFont="1" applyBorder="1" applyAlignment="1">
      <alignment horizontal="center"/>
    </xf>
    <xf fontId="1" fillId="0" borderId="4" numFmtId="0" xfId="0" applyFont="1" applyBorder="1" applyAlignment="1">
      <alignment horizontal="center"/>
    </xf>
    <xf fontId="1" fillId="0" borderId="5" numFmtId="0" xfId="0" applyFont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1" fillId="0" borderId="5" numFmtId="1" xfId="0" applyNumberFormat="1" applyFont="1" applyBorder="1" applyAlignment="1">
      <alignment horizontal="center" vertical="center"/>
    </xf>
    <xf fontId="1" fillId="0" borderId="6" numFmtId="1" xfId="0" applyNumberFormat="1" applyFont="1" applyBorder="1" applyAlignment="1">
      <alignment horizontal="center" vertical="center"/>
    </xf>
    <xf fontId="1" fillId="0" borderId="7" numFmtId="1" xfId="0" applyNumberFormat="1" applyFont="1" applyBorder="1" applyAlignment="1">
      <alignment horizontal="center" vertical="center"/>
    </xf>
    <xf fontId="0" fillId="0" borderId="8" numFmtId="0" xfId="0" applyBorder="1"/>
    <xf fontId="0" fillId="2" borderId="9" numFmtId="160" xfId="0" applyNumberFormat="1" applyFill="1" applyBorder="1" applyAlignment="1">
      <alignment horizontal="center" vertical="center"/>
    </xf>
    <xf fontId="0" fillId="2" borderId="10" numFmtId="160" xfId="0" applyNumberFormat="1" applyFill="1" applyBorder="1" applyAlignment="1">
      <alignment horizontal="center" vertical="center"/>
    </xf>
    <xf fontId="0" fillId="2" borderId="11" numFmtId="160" xfId="0" applyNumberFormat="1" applyFill="1" applyBorder="1" applyAlignment="1">
      <alignment horizontal="center" vertical="center"/>
    </xf>
    <xf fontId="0" fillId="0" borderId="9" numFmtId="161" xfId="0" applyNumberFormat="1" applyBorder="1" applyAlignment="1">
      <alignment horizontal="center"/>
    </xf>
    <xf fontId="0" fillId="0" borderId="10" numFmtId="161" xfId="0" applyNumberFormat="1" applyBorder="1" applyAlignment="1">
      <alignment horizontal="center"/>
    </xf>
    <xf fontId="0" fillId="0" borderId="12" numFmtId="161" xfId="0" applyNumberFormat="1" applyBorder="1" applyAlignment="1">
      <alignment horizontal="center"/>
    </xf>
    <xf fontId="0" fillId="0" borderId="9" numFmtId="3" xfId="0" applyNumberFormat="1" applyBorder="1" applyAlignment="1">
      <alignment horizontal="center" vertical="center"/>
    </xf>
    <xf fontId="0" fillId="0" borderId="10" numFmtId="3" xfId="0" applyNumberFormat="1" applyBorder="1" applyAlignment="1">
      <alignment horizontal="center" vertical="center"/>
    </xf>
    <xf fontId="0" fillId="0" borderId="12" numFmtId="3" xfId="0" applyNumberFormat="1" applyBorder="1" applyAlignment="1">
      <alignment horizontal="center" vertical="center"/>
    </xf>
    <xf fontId="0" fillId="0" borderId="13" numFmtId="0" xfId="0" applyBorder="1"/>
    <xf fontId="0" fillId="3" borderId="14" numFmtId="160" xfId="0" applyNumberFormat="1" applyFill="1" applyBorder="1" applyAlignment="1">
      <alignment horizontal="center" vertical="center"/>
    </xf>
    <xf fontId="0" fillId="3" borderId="15" numFmtId="160" xfId="0" applyNumberFormat="1" applyFill="1" applyBorder="1" applyAlignment="1">
      <alignment horizontal="center" vertical="center"/>
    </xf>
    <xf fontId="0" fillId="3" borderId="16" numFmtId="160" xfId="0" applyNumberFormat="1" applyFill="1" applyBorder="1" applyAlignment="1">
      <alignment horizontal="center" vertical="center"/>
    </xf>
    <xf fontId="0" fillId="0" borderId="14" numFmtId="161" xfId="0" applyNumberFormat="1" applyBorder="1" applyAlignment="1">
      <alignment horizontal="center"/>
    </xf>
    <xf fontId="0" fillId="0" borderId="15" numFmtId="161" xfId="0" applyNumberFormat="1" applyBorder="1" applyAlignment="1">
      <alignment horizontal="center"/>
    </xf>
    <xf fontId="0" fillId="0" borderId="17" numFmtId="161" xfId="0" applyNumberFormat="1" applyBorder="1" applyAlignment="1">
      <alignment horizontal="center"/>
    </xf>
    <xf fontId="0" fillId="0" borderId="14" numFmtId="3" xfId="0" applyNumberFormat="1" applyBorder="1" applyAlignment="1">
      <alignment horizontal="center" vertical="center"/>
    </xf>
    <xf fontId="0" fillId="0" borderId="15" numFmtId="3" xfId="0" applyNumberFormat="1" applyBorder="1" applyAlignment="1">
      <alignment horizontal="center" vertical="center"/>
    </xf>
    <xf fontId="0" fillId="0" borderId="17" numFmtId="3" xfId="0" applyNumberFormat="1" applyBorder="1" applyAlignment="1">
      <alignment horizontal="center" vertical="center"/>
    </xf>
    <xf fontId="0" fillId="4" borderId="14" numFmtId="160" xfId="0" applyNumberFormat="1" applyFill="1" applyBorder="1" applyAlignment="1">
      <alignment horizontal="center" vertical="center"/>
    </xf>
    <xf fontId="0" fillId="4" borderId="15" numFmtId="160" xfId="0" applyNumberFormat="1" applyFill="1" applyBorder="1" applyAlignment="1">
      <alignment horizontal="center" vertical="center"/>
    </xf>
    <xf fontId="0" fillId="4" borderId="16" numFmtId="160" xfId="0" applyNumberFormat="1" applyFill="1" applyBorder="1" applyAlignment="1">
      <alignment horizontal="center" vertical="center"/>
    </xf>
    <xf fontId="0" fillId="5" borderId="14" numFmtId="160" xfId="0" applyNumberFormat="1" applyFill="1" applyBorder="1" applyAlignment="1">
      <alignment horizontal="center" vertical="center"/>
    </xf>
    <xf fontId="0" fillId="5" borderId="15" numFmtId="160" xfId="0" applyNumberFormat="1" applyFill="1" applyBorder="1" applyAlignment="1">
      <alignment horizontal="center" vertical="center"/>
    </xf>
    <xf fontId="0" fillId="5" borderId="16" numFmtId="160" xfId="0" applyNumberFormat="1" applyFill="1" applyBorder="1" applyAlignment="1">
      <alignment horizontal="center" vertical="center"/>
    </xf>
    <xf fontId="0" fillId="6" borderId="14" numFmtId="160" xfId="0" applyNumberFormat="1" applyFill="1" applyBorder="1" applyAlignment="1">
      <alignment horizontal="center" vertical="center"/>
    </xf>
    <xf fontId="0" fillId="6" borderId="15" numFmtId="160" xfId="0" applyNumberFormat="1" applyFill="1" applyBorder="1" applyAlignment="1">
      <alignment horizontal="center" vertical="center"/>
    </xf>
    <xf fontId="0" fillId="6" borderId="16" numFmtId="160" xfId="0" applyNumberFormat="1" applyFill="1" applyBorder="1" applyAlignment="1">
      <alignment horizontal="center" vertical="center"/>
    </xf>
    <xf fontId="0" fillId="0" borderId="18" numFmtId="0" xfId="0" applyBorder="1"/>
    <xf fontId="0" fillId="7" borderId="19" numFmtId="160" xfId="0" applyNumberFormat="1" applyFill="1" applyBorder="1" applyAlignment="1">
      <alignment horizontal="center" vertical="center"/>
    </xf>
    <xf fontId="0" fillId="7" borderId="20" numFmtId="160" xfId="0" applyNumberFormat="1" applyFill="1" applyBorder="1" applyAlignment="1">
      <alignment horizontal="center" vertical="center"/>
    </xf>
    <xf fontId="0" fillId="7" borderId="21" numFmtId="160" xfId="0" applyNumberFormat="1" applyFill="1" applyBorder="1" applyAlignment="1">
      <alignment horizontal="center" vertical="center"/>
    </xf>
    <xf fontId="1" fillId="0" borderId="22" numFmtId="0" xfId="0" applyFont="1" applyBorder="1"/>
    <xf fontId="1" fillId="8" borderId="23" numFmtId="160" xfId="0" applyNumberFormat="1" applyFont="1" applyFill="1" applyBorder="1" applyAlignment="1">
      <alignment horizontal="center" vertical="center"/>
    </xf>
    <xf fontId="1" fillId="8" borderId="24" numFmtId="160" xfId="0" applyNumberFormat="1" applyFont="1" applyFill="1" applyBorder="1" applyAlignment="1">
      <alignment horizontal="center" vertical="center"/>
    </xf>
    <xf fontId="1" fillId="8" borderId="25" numFmtId="160" xfId="0" applyNumberFormat="1" applyFont="1" applyFill="1" applyBorder="1" applyAlignment="1">
      <alignment horizontal="center" vertical="center"/>
    </xf>
    <xf fontId="0" fillId="0" borderId="23" numFmtId="161" xfId="0" applyNumberFormat="1" applyBorder="1" applyAlignment="1">
      <alignment horizontal="center"/>
    </xf>
    <xf fontId="0" fillId="0" borderId="24" numFmtId="161" xfId="0" applyNumberFormat="1" applyBorder="1" applyAlignment="1">
      <alignment horizontal="center"/>
    </xf>
    <xf fontId="0" fillId="0" borderId="26" numFmtId="161" xfId="0" applyNumberFormat="1" applyBorder="1" applyAlignment="1">
      <alignment horizontal="center"/>
    </xf>
    <xf fontId="0" fillId="0" borderId="23" numFmtId="3" xfId="0" applyNumberFormat="1" applyBorder="1" applyAlignment="1">
      <alignment horizontal="center" vertical="center"/>
    </xf>
    <xf fontId="0" fillId="0" borderId="24" numFmtId="3" xfId="0" applyNumberFormat="1" applyBorder="1" applyAlignment="1">
      <alignment horizontal="center" vertical="center"/>
    </xf>
    <xf fontId="0" fillId="0" borderId="26" numFmtId="3" xfId="0" applyNumberFormat="1" applyBorder="1" applyAlignment="1">
      <alignment horizontal="center" vertical="center"/>
    </xf>
    <xf fontId="3" fillId="0" borderId="1" numFmtId="0" xfId="0" applyFont="1" applyBorder="1"/>
    <xf fontId="0" fillId="9" borderId="0" numFmtId="160" xfId="0" applyNumberFormat="1" applyFill="1" applyAlignment="1">
      <alignment horizontal="center" vertical="center"/>
    </xf>
    <xf fontId="0" fillId="9" borderId="27" numFmtId="160" xfId="0" applyNumberFormat="1" applyFill="1" applyBorder="1" applyAlignment="1">
      <alignment horizontal="center" vertical="center"/>
    </xf>
    <xf fontId="0" fillId="0" borderId="28" numFmtId="0" xfId="0" applyBorder="1"/>
    <xf fontId="0" fillId="2" borderId="12" numFmtId="160" xfId="0" applyNumberFormat="1" applyFill="1" applyBorder="1" applyAlignment="1">
      <alignment horizontal="center" vertical="center"/>
    </xf>
    <xf fontId="0" fillId="3" borderId="17" numFmtId="160" xfId="0" applyNumberFormat="1" applyFill="1" applyBorder="1" applyAlignment="1">
      <alignment horizontal="center" vertical="center"/>
    </xf>
    <xf fontId="0" fillId="4" borderId="17" numFmtId="160" xfId="0" applyNumberFormat="1" applyFill="1" applyBorder="1" applyAlignment="1">
      <alignment horizontal="center" vertical="center"/>
    </xf>
    <xf fontId="0" fillId="5" borderId="17" numFmtId="160" xfId="0" applyNumberFormat="1" applyFill="1" applyBorder="1" applyAlignment="1">
      <alignment horizontal="center" vertical="center"/>
    </xf>
    <xf fontId="0" fillId="6" borderId="17" numFmtId="160" xfId="0" applyNumberFormat="1" applyFill="1" applyBorder="1" applyAlignment="1">
      <alignment horizontal="center" vertical="center"/>
    </xf>
    <xf fontId="0" fillId="7" borderId="29" numFmtId="160" xfId="0" applyNumberFormat="1" applyFill="1" applyBorder="1" applyAlignment="1">
      <alignment horizontal="center" vertical="center"/>
    </xf>
    <xf fontId="1" fillId="8" borderId="26" numFmtId="160" xfId="0" applyNumberFormat="1" applyFont="1" applyFill="1" applyBorder="1" applyAlignment="1">
      <alignment horizontal="center" vertical="center"/>
    </xf>
    <xf fontId="2" fillId="0" borderId="22" numFmtId="0" xfId="0" applyFont="1" applyBorder="1"/>
    <xf fontId="0" fillId="0" borderId="30" numFmtId="0" xfId="0" applyBorder="1"/>
    <xf fontId="0" fillId="2" borderId="31" numFmtId="160" xfId="0" applyNumberFormat="1" applyFill="1" applyBorder="1" applyAlignment="1">
      <alignment horizontal="center" vertical="center"/>
    </xf>
    <xf fontId="0" fillId="2" borderId="32" numFmtId="160" xfId="0" applyNumberFormat="1" applyFill="1" applyBorder="1" applyAlignment="1">
      <alignment horizontal="center" vertical="center"/>
    </xf>
    <xf fontId="0" fillId="2" borderId="33" numFmtId="160" xfId="0" applyNumberFormat="1" applyFill="1" applyBorder="1" applyAlignment="1">
      <alignment horizontal="center" vertical="center"/>
    </xf>
    <xf fontId="0" fillId="0" borderId="34" numFmtId="0" xfId="0" applyBorder="1"/>
    <xf fontId="0" fillId="0" borderId="35" numFmtId="0" xfId="0" applyBorder="1"/>
    <xf fontId="0" fillId="7" borderId="23" numFmtId="160" xfId="0" applyNumberFormat="1" applyFill="1" applyBorder="1" applyAlignment="1">
      <alignment horizontal="center" vertical="center"/>
    </xf>
    <xf fontId="0" fillId="7" borderId="24" numFmtId="160" xfId="0" applyNumberFormat="1" applyFill="1" applyBorder="1" applyAlignment="1">
      <alignment horizontal="center" vertical="center"/>
    </xf>
    <xf fontId="0" fillId="7" borderId="26" numFmtId="160" xfId="0" applyNumberFormat="1" applyFill="1" applyBorder="1" applyAlignment="1">
      <alignment horizontal="center" vertical="center"/>
    </xf>
    <xf fontId="1" fillId="0" borderId="1" numFmtId="0" xfId="0" applyFont="1" applyBorder="1"/>
    <xf fontId="0" fillId="0" borderId="36" numFmtId="0" xfId="0" applyBorder="1"/>
    <xf fontId="0" fillId="0" borderId="0" numFmtId="160" xfId="0" applyNumberFormat="1"/>
    <xf fontId="0" fillId="0" borderId="0" numFmtId="2" xfId="0" applyNumberFormat="1" applyAlignment="1">
      <alignment horizontal="center" vertical="center"/>
    </xf>
    <xf fontId="1" fillId="0" borderId="10" numFmtId="0" xfId="0" applyFont="1" applyBorder="1" applyAlignment="1">
      <alignment horizontal="center"/>
    </xf>
    <xf fontId="1" fillId="0" borderId="12" numFmtId="0" xfId="0" applyFont="1" applyBorder="1" applyAlignment="1">
      <alignment horizontal="center"/>
    </xf>
    <xf fontId="1" fillId="0" borderId="2" numFmtId="1" xfId="0" applyNumberFormat="1" applyFont="1" applyBorder="1" applyAlignment="1">
      <alignment horizontal="center" vertical="center"/>
    </xf>
    <xf fontId="1" fillId="0" borderId="3" numFmtId="1" xfId="0" applyNumberFormat="1" applyFont="1" applyBorder="1" applyAlignment="1">
      <alignment horizontal="center" vertical="center"/>
    </xf>
    <xf fontId="1" fillId="0" borderId="4" numFmtId="1" xfId="0" applyNumberFormat="1" applyFont="1" applyBorder="1" applyAlignment="1">
      <alignment horizontal="center" vertical="center"/>
    </xf>
    <xf fontId="0" fillId="10" borderId="14" numFmtId="160" xfId="0" applyNumberFormat="1" applyFill="1" applyBorder="1" applyAlignment="1">
      <alignment horizontal="center" vertical="center"/>
    </xf>
    <xf fontId="0" fillId="10" borderId="15" numFmtId="160" xfId="0" applyNumberFormat="1" applyFill="1" applyBorder="1" applyAlignment="1">
      <alignment horizontal="center" vertical="center"/>
    </xf>
    <xf fontId="0" fillId="10" borderId="17" numFmtId="160" xfId="0" applyNumberFormat="1" applyFill="1" applyBorder="1" applyAlignment="1">
      <alignment horizontal="center" vertical="center"/>
    </xf>
    <xf fontId="0" fillId="0" borderId="31" numFmtId="3" xfId="0" applyNumberFormat="1" applyBorder="1" applyAlignment="1">
      <alignment horizontal="center" vertical="center"/>
    </xf>
    <xf fontId="0" fillId="0" borderId="32" numFmtId="3" xfId="0" applyNumberFormat="1" applyBorder="1" applyAlignment="1">
      <alignment horizontal="center" vertical="center"/>
    </xf>
    <xf fontId="0" fillId="0" borderId="33" numFmtId="3" xfId="0" applyNumberFormat="1" applyBorder="1" applyAlignment="1">
      <alignment horizontal="center" vertical="center"/>
    </xf>
    <xf fontId="0" fillId="0" borderId="37" numFmtId="0" xfId="0" applyBorder="1"/>
    <xf fontId="0" fillId="2" borderId="19" numFmtId="160" xfId="0" applyNumberFormat="1" applyFill="1" applyBorder="1" applyAlignment="1">
      <alignment horizontal="center" vertical="center"/>
    </xf>
    <xf fontId="0" fillId="2" borderId="20" numFmtId="160" xfId="0" applyNumberFormat="1" applyFill="1" applyBorder="1" applyAlignment="1">
      <alignment horizontal="center" vertical="center"/>
    </xf>
    <xf fontId="0" fillId="2" borderId="29" numFmtId="160" xfId="0" applyNumberFormat="1" applyFill="1" applyBorder="1" applyAlignment="1">
      <alignment horizontal="center" vertical="center"/>
    </xf>
    <xf fontId="0" fillId="0" borderId="19" numFmtId="3" xfId="0" applyNumberFormat="1" applyBorder="1" applyAlignment="1">
      <alignment horizontal="center" vertical="center"/>
    </xf>
    <xf fontId="0" fillId="0" borderId="20" numFmtId="3" xfId="0" applyNumberFormat="1" applyBorder="1" applyAlignment="1">
      <alignment horizontal="center" vertical="center"/>
    </xf>
    <xf fontId="0" fillId="0" borderId="29" numFmtId="3" xfId="0" applyNumberFormat="1" applyBorder="1" applyAlignment="1">
      <alignment horizontal="center" vertical="center"/>
    </xf>
    <xf fontId="1" fillId="9" borderId="22" numFmtId="160" xfId="0" applyNumberFormat="1" applyFont="1" applyFill="1" applyBorder="1" applyAlignment="1">
      <alignment horizontal="center" vertical="center"/>
    </xf>
    <xf fontId="0" fillId="9" borderId="38" numFmtId="0" xfId="0" applyFill="1" applyBorder="1"/>
    <xf fontId="0" fillId="9" borderId="39" numFmtId="0" xfId="0" applyFill="1" applyBorder="1"/>
    <xf fontId="0" fillId="10" borderId="31" numFmtId="160" xfId="0" applyNumberFormat="1" applyFill="1" applyBorder="1" applyAlignment="1">
      <alignment horizontal="center" vertical="center"/>
    </xf>
    <xf fontId="0" fillId="10" borderId="32" numFmtId="160" xfId="0" applyNumberFormat="1" applyFill="1" applyBorder="1" applyAlignment="1">
      <alignment horizontal="center" vertical="center"/>
    </xf>
    <xf fontId="0" fillId="10" borderId="33" numFmtId="160" xfId="0" applyNumberFormat="1" applyFill="1" applyBorder="1" applyAlignment="1">
      <alignment horizontal="center" vertical="center"/>
    </xf>
    <xf fontId="0" fillId="2" borderId="23" numFmtId="160" xfId="0" applyNumberFormat="1" applyFill="1" applyBorder="1" applyAlignment="1">
      <alignment horizontal="center" vertical="center"/>
    </xf>
    <xf fontId="0" fillId="2" borderId="24" numFmtId="160" xfId="0" applyNumberFormat="1" applyFill="1" applyBorder="1" applyAlignment="1">
      <alignment horizontal="center" vertical="center"/>
    </xf>
    <xf fontId="0" fillId="2" borderId="26" numFmtId="160" xfId="0" applyNumberFormat="1" applyFill="1" applyBorder="1" applyAlignment="1">
      <alignment horizontal="center" vertical="center"/>
    </xf>
    <xf fontId="0" fillId="7" borderId="31" numFmtId="3" xfId="0" applyNumberFormat="1" applyFill="1" applyBorder="1" applyAlignment="1">
      <alignment horizontal="center" vertical="center"/>
    </xf>
    <xf fontId="0" fillId="7" borderId="32" numFmtId="3" xfId="0" applyNumberFormat="1" applyFill="1" applyBorder="1" applyAlignment="1">
      <alignment horizontal="center" vertical="center"/>
    </xf>
    <xf fontId="0" fillId="7" borderId="33" numFmtId="3" xfId="0" applyNumberFormat="1" applyFill="1" applyBorder="1" applyAlignment="1">
      <alignment horizontal="center" vertical="center"/>
    </xf>
    <xf fontId="0" fillId="6" borderId="19" numFmtId="3" xfId="0" applyNumberFormat="1" applyFill="1" applyBorder="1" applyAlignment="1">
      <alignment horizontal="center" vertical="center"/>
    </xf>
    <xf fontId="0" fillId="6" borderId="20" numFmtId="3" xfId="0" applyNumberFormat="1" applyFill="1" applyBorder="1" applyAlignment="1">
      <alignment horizontal="center" vertical="center"/>
    </xf>
    <xf fontId="0" fillId="6" borderId="29" numFmtId="3" xfId="0" applyNumberFormat="1" applyFill="1" applyBorder="1" applyAlignment="1">
      <alignment horizontal="center" vertical="center"/>
    </xf>
    <xf fontId="0" fillId="0" borderId="40" numFmtId="3" xfId="0" applyNumberFormat="1" applyBorder="1" applyAlignment="1">
      <alignment horizontal="center" vertical="center"/>
    </xf>
    <xf fontId="0" fillId="0" borderId="41" numFmtId="3" xfId="0" applyNumberFormat="1" applyBorder="1" applyAlignment="1">
      <alignment horizontal="center" vertical="center"/>
    </xf>
    <xf fontId="0" fillId="0" borderId="42" numFmtId="3" xfId="0" applyNumberFormat="1" applyBorder="1" applyAlignment="1">
      <alignment horizontal="center" vertical="center"/>
    </xf>
    <xf fontId="0" fillId="7" borderId="9" numFmtId="3" xfId="0" applyNumberFormat="1" applyFill="1" applyBorder="1" applyAlignment="1">
      <alignment horizontal="center" vertical="center"/>
    </xf>
    <xf fontId="0" fillId="7" borderId="10" numFmtId="3" xfId="0" applyNumberFormat="1" applyFill="1" applyBorder="1" applyAlignment="1">
      <alignment horizontal="center" vertical="center"/>
    </xf>
    <xf fontId="0" fillId="7" borderId="12" numFmtId="3" xfId="0" applyNumberFormat="1" applyFill="1" applyBorder="1" applyAlignment="1">
      <alignment horizontal="center" vertical="center"/>
    </xf>
    <xf fontId="0" fillId="6" borderId="23" numFmtId="3" xfId="0" applyNumberFormat="1" applyFill="1" applyBorder="1" applyAlignment="1">
      <alignment horizontal="center" vertical="center"/>
    </xf>
    <xf fontId="0" fillId="6" borderId="24" numFmtId="3" xfId="0" applyNumberFormat="1" applyFill="1" applyBorder="1" applyAlignment="1">
      <alignment horizontal="center" vertical="center"/>
    </xf>
    <xf fontId="0" fillId="6" borderId="26" numFmtId="3" xfId="0" applyNumberFormat="1" applyFill="1" applyBorder="1" applyAlignment="1">
      <alignment horizontal="center" vertical="center"/>
    </xf>
    <xf fontId="0" fillId="0" borderId="0" numFmtId="3" xfId="0" applyNumberFormat="1" applyAlignment="1">
      <alignment horizontal="center" vertical="center"/>
    </xf>
    <xf fontId="0" fillId="0" borderId="0" numFmtId="0" xfId="0"/>
    <xf fontId="0" fillId="0" borderId="0" numFmtId="162" xfId="0" applyNumberFormat="1"/>
    <xf fontId="0" fillId="0" borderId="43" numFmtId="0" xfId="0" applyBorder="1"/>
    <xf fontId="1" fillId="0" borderId="0" numFmtId="162" xfId="0" applyNumberFormat="1" applyFont="1"/>
    <xf fontId="0" fillId="0" borderId="0" numFmtId="162" xfId="0" applyNumberFormat="1" applyAlignment="1">
      <alignment horizontal="center" vertical="center"/>
    </xf>
    <xf fontId="1" fillId="0" borderId="0" numFmtId="3" xfId="0" applyNumberFormat="1" applyFont="1" applyAlignment="1">
      <alignment horizontal="center"/>
    </xf>
    <xf fontId="0" fillId="0" borderId="0" numFmtId="0" xfId="0" applyAlignment="1">
      <alignment horizontal="center" vertical="center"/>
    </xf>
    <xf fontId="1" fillId="0" borderId="0" numFmtId="3" xfId="0" applyNumberFormat="1" applyFont="1" applyAlignment="1">
      <alignment horizontal="center" vertical="center"/>
    </xf>
    <xf fontId="0" fillId="0" borderId="0" numFmtId="162" xfId="0" applyNumberFormat="1" applyAlignment="1">
      <alignment horizontal="center"/>
    </xf>
    <xf fontId="0" fillId="9" borderId="28" numFmtId="0" xfId="0" applyFill="1" applyBorder="1"/>
    <xf fontId="0" fillId="2" borderId="9" numFmtId="162" xfId="0" applyNumberFormat="1" applyFill="1" applyBorder="1" applyAlignment="1">
      <alignment horizontal="center" vertical="center"/>
    </xf>
    <xf fontId="0" fillId="2" borderId="10" numFmtId="162" xfId="0" applyNumberFormat="1" applyFill="1" applyBorder="1" applyAlignment="1">
      <alignment horizontal="center" vertical="center"/>
    </xf>
    <xf fontId="0" fillId="2" borderId="12" numFmtId="162" xfId="0" applyNumberFormat="1" applyFill="1" applyBorder="1" applyAlignment="1">
      <alignment horizontal="center" vertical="center"/>
    </xf>
    <xf fontId="0" fillId="9" borderId="13" numFmtId="0" xfId="0" applyFill="1" applyBorder="1"/>
    <xf fontId="0" fillId="4" borderId="14" numFmtId="162" xfId="0" applyNumberFormat="1" applyFill="1" applyBorder="1" applyAlignment="1">
      <alignment horizontal="center" vertical="center"/>
    </xf>
    <xf fontId="0" fillId="4" borderId="15" numFmtId="162" xfId="0" applyNumberFormat="1" applyFill="1" applyBorder="1" applyAlignment="1">
      <alignment horizontal="center" vertical="center"/>
    </xf>
    <xf fontId="0" fillId="4" borderId="17" numFmtId="162" xfId="0" applyNumberFormat="1" applyFill="1" applyBorder="1" applyAlignment="1">
      <alignment horizontal="center" vertical="center"/>
    </xf>
    <xf fontId="0" fillId="11" borderId="14" numFmtId="162" xfId="0" applyNumberFormat="1" applyFill="1" applyBorder="1" applyAlignment="1">
      <alignment horizontal="center" vertical="center"/>
    </xf>
    <xf fontId="0" fillId="11" borderId="15" numFmtId="162" xfId="0" applyNumberFormat="1" applyFill="1" applyBorder="1" applyAlignment="1">
      <alignment horizontal="center" vertical="center"/>
    </xf>
    <xf fontId="0" fillId="11" borderId="17" numFmtId="162" xfId="0" applyNumberFormat="1" applyFill="1" applyBorder="1" applyAlignment="1">
      <alignment horizontal="center" vertical="center"/>
    </xf>
    <xf fontId="0" fillId="8" borderId="14" numFmtId="162" xfId="0" applyNumberFormat="1" applyFill="1" applyBorder="1" applyAlignment="1">
      <alignment horizontal="center" vertical="center"/>
    </xf>
    <xf fontId="0" fillId="8" borderId="15" numFmtId="162" xfId="0" applyNumberFormat="1" applyFill="1" applyBorder="1" applyAlignment="1">
      <alignment horizontal="center" vertical="center"/>
    </xf>
    <xf fontId="0" fillId="8" borderId="17" numFmtId="162" xfId="0" applyNumberFormat="1" applyFill="1" applyBorder="1" applyAlignment="1">
      <alignment horizontal="center" vertical="center"/>
    </xf>
    <xf fontId="0" fillId="6" borderId="14" numFmtId="162" xfId="0" applyNumberFormat="1" applyFill="1" applyBorder="1" applyAlignment="1">
      <alignment horizontal="center" vertical="center"/>
    </xf>
    <xf fontId="0" fillId="6" borderId="15" numFmtId="162" xfId="0" applyNumberFormat="1" applyFill="1" applyBorder="1" applyAlignment="1">
      <alignment horizontal="center" vertical="center"/>
    </xf>
    <xf fontId="0" fillId="6" borderId="17" numFmtId="162" xfId="0" applyNumberFormat="1" applyFill="1" applyBorder="1" applyAlignment="1">
      <alignment horizontal="center" vertical="center"/>
    </xf>
    <xf fontId="0" fillId="7" borderId="14" numFmtId="162" xfId="0" applyNumberFormat="1" applyFill="1" applyBorder="1" applyAlignment="1">
      <alignment horizontal="center" vertical="center"/>
    </xf>
    <xf fontId="0" fillId="7" borderId="15" numFmtId="162" xfId="0" applyNumberFormat="1" applyFill="1" applyBorder="1" applyAlignment="1">
      <alignment horizontal="center" vertical="center"/>
    </xf>
    <xf fontId="0" fillId="7" borderId="17" numFmtId="162" xfId="0" applyNumberFormat="1" applyFill="1" applyBorder="1" applyAlignment="1">
      <alignment horizontal="center" vertical="center"/>
    </xf>
    <xf fontId="0" fillId="0" borderId="14" numFmtId="162" xfId="0" applyNumberFormat="1" applyBorder="1" applyAlignment="1">
      <alignment horizontal="center" vertical="center"/>
    </xf>
    <xf fontId="0" fillId="0" borderId="15" numFmtId="162" xfId="0" applyNumberFormat="1" applyBorder="1" applyAlignment="1">
      <alignment horizontal="center" vertical="center"/>
    </xf>
    <xf fontId="0" fillId="0" borderId="17" numFmtId="162" xfId="0" applyNumberFormat="1" applyBorder="1" applyAlignment="1">
      <alignment horizontal="center" vertical="center"/>
    </xf>
    <xf fontId="0" fillId="12" borderId="14" numFmtId="162" xfId="0" applyNumberFormat="1" applyFill="1" applyBorder="1" applyAlignment="1">
      <alignment horizontal="center" vertical="center"/>
    </xf>
    <xf fontId="0" fillId="12" borderId="15" numFmtId="162" xfId="0" applyNumberFormat="1" applyFill="1" applyBorder="1" applyAlignment="1">
      <alignment horizontal="center" vertical="center"/>
    </xf>
    <xf fontId="0" fillId="12" borderId="17" numFmtId="162" xfId="0" applyNumberFormat="1" applyFill="1" applyBorder="1" applyAlignment="1">
      <alignment horizontal="center" vertical="center"/>
    </xf>
    <xf fontId="0" fillId="13" borderId="14" numFmtId="162" xfId="0" applyNumberFormat="1" applyFill="1" applyBorder="1" applyAlignment="1">
      <alignment horizontal="center" vertical="center"/>
    </xf>
    <xf fontId="0" fillId="13" borderId="15" numFmtId="162" xfId="0" applyNumberFormat="1" applyFill="1" applyBorder="1" applyAlignment="1">
      <alignment horizontal="center" vertical="center"/>
    </xf>
    <xf fontId="0" fillId="13" borderId="17" numFmtId="162" xfId="0" applyNumberFormat="1" applyFill="1" applyBorder="1" applyAlignment="1">
      <alignment horizontal="center" vertical="center"/>
    </xf>
    <xf fontId="0" fillId="14" borderId="23" numFmtId="162" xfId="0" applyNumberFormat="1" applyFill="1" applyBorder="1" applyAlignment="1">
      <alignment horizontal="center" vertical="center"/>
    </xf>
    <xf fontId="0" fillId="14" borderId="24" numFmtId="162" xfId="0" applyNumberFormat="1" applyFill="1" applyBorder="1" applyAlignment="1">
      <alignment horizontal="center" vertical="center"/>
    </xf>
    <xf fontId="0" fillId="14" borderId="26" numFmtId="162" xfId="0" applyNumberFormat="1" applyFill="1" applyBorder="1" applyAlignment="1">
      <alignment horizontal="center" vertical="center"/>
    </xf>
    <xf fontId="1" fillId="0" borderId="44" numFmtId="0" xfId="0" applyFont="1" applyBorder="1" applyAlignment="1">
      <alignment horizontal="center"/>
    </xf>
    <xf fontId="1" fillId="0" borderId="45" numFmtId="0" xfId="0" applyFont="1" applyBorder="1" applyAlignment="1">
      <alignment horizontal="center"/>
    </xf>
    <xf fontId="1" fillId="0" borderId="46" numFmtId="0" xfId="0" applyFont="1" applyBorder="1" applyAlignment="1">
      <alignment horizontal="center"/>
    </xf>
    <xf fontId="0" fillId="9" borderId="36" numFmtId="0" xfId="0" applyFill="1" applyBorder="1"/>
    <xf fontId="0" fillId="9" borderId="34" numFmtId="0" xfId="0" applyFill="1" applyBorder="1"/>
    <xf fontId="1" fillId="0" borderId="0" numFmtId="0" xfId="0" applyFont="1" applyAlignment="1">
      <alignment horizontal="center"/>
    </xf>
    <xf fontId="1" fillId="0" borderId="0" numFmtId="162" xfId="0" applyNumberFormat="1" applyFont="1" applyAlignment="1">
      <alignment horizontal="center" vertical="center"/>
    </xf>
    <xf fontId="4" fillId="0" borderId="0" numFmtId="0" xfId="0" applyFont="1" applyAlignment="1">
      <alignment horizontal="center" vertical="center"/>
    </xf>
    <xf fontId="0" fillId="0" borderId="0" numFmtId="161" xfId="0" applyNumberFormat="1" applyAlignment="1">
      <alignment horizontal="center" vertical="center"/>
    </xf>
    <xf fontId="1" fillId="0" borderId="0" numFmtId="161" xfId="0" applyNumberFormat="1" applyFont="1" applyAlignment="1">
      <alignment horizontal="center" vertical="center"/>
    </xf>
    <xf fontId="5" fillId="0" borderId="0" numFmtId="0" xfId="0" applyFont="1"/>
    <xf fontId="6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1">
                    <a:lumMod val="75000"/>
                  </a:schemeClr>
                </a:solidFill>
              </a:rPr>
              <a:t>AME 2023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spc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74999999999999997"/>
                  <c:y val="-0.050925925925925972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1"/>
              <c:layout>
                <c:manualLayout>
                  <c:x val="0.049999999999999899"/>
                  <c:y val="0.07870370370370379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2"/>
              <c:layout>
                <c:manualLayout>
                  <c:x val="0.0027777777777777779"/>
                  <c:y val="0.074074074074073903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3"/>
              <c:layout>
                <c:manualLayout>
                  <c:x val="-0.047222222222222221"/>
                  <c:y val="0.097222222222222224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4"/>
              <c:layout>
                <c:manualLayout>
                  <c:x val="-0.077777777777777835"/>
                  <c:y val="-0.027777777777777863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5"/>
              <c:layout>
                <c:manualLayout>
                  <c:x val="-0.030555555555555555"/>
                  <c:y val="-0.10185185185185187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Lbls>
          <c:cat>
            <c:strRef>
              <c:f>Comparaison!$A$12:$A$17</c:f>
              <c:strCache>
                <c:ptCount val="6"/>
                <c:pt idx="0">
                  <c:v>gaz</c:v>
                </c:pt>
                <c:pt idx="1">
                  <c:v>fioul</c:v>
                </c:pt>
                <c:pt idx="2">
                  <c:v xml:space="preserve">Elec joule</c:v>
                </c:pt>
                <c:pt idx="3">
                  <c:v xml:space="preserve">Elec PAC</c:v>
                </c:pt>
                <c:pt idx="4">
                  <c:v>bois</c:v>
                </c:pt>
                <c:pt idx="5">
                  <c:v>urbain</c:v>
                </c:pt>
              </c:strCache>
            </c:strRef>
          </c:cat>
          <c:val>
            <c:numRef>
              <c:f>Comparaison!$I$12:$I$17</c:f>
              <c:numCache>
                <c:formatCode>#,##0.0</c:formatCode>
                <c:ptCount val="6"/>
                <c:pt idx="0">
                  <c:v>80.8538435465</c:v>
                </c:pt>
                <c:pt idx="1">
                  <c:v>5.47463352300293</c:v>
                </c:pt>
                <c:pt idx="2">
                  <c:v>26.6111412159786</c:v>
                </c:pt>
                <c:pt idx="3">
                  <c:v>15.2336092638439</c:v>
                </c:pt>
                <c:pt idx="4">
                  <c:v>60.330561161458</c:v>
                </c:pt>
                <c:pt idx="5">
                  <c:v>12.5512170308855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  <c:holeSize val="75"/>
      </c:doughnut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rgbClr val="FF0000"/>
                </a:solidFill>
              </a:rPr>
              <a:t>AMS 2023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spc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Comparaison!$A$39</c:f>
              <c:strCache>
                <c:ptCount val="1"/>
                <c:pt idx="0">
                  <c:v>gaz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Comparaison!$B$39:$I$39</c:f>
              <c:numCache>
                <c:formatCode>#,##0.0</c:formatCode>
                <c:ptCount val="8"/>
                <c:pt idx="0">
                  <c:v>122</c:v>
                </c:pt>
                <c:pt idx="1">
                  <c:v>107.362297933549</c:v>
                </c:pt>
                <c:pt idx="2">
                  <c:v>86.26207659091</c:v>
                </c:pt>
                <c:pt idx="3">
                  <c:v>51.8309582386331</c:v>
                </c:pt>
                <c:pt idx="4">
                  <c:v>18.9994830241711</c:v>
                </c:pt>
                <c:pt idx="5">
                  <c:v>5.28088863949033</c:v>
                </c:pt>
                <c:pt idx="6">
                  <c:v>0.76217317165112</c:v>
                </c:pt>
                <c:pt idx="7">
                  <c:v>0.639814621674778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Comparaison!$A$40</c:f>
              <c:strCache>
                <c:ptCount val="1"/>
                <c:pt idx="0">
                  <c:v>fioul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Comparaison!$B$40:$I$40</c:f>
              <c:numCache>
                <c:formatCode>#,##0.0</c:formatCode>
                <c:ptCount val="8"/>
                <c:pt idx="0">
                  <c:v>66.7</c:v>
                </c:pt>
                <c:pt idx="1">
                  <c:v>59.7844870294789</c:v>
                </c:pt>
                <c:pt idx="2">
                  <c:v>41.918245816528</c:v>
                </c:pt>
                <c:pt idx="3">
                  <c:v>1.54494923909506</c:v>
                </c:pt>
                <c:pt idx="4">
                  <c:v>0.301054002570719</c:v>
                </c:pt>
                <c:pt idx="5">
                  <c:v>0.190107127720714</c:v>
                </c:pt>
                <c:pt idx="6">
                  <c:v>0.0886915379425093</c:v>
                </c:pt>
                <c:pt idx="7">
                  <c:v>0.0543726636362947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Comparaison!$A$41</c:f>
              <c:strCache>
                <c:ptCount val="1"/>
                <c:pt idx="0">
                  <c:v xml:space="preserve">Elec joule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Comparaison!$B$41:$I$41</c:f>
              <c:numCache>
                <c:formatCode>#,##0.0</c:formatCode>
                <c:ptCount val="8"/>
                <c:pt idx="0">
                  <c:v>31.2</c:v>
                </c:pt>
                <c:pt idx="1">
                  <c:v>28.5013385097257</c:v>
                </c:pt>
                <c:pt idx="2">
                  <c:v>21.7617319784049</c:v>
                </c:pt>
                <c:pt idx="3">
                  <c:v>17.3886854500987</c:v>
                </c:pt>
                <c:pt idx="4">
                  <c:v>17.9233535772132</c:v>
                </c:pt>
                <c:pt idx="5">
                  <c:v>14.9361236723023</c:v>
                </c:pt>
                <c:pt idx="6">
                  <c:v>14.2292028815212</c:v>
                </c:pt>
                <c:pt idx="7">
                  <c:v>13.7546950884554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Comparaison!$A$42</c:f>
              <c:strCache>
                <c:ptCount val="1"/>
                <c:pt idx="0">
                  <c:v xml:space="preserve">Elec PAC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Comparaison!$B$42:$I$42</c:f>
              <c:numCache>
                <c:formatCode>#,##0.0</c:formatCode>
                <c:ptCount val="8"/>
                <c:pt idx="0">
                  <c:v>1.2378179799099922</c:v>
                </c:pt>
                <c:pt idx="1">
                  <c:v>5.54088275900522</c:v>
                </c:pt>
                <c:pt idx="2">
                  <c:v>7.22480277014121</c:v>
                </c:pt>
                <c:pt idx="3">
                  <c:v>9.6272568312189</c:v>
                </c:pt>
                <c:pt idx="4">
                  <c:v>12.5439113381352</c:v>
                </c:pt>
                <c:pt idx="5">
                  <c:v>13.7163176413238</c:v>
                </c:pt>
                <c:pt idx="6">
                  <c:v>14.6910266745794</c:v>
                </c:pt>
                <c:pt idx="7">
                  <c:v>14.6383942615166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Comparaison!$A$43</c:f>
              <c:strCache>
                <c:ptCount val="1"/>
                <c:pt idx="0">
                  <c:v>bois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Comparaison!$B$43:$I$43</c:f>
              <c:numCache>
                <c:formatCode>#,##0.0</c:formatCode>
                <c:ptCount val="8"/>
                <c:pt idx="0">
                  <c:v>75</c:v>
                </c:pt>
                <c:pt idx="1">
                  <c:v>62.1824428285077</c:v>
                </c:pt>
                <c:pt idx="2">
                  <c:v>64.372977923059</c:v>
                </c:pt>
                <c:pt idx="3">
                  <c:v>57.4682905235732</c:v>
                </c:pt>
                <c:pt idx="4">
                  <c:v>59.7589730742678</c:v>
                </c:pt>
                <c:pt idx="5">
                  <c:v>44.916455136784</c:v>
                </c:pt>
                <c:pt idx="6">
                  <c:v>38.2223261324906</c:v>
                </c:pt>
                <c:pt idx="7">
                  <c:v>35.4884074798179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Comparaison!$A$44</c:f>
              <c:strCache>
                <c:ptCount val="1"/>
                <c:pt idx="0">
                  <c:v>urbain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Comparaison!$B$44:$I$44</c:f>
              <c:numCache>
                <c:formatCode>#,##0.0</c:formatCode>
                <c:ptCount val="8"/>
                <c:pt idx="0">
                  <c:v>11.8220469952336</c:v>
                </c:pt>
                <c:pt idx="1">
                  <c:v>14.0568590502687</c:v>
                </c:pt>
                <c:pt idx="2">
                  <c:v>25.576804990271</c:v>
                </c:pt>
                <c:pt idx="3">
                  <c:v>33.2040189224426</c:v>
                </c:pt>
                <c:pt idx="4">
                  <c:v>36.3810224990609</c:v>
                </c:pt>
                <c:pt idx="5">
                  <c:v>34.5761142295846</c:v>
                </c:pt>
                <c:pt idx="6">
                  <c:v>28.9784787382218</c:v>
                </c:pt>
                <c:pt idx="7">
                  <c:v>25.0904794368336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94623887"/>
        <c:axId val="294623055"/>
      </c:lineChart>
      <c:catAx>
        <c:axId val="2946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23055"/>
        <c:crosses val="autoZero"/>
        <c:auto val="1"/>
        <c:lblAlgn val="ctr"/>
        <c:lblOffset val="100"/>
        <c:noMultiLvlLbl val="0"/>
      </c:catAx>
      <c:valAx>
        <c:axId val="29462305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 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238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rgbClr val="FF0000"/>
                </a:solidFill>
              </a:rPr>
              <a:t>AMS 2023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spc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74999999999999997"/>
                  <c:y val="-0.050925925925925972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1"/>
              <c:layout>
                <c:manualLayout>
                  <c:x val="0.097809891863748277"/>
                  <c:y val="0.0050678938326068988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2"/>
              <c:layout>
                <c:manualLayout>
                  <c:x val="0.11918458912332659"/>
                  <c:y val="0.023449653908330009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3"/>
              <c:layout>
                <c:manualLayout>
                  <c:x val="0.087892887382117951"/>
                  <c:y val="0.13864250022377006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4"/>
              <c:layout>
                <c:manualLayout>
                  <c:x val="-0.077777777777777835"/>
                  <c:y val="-0.027777777777777863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5"/>
              <c:layout>
                <c:manualLayout>
                  <c:x val="-0.030555555555555555"/>
                  <c:y val="-0.10185185185185187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Lbls>
          <c:cat>
            <c:strRef>
              <c:f>Comparaison!$A$20:$A$25</c:f>
              <c:strCache>
                <c:ptCount val="6"/>
                <c:pt idx="0">
                  <c:v>gaz</c:v>
                </c:pt>
                <c:pt idx="1">
                  <c:v>fioul</c:v>
                </c:pt>
                <c:pt idx="2">
                  <c:v xml:space="preserve">Elec joule</c:v>
                </c:pt>
                <c:pt idx="3">
                  <c:v xml:space="preserve">Elec PAC</c:v>
                </c:pt>
                <c:pt idx="4">
                  <c:v>bois</c:v>
                </c:pt>
                <c:pt idx="5">
                  <c:v>urbain</c:v>
                </c:pt>
              </c:strCache>
            </c:strRef>
          </c:cat>
          <c:val>
            <c:numRef>
              <c:f>Comparaison!$I$20:$I$25</c:f>
              <c:numCache>
                <c:formatCode>#,##0.0</c:formatCode>
                <c:ptCount val="6"/>
                <c:pt idx="0">
                  <c:v>7.29339809245791</c:v>
                </c:pt>
                <c:pt idx="1">
                  <c:v>0.138435882059342</c:v>
                </c:pt>
                <c:pt idx="2">
                  <c:v>19.1100190881118</c:v>
                </c:pt>
                <c:pt idx="3">
                  <c:v>16.747614037685</c:v>
                </c:pt>
                <c:pt idx="4">
                  <c:v>36.850501777833</c:v>
                </c:pt>
                <c:pt idx="5">
                  <c:v>26.3589188845875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  <c:holeSize val="75"/>
      </c:doughnut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1">
                    <a:lumMod val="75000"/>
                  </a:schemeClr>
                </a:solidFill>
              </a:rPr>
              <a:t>AME 2023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spc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74999999999999997"/>
                  <c:y val="-0.050925925925925972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1"/>
              <c:layout>
                <c:manualLayout>
                  <c:x val="0.049999999999999899"/>
                  <c:y val="0.07870370370370379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2"/>
              <c:layout>
                <c:manualLayout>
                  <c:x val="0.0027777777777777779"/>
                  <c:y val="0.074074074074073903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3"/>
              <c:layout>
                <c:manualLayout>
                  <c:x val="-0.047222222222222221"/>
                  <c:y val="0.097222222222222224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4"/>
              <c:layout>
                <c:manualLayout>
                  <c:x val="-0.077777777777777835"/>
                  <c:y val="-0.027777777777777863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5"/>
              <c:layout>
                <c:manualLayout>
                  <c:x val="-0.030555555555555555"/>
                  <c:y val="-0.10185185185185187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Lbls>
          <c:cat>
            <c:strRef>
              <c:f>Comparaison!$A$31:$A$36</c:f>
              <c:strCache>
                <c:ptCount val="6"/>
                <c:pt idx="0">
                  <c:v>gaz</c:v>
                </c:pt>
                <c:pt idx="1">
                  <c:v>fioul</c:v>
                </c:pt>
                <c:pt idx="2">
                  <c:v xml:space="preserve">Elec joule</c:v>
                </c:pt>
                <c:pt idx="3">
                  <c:v xml:space="preserve">Elec PAC</c:v>
                </c:pt>
                <c:pt idx="4">
                  <c:v>bois</c:v>
                </c:pt>
                <c:pt idx="5">
                  <c:v>urbain</c:v>
                </c:pt>
              </c:strCache>
            </c:strRef>
          </c:cat>
          <c:val>
            <c:numRef>
              <c:f>Comparaison!$I$31:$I$36</c:f>
              <c:numCache>
                <c:formatCode>#,##0.0</c:formatCode>
                <c:ptCount val="6"/>
                <c:pt idx="0">
                  <c:v>73.7486670234393</c:v>
                </c:pt>
                <c:pt idx="1">
                  <c:v>5.39057030457988</c:v>
                </c:pt>
                <c:pt idx="2">
                  <c:v>21.3631052401718</c:v>
                </c:pt>
                <c:pt idx="3">
                  <c:v>11.4794685169129</c:v>
                </c:pt>
                <c:pt idx="4">
                  <c:v>57.9971225852267</c:v>
                </c:pt>
                <c:pt idx="5">
                  <c:v>10.7469564426099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  <c:holeSize val="75"/>
      </c:doughnut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rgbClr val="FF0000"/>
                </a:solidFill>
              </a:rPr>
              <a:t>AMS 2023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spc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74999999999999997"/>
                  <c:y val="-0.050925925925925972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1"/>
              <c:layout>
                <c:manualLayout>
                  <c:x val="-0.050739099274546312"/>
                  <c:y val="-0.077772329988197289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2"/>
              <c:layout>
                <c:manualLayout>
                  <c:x val="0.13346620848535834"/>
                  <c:y val="0.055665296505309422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3"/>
              <c:layout>
                <c:manualLayout>
                  <c:x val="0.10252503521791784"/>
                  <c:y val="0.12023356159692469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4"/>
              <c:layout>
                <c:manualLayout>
                  <c:x val="-0.077777777777777835"/>
                  <c:y val="-0.027777777777777863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5"/>
              <c:layout>
                <c:manualLayout>
                  <c:x val="-0.030555555555555555"/>
                  <c:y val="-0.10185185185185187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Lbls>
          <c:cat>
            <c:strRef>
              <c:f>Comparaison!$A$39:$A$44</c:f>
              <c:strCache>
                <c:ptCount val="6"/>
                <c:pt idx="0">
                  <c:v>gaz</c:v>
                </c:pt>
                <c:pt idx="1">
                  <c:v>fioul</c:v>
                </c:pt>
                <c:pt idx="2">
                  <c:v xml:space="preserve">Elec joule</c:v>
                </c:pt>
                <c:pt idx="3">
                  <c:v xml:space="preserve">Elec PAC</c:v>
                </c:pt>
                <c:pt idx="4">
                  <c:v>bois</c:v>
                </c:pt>
                <c:pt idx="5">
                  <c:v>urbain</c:v>
                </c:pt>
              </c:strCache>
            </c:strRef>
          </c:cat>
          <c:val>
            <c:numRef>
              <c:f>Comparaison!$I$39:$I$44</c:f>
              <c:numCache>
                <c:formatCode>#,##0.0</c:formatCode>
                <c:ptCount val="6"/>
                <c:pt idx="0">
                  <c:v>0.639814621674778</c:v>
                </c:pt>
                <c:pt idx="1">
                  <c:v>0.0543726636362947</c:v>
                </c:pt>
                <c:pt idx="2">
                  <c:v>13.7546950884554</c:v>
                </c:pt>
                <c:pt idx="3">
                  <c:v>14.6383942615166</c:v>
                </c:pt>
                <c:pt idx="4">
                  <c:v>35.4884074798179</c:v>
                </c:pt>
                <c:pt idx="5">
                  <c:v>25.0904794368336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  <c:holeSize val="75"/>
      </c:doughnut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1">
                    <a:lumMod val="75000"/>
                  </a:schemeClr>
                </a:solidFill>
              </a:rPr>
              <a:t>AME 2023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spc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74999999999999997"/>
                  <c:y val="-0.050925925925925972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1"/>
              <c:layout>
                <c:manualLayout>
                  <c:x val="0.049999999999999899"/>
                  <c:y val="0.07870370370370379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2"/>
              <c:layout>
                <c:manualLayout>
                  <c:x val="-0.033333333333333333"/>
                  <c:y val="0.087962962962963048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3"/>
              <c:layout>
                <c:manualLayout>
                  <c:x val="-0.11388888888888889"/>
                  <c:y val="0.074074074074074028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4"/>
              <c:layout>
                <c:manualLayout>
                  <c:x val="-0.077777777777777835"/>
                  <c:y val="-0.027777777777777863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5"/>
              <c:layout>
                <c:manualLayout>
                  <c:x val="-0.030555555555555555"/>
                  <c:y val="-0.10185185185185187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Lbls>
          <c:cat>
            <c:strRef>
              <c:f>Comparaison!$A$31:$A$36</c:f>
              <c:strCache>
                <c:ptCount val="6"/>
                <c:pt idx="0">
                  <c:v>gaz</c:v>
                </c:pt>
                <c:pt idx="1">
                  <c:v>fioul</c:v>
                </c:pt>
                <c:pt idx="2">
                  <c:v xml:space="preserve">Elec joule</c:v>
                </c:pt>
                <c:pt idx="3">
                  <c:v xml:space="preserve">Elec PAC</c:v>
                </c:pt>
                <c:pt idx="4">
                  <c:v>bois</c:v>
                </c:pt>
                <c:pt idx="5">
                  <c:v>urbain</c:v>
                </c:pt>
              </c:strCache>
            </c:strRef>
          </c:cat>
          <c:val>
            <c:numRef>
              <c:f>Comparaison!$I$50:$I$55</c:f>
              <c:numCache>
                <c:formatCode>#,##0.0</c:formatCode>
                <c:ptCount val="6"/>
                <c:pt idx="0">
                  <c:v>7.10517652306076</c:v>
                </c:pt>
                <c:pt idx="1">
                  <c:v>0.0840632184230476</c:v>
                </c:pt>
                <c:pt idx="2">
                  <c:v>5.24803597580682</c:v>
                </c:pt>
                <c:pt idx="3">
                  <c:v>3.75414074693101</c:v>
                </c:pt>
                <c:pt idx="4">
                  <c:v>2.33343857623132</c:v>
                </c:pt>
                <c:pt idx="5">
                  <c:v>1.80426058827569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  <c:holeSize val="75"/>
      </c:doughnut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rgbClr val="FF0000"/>
                </a:solidFill>
              </a:rPr>
              <a:t>AMS 2023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spc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74999999999999997"/>
                  <c:y val="-0.050925925925925972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1"/>
              <c:layout>
                <c:manualLayout>
                  <c:x val="0.049999999999999899"/>
                  <c:y val="0.07870370370370379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2"/>
              <c:layout>
                <c:manualLayout>
                  <c:x val="0.0027777777777777779"/>
                  <c:y val="0.074074074074073903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3"/>
              <c:layout>
                <c:manualLayout>
                  <c:x val="-0.14166666666666666"/>
                  <c:y val="0.041666666666666664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4"/>
              <c:layout>
                <c:manualLayout>
                  <c:x val="-0.077777777777777835"/>
                  <c:y val="-0.027777777777777863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dLbl>
              <c:idx val="5"/>
              <c:layout>
                <c:manualLayout>
                  <c:x val="0.087162185807855008"/>
                  <c:y val="-0.074548207071385708"/>
                </c:manualLayout>
              </c:layout>
              <c:showBubbleSize val="0"/>
              <c:showCatName val="0"/>
              <c:showLegendKey val="0"/>
              <c:showPercent val="1"/>
              <c:showSerName val="0"/>
              <c:showVal val="0"/>
            </c:dLbl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Lbls>
          <c:cat>
            <c:strRef>
              <c:f>Comparaison!$A$58:$A$63</c:f>
              <c:strCache>
                <c:ptCount val="6"/>
                <c:pt idx="0">
                  <c:v>gaz</c:v>
                </c:pt>
                <c:pt idx="1">
                  <c:v>fioul</c:v>
                </c:pt>
                <c:pt idx="2">
                  <c:v xml:space="preserve">Elec joule</c:v>
                </c:pt>
                <c:pt idx="3">
                  <c:v xml:space="preserve">Elec PAC</c:v>
                </c:pt>
                <c:pt idx="4">
                  <c:v>bois</c:v>
                </c:pt>
                <c:pt idx="5">
                  <c:v>urbain</c:v>
                </c:pt>
              </c:strCache>
            </c:strRef>
          </c:cat>
          <c:val>
            <c:numRef>
              <c:f>Comparaison!$I$58:$I$63</c:f>
              <c:numCache>
                <c:formatCode>#,##0.0</c:formatCode>
                <c:ptCount val="6"/>
                <c:pt idx="0">
                  <c:v>6.65358347078313</c:v>
                </c:pt>
                <c:pt idx="1">
                  <c:v>0.0840632184230476</c:v>
                </c:pt>
                <c:pt idx="2">
                  <c:v>5.35532399965632</c:v>
                </c:pt>
                <c:pt idx="3">
                  <c:v>2.10921977616846</c:v>
                </c:pt>
                <c:pt idx="4">
                  <c:v>1.36209429801514</c:v>
                </c:pt>
                <c:pt idx="5">
                  <c:v>1.26843944775391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  <c:holeSize val="75"/>
      </c:doughnut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1">
                    <a:lumMod val="75000"/>
                  </a:schemeClr>
                </a:solidFill>
              </a:rPr>
              <a:t>AME 2023</a:t>
            </a:r>
            <a:endParaRPr/>
          </a:p>
        </c:rich>
      </c:tx>
      <c:layout/>
      <c:overlay val="0"/>
      <c:spPr bwMode="auto">
        <a:prstGeom prst="rect">
          <a:avLst/>
        </a:prstGeom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spc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Comparaison!$A$12</c:f>
              <c:strCache>
                <c:ptCount val="1"/>
                <c:pt idx="0">
                  <c:v>gaz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Comparaison!$B$12:$I$12</c:f>
              <c:numCache>
                <c:formatCode>#,##0.0</c:formatCode>
                <c:ptCount val="8"/>
                <c:pt idx="0">
                  <c:v>125.29382215810205</c:v>
                </c:pt>
                <c:pt idx="1">
                  <c:v>112.775069279086</c:v>
                </c:pt>
                <c:pt idx="2">
                  <c:v>106.271307535653</c:v>
                </c:pt>
                <c:pt idx="3">
                  <c:v>100.153294564189</c:v>
                </c:pt>
                <c:pt idx="4">
                  <c:v>94.4543899634991</c:v>
                </c:pt>
                <c:pt idx="5">
                  <c:v>88.8861210405422</c:v>
                </c:pt>
                <c:pt idx="6">
                  <c:v>84.8663613508507</c:v>
                </c:pt>
                <c:pt idx="7">
                  <c:v>80.8538435465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Comparaison!$A$13</c:f>
              <c:strCache>
                <c:ptCount val="1"/>
                <c:pt idx="0">
                  <c:v>fioul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Comparaison!$B$13:$I$13</c:f>
              <c:numCache>
                <c:formatCode>#,##0.0</c:formatCode>
                <c:ptCount val="8"/>
                <c:pt idx="0">
                  <c:v>66.77849919908193</c:v>
                </c:pt>
                <c:pt idx="1">
                  <c:v>59.8683723564481</c:v>
                </c:pt>
                <c:pt idx="2">
                  <c:v>49.2244388080177</c:v>
                </c:pt>
                <c:pt idx="3">
                  <c:v>38.5832752214654</c:v>
                </c:pt>
                <c:pt idx="4">
                  <c:v>29.419336914592</c:v>
                </c:pt>
                <c:pt idx="5">
                  <c:v>21.0096209607573</c:v>
                </c:pt>
                <c:pt idx="6">
                  <c:v>13.1829624044672</c:v>
                </c:pt>
                <c:pt idx="7">
                  <c:v>5.47463352300293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Comparaison!$A$14</c:f>
              <c:strCache>
                <c:ptCount val="1"/>
                <c:pt idx="0">
                  <c:v xml:space="preserve">Elec joule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Comparaison!$B$14:$I$14</c:f>
              <c:numCache>
                <c:formatCode>#,##0.0</c:formatCode>
                <c:ptCount val="8"/>
                <c:pt idx="0">
                  <c:v>36.02363041242055</c:v>
                </c:pt>
                <c:pt idx="1">
                  <c:v>33.6547558403985</c:v>
                </c:pt>
                <c:pt idx="2">
                  <c:v>30.7186669406991</c:v>
                </c:pt>
                <c:pt idx="3">
                  <c:v>29.7656974755845</c:v>
                </c:pt>
                <c:pt idx="4">
                  <c:v>29.05850136421</c:v>
                </c:pt>
                <c:pt idx="5">
                  <c:v>28.3310598632034</c:v>
                </c:pt>
                <c:pt idx="6">
                  <c:v>27.5709253774169</c:v>
                </c:pt>
                <c:pt idx="7">
                  <c:v>26.6111412159786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Comparaison!$A$15</c:f>
              <c:strCache>
                <c:ptCount val="1"/>
                <c:pt idx="0">
                  <c:v xml:space="preserve">Elec PAC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Comparaison!$B$15:$I$15</c:f>
              <c:numCache>
                <c:formatCode>#,##0.0</c:formatCode>
                <c:ptCount val="8"/>
                <c:pt idx="0">
                  <c:v>1.3222868075828633</c:v>
                </c:pt>
                <c:pt idx="1">
                  <c:v>6.02710858650671</c:v>
                </c:pt>
                <c:pt idx="2">
                  <c:v>7.90290645371451</c:v>
                </c:pt>
                <c:pt idx="3">
                  <c:v>10.4452504591705</c:v>
                </c:pt>
                <c:pt idx="4">
                  <c:v>12.2913860834201</c:v>
                </c:pt>
                <c:pt idx="5">
                  <c:v>13.6191532923368</c:v>
                </c:pt>
                <c:pt idx="6">
                  <c:v>14.4268141918975</c:v>
                </c:pt>
                <c:pt idx="7">
                  <c:v>15.2336092638439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Comparaison!$A$16</c:f>
              <c:strCache>
                <c:ptCount val="1"/>
                <c:pt idx="0">
                  <c:v>bois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Comparaison!$B$16:$I$16</c:f>
              <c:numCache>
                <c:formatCode>#,##0.0</c:formatCode>
                <c:ptCount val="8"/>
                <c:pt idx="0">
                  <c:v>75.18420019528514</c:v>
                </c:pt>
                <c:pt idx="1">
                  <c:v>62.6825575793745</c:v>
                </c:pt>
                <c:pt idx="2">
                  <c:v>60.640072796584</c:v>
                </c:pt>
                <c:pt idx="3">
                  <c:v>59.8280342736918</c:v>
                </c:pt>
                <c:pt idx="4">
                  <c:v>60.2712466557505</c:v>
                </c:pt>
                <c:pt idx="5">
                  <c:v>60.7946715801154</c:v>
                </c:pt>
                <c:pt idx="6">
                  <c:v>60.9923773362682</c:v>
                </c:pt>
                <c:pt idx="7">
                  <c:v>60.330561161458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Comparaison!$A$17</c:f>
              <c:strCache>
                <c:ptCount val="1"/>
                <c:pt idx="0">
                  <c:v>urbain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Comparaison!$B$17:$I$17</c:f>
              <c:numCache>
                <c:formatCode>#,##0.0</c:formatCode>
                <c:ptCount val="8"/>
                <c:pt idx="0">
                  <c:v>12.11243345756787</c:v>
                </c:pt>
                <c:pt idx="1">
                  <c:v>14.7040545437043</c:v>
                </c:pt>
                <c:pt idx="2">
                  <c:v>14.5272153263285</c:v>
                </c:pt>
                <c:pt idx="3">
                  <c:v>13.9697637857144</c:v>
                </c:pt>
                <c:pt idx="4">
                  <c:v>13.5862057385028</c:v>
                </c:pt>
                <c:pt idx="5">
                  <c:v>13.2485926592097</c:v>
                </c:pt>
                <c:pt idx="6">
                  <c:v>12.9134398641798</c:v>
                </c:pt>
                <c:pt idx="7">
                  <c:v>12.5512170308855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94623887"/>
        <c:axId val="294623055"/>
      </c:lineChart>
      <c:catAx>
        <c:axId val="2946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23055"/>
        <c:crosses val="autoZero"/>
        <c:auto val="1"/>
        <c:lblAlgn val="ctr"/>
        <c:lblOffset val="100"/>
        <c:noMultiLvlLbl val="0"/>
      </c:catAx>
      <c:valAx>
        <c:axId val="29462305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\ 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238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8487715287797318"/>
          <c:y val="0.89017944617791778"/>
          <c:w val="0.90000000000000002"/>
          <c:h val="0.07762201670050109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rgbClr val="FF0000"/>
                </a:solidFill>
              </a:rPr>
              <a:t>AMS 2023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Comparaison!$A$20</c:f>
              <c:strCache>
                <c:ptCount val="1"/>
                <c:pt idx="0">
                  <c:v>gaz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Comparaison!$B$20:$I$20</c:f>
              <c:numCache>
                <c:formatCode>#,##0.0</c:formatCode>
                <c:ptCount val="8"/>
                <c:pt idx="0">
                  <c:v>125.29382215810205</c:v>
                </c:pt>
                <c:pt idx="1">
                  <c:v>112.486015891015</c:v>
                </c:pt>
                <c:pt idx="2">
                  <c:v>91.8394441545652</c:v>
                </c:pt>
                <c:pt idx="3">
                  <c:v>57.7720298193513</c:v>
                </c:pt>
                <c:pt idx="4">
                  <c:v>25.3172932565177</c:v>
                </c:pt>
                <c:pt idx="5">
                  <c:v>11.8662670199067</c:v>
                </c:pt>
                <c:pt idx="6">
                  <c:v>7.39296441399267</c:v>
                </c:pt>
                <c:pt idx="7">
                  <c:v>7.29339809245791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Comparaison!$A$21</c:f>
              <c:strCache>
                <c:ptCount val="1"/>
                <c:pt idx="0">
                  <c:v>fioul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Comparaison!$B$21:$I$21</c:f>
              <c:numCache>
                <c:formatCode>#,##0.0</c:formatCode>
                <c:ptCount val="8"/>
                <c:pt idx="0">
                  <c:v>66.77849919908193</c:v>
                </c:pt>
                <c:pt idx="1">
                  <c:v>59.868550247902</c:v>
                </c:pt>
                <c:pt idx="2">
                  <c:v>42.002309034951</c:v>
                </c:pt>
                <c:pt idx="3">
                  <c:v>1.62901245751811</c:v>
                </c:pt>
                <c:pt idx="4">
                  <c:v>0.385117220993767</c:v>
                </c:pt>
                <c:pt idx="5">
                  <c:v>0.274170346143761</c:v>
                </c:pt>
                <c:pt idx="6">
                  <c:v>0.172754756365557</c:v>
                </c:pt>
                <c:pt idx="7">
                  <c:v>0.138435882059342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Comparaison!$A$22</c:f>
              <c:strCache>
                <c:ptCount val="1"/>
                <c:pt idx="0">
                  <c:v xml:space="preserve">Elec joule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Comparaison!$B$22:$I$22</c:f>
              <c:numCache>
                <c:formatCode>#,##0.0</c:formatCode>
                <c:ptCount val="8"/>
                <c:pt idx="0">
                  <c:v>36.02363041242055</c:v>
                </c:pt>
                <c:pt idx="1">
                  <c:v>33.6328940728979</c:v>
                </c:pt>
                <c:pt idx="2">
                  <c:v>26.9401120407132</c:v>
                </c:pt>
                <c:pt idx="3">
                  <c:v>22.716627108318</c:v>
                </c:pt>
                <c:pt idx="4">
                  <c:v>23.2620382396691</c:v>
                </c:pt>
                <c:pt idx="5">
                  <c:v>20.2834830954024</c:v>
                </c:pt>
                <c:pt idx="6">
                  <c:v>19.5817806069629</c:v>
                </c:pt>
                <c:pt idx="7">
                  <c:v>19.1100190881118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Comparaison!$A$23</c:f>
              <c:strCache>
                <c:ptCount val="1"/>
                <c:pt idx="0">
                  <c:v xml:space="preserve">Elec PAC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Comparaison!$B$23:$I$23</c:f>
              <c:numCache>
                <c:formatCode>#,##0.0</c:formatCode>
                <c:ptCount val="8"/>
                <c:pt idx="0">
                  <c:v>1.3222868075828633</c:v>
                </c:pt>
                <c:pt idx="1">
                  <c:v>5.95031362578841</c:v>
                </c:pt>
                <c:pt idx="2">
                  <c:v>7.95811567623664</c:v>
                </c:pt>
                <c:pt idx="3">
                  <c:v>10.746578984991</c:v>
                </c:pt>
                <c:pt idx="4">
                  <c:v>14.0320707955268</c:v>
                </c:pt>
                <c:pt idx="5">
                  <c:v>15.5058403286098</c:v>
                </c:pt>
                <c:pt idx="6">
                  <c:v>16.6841846839697</c:v>
                </c:pt>
                <c:pt idx="7">
                  <c:v>16.747614037685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Comparaison!$A$24</c:f>
              <c:strCache>
                <c:ptCount val="1"/>
                <c:pt idx="0">
                  <c:v>bois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Comparaison!$B$24:$I$24</c:f>
              <c:numCache>
                <c:formatCode>#,##0.0</c:formatCode>
                <c:ptCount val="8"/>
                <c:pt idx="0">
                  <c:v>75.18420019528514</c:v>
                </c:pt>
                <c:pt idx="1">
                  <c:v>62.62493509225</c:v>
                </c:pt>
                <c:pt idx="2">
                  <c:v>65.0365544359916</c:v>
                </c:pt>
                <c:pt idx="3">
                  <c:v>58.3638445350028</c:v>
                </c:pt>
                <c:pt idx="4">
                  <c:v>60.8468767421683</c:v>
                </c:pt>
                <c:pt idx="5">
                  <c:v>46.1647949904003</c:v>
                </c:pt>
                <c:pt idx="6">
                  <c:v>39.5456486242165</c:v>
                </c:pt>
                <c:pt idx="7">
                  <c:v>36.850501777833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Comparaison!$A$25</c:f>
              <c:strCache>
                <c:ptCount val="1"/>
                <c:pt idx="0">
                  <c:v>urbain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Comparaison!$B$25:$I$25</c:f>
              <c:numCache>
                <c:formatCode>#,##0.0</c:formatCode>
                <c:ptCount val="8"/>
                <c:pt idx="0">
                  <c:v>12.11243345756787</c:v>
                </c:pt>
                <c:pt idx="1">
                  <c:v>14.6446447690779</c:v>
                </c:pt>
                <c:pt idx="2">
                  <c:v>26.2654243331377</c:v>
                </c:pt>
                <c:pt idx="3">
                  <c:v>34.0105679974449</c:v>
                </c:pt>
                <c:pt idx="4">
                  <c:v>37.3276245702688</c:v>
                </c:pt>
                <c:pt idx="5">
                  <c:v>35.6508652422385</c:v>
                </c:pt>
                <c:pt idx="6">
                  <c:v>30.1709416519798</c:v>
                </c:pt>
                <c:pt idx="7">
                  <c:v>26.3589188845875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94623887"/>
        <c:axId val="294623055"/>
      </c:lineChart>
      <c:catAx>
        <c:axId val="2946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23055"/>
        <c:crosses val="autoZero"/>
        <c:auto val="1"/>
        <c:lblAlgn val="ctr"/>
        <c:lblOffset val="100"/>
        <c:noMultiLvlLbl val="0"/>
      </c:catAx>
      <c:valAx>
        <c:axId val="29462305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#\ 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238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3888888888888888"/>
          <c:y val="0.92166525212783923"/>
          <c:w val="0.90000000000000002"/>
          <c:h val="0.078334747872160784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fr-F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1">
                    <a:lumMod val="75000"/>
                  </a:schemeClr>
                </a:solidFill>
              </a:rPr>
              <a:t>AME 2023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Comparaison!$A$31</c:f>
              <c:strCache>
                <c:ptCount val="1"/>
                <c:pt idx="0">
                  <c:v>gaz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Comparaison!$B$31:$I$31</c:f>
              <c:numCache>
                <c:formatCode>#,##0.0</c:formatCode>
                <c:ptCount val="8"/>
                <c:pt idx="0">
                  <c:v>122</c:v>
                </c:pt>
                <c:pt idx="1">
                  <c:v>107.361956717894</c:v>
                </c:pt>
                <c:pt idx="2">
                  <c:v>100.053266289137</c:v>
                </c:pt>
                <c:pt idx="3">
                  <c:v>93.6653765505075</c:v>
                </c:pt>
                <c:pt idx="4">
                  <c:v>87.7123590323829</c:v>
                </c:pt>
                <c:pt idx="5">
                  <c:v>81.9584074578625</c:v>
                </c:pt>
                <c:pt idx="6">
                  <c:v>77.8271557911618</c:v>
                </c:pt>
                <c:pt idx="7">
                  <c:v>73.7486670234393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Comparaison!$A$32</c:f>
              <c:strCache>
                <c:ptCount val="1"/>
                <c:pt idx="0">
                  <c:v>fioul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Comparaison!$B$32:$I$32</c:f>
              <c:numCache>
                <c:formatCode>#,##0.0</c:formatCode>
                <c:ptCount val="8"/>
                <c:pt idx="0">
                  <c:v>66.7</c:v>
                </c:pt>
                <c:pt idx="1">
                  <c:v>59.784309138025</c:v>
                </c:pt>
                <c:pt idx="2">
                  <c:v>49.1403755895946</c:v>
                </c:pt>
                <c:pt idx="3">
                  <c:v>38.4992120030424</c:v>
                </c:pt>
                <c:pt idx="4">
                  <c:v>29.335273696169</c:v>
                </c:pt>
                <c:pt idx="5">
                  <c:v>20.9255577423342</c:v>
                </c:pt>
                <c:pt idx="6">
                  <c:v>13.0988991860441</c:v>
                </c:pt>
                <c:pt idx="7">
                  <c:v>5.39057030457988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Comparaison!$A$33</c:f>
              <c:strCache>
                <c:ptCount val="1"/>
                <c:pt idx="0">
                  <c:v xml:space="preserve">Elec joule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Comparaison!$B$33:$I$33</c:f>
              <c:numCache>
                <c:formatCode>#,##0.0</c:formatCode>
                <c:ptCount val="8"/>
                <c:pt idx="0">
                  <c:v>31.2</c:v>
                </c:pt>
                <c:pt idx="1">
                  <c:v>28.5006435500118</c:v>
                </c:pt>
                <c:pt idx="2">
                  <c:v>25.5434629959704</c:v>
                </c:pt>
                <c:pt idx="3">
                  <c:v>24.5687415996008</c:v>
                </c:pt>
                <c:pt idx="4">
                  <c:v>23.8405168381686</c:v>
                </c:pt>
                <c:pt idx="5">
                  <c:v>23.0977095086912</c:v>
                </c:pt>
                <c:pt idx="6">
                  <c:v>22.3283487081134</c:v>
                </c:pt>
                <c:pt idx="7">
                  <c:v>21.3631052401718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Comparaison!$A$34</c:f>
              <c:strCache>
                <c:ptCount val="1"/>
                <c:pt idx="0">
                  <c:v xml:space="preserve">Elec PAC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Comparaison!$B$34:$I$34</c:f>
              <c:numCache>
                <c:formatCode>#,##0.0</c:formatCode>
                <c:ptCount val="8"/>
                <c:pt idx="0">
                  <c:v>1.2378179799099922</c:v>
                </c:pt>
                <c:pt idx="1">
                  <c:v>5.54079499824047</c:v>
                </c:pt>
                <c:pt idx="2">
                  <c:v>6.86598574099683</c:v>
                </c:pt>
                <c:pt idx="3">
                  <c:v>8.59690640799959</c:v>
                </c:pt>
                <c:pt idx="4">
                  <c:v>9.65846385140924</c:v>
                </c:pt>
                <c:pt idx="5">
                  <c:v>10.4129325501676</c:v>
                </c:pt>
                <c:pt idx="6">
                  <c:v>10.8763599751636</c:v>
                </c:pt>
                <c:pt idx="7">
                  <c:v>11.4794685169129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Comparaison!$A$35</c:f>
              <c:strCache>
                <c:ptCount val="1"/>
                <c:pt idx="0">
                  <c:v>bois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Comparaison!$B$35:$I$35</c:f>
              <c:numCache>
                <c:formatCode>#,##0.0</c:formatCode>
                <c:ptCount val="8"/>
                <c:pt idx="0">
                  <c:v>75</c:v>
                </c:pt>
                <c:pt idx="1">
                  <c:v>62.1820114256999</c:v>
                </c:pt>
                <c:pt idx="2">
                  <c:v>59.7536079445686</c:v>
                </c:pt>
                <c:pt idx="3">
                  <c:v>58.5154705034817</c:v>
                </c:pt>
                <c:pt idx="4">
                  <c:v>58.5384092540689</c:v>
                </c:pt>
                <c:pt idx="5">
                  <c:v>58.7547363612048</c:v>
                </c:pt>
                <c:pt idx="6">
                  <c:v>58.7680471699038</c:v>
                </c:pt>
                <c:pt idx="7">
                  <c:v>57.9971225852267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Comparaison!$A$36</c:f>
              <c:strCache>
                <c:ptCount val="1"/>
                <c:pt idx="0">
                  <c:v>urbain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Comparaison!$B$11:$I$11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Comparaison!$B$36:$I$36</c:f>
              <c:numCache>
                <c:formatCode>#,##0.0</c:formatCode>
                <c:ptCount val="8"/>
                <c:pt idx="0">
                  <c:v>11.8220469952336</c:v>
                </c:pt>
                <c:pt idx="1">
                  <c:v>14.0568202250467</c:v>
                </c:pt>
                <c:pt idx="2">
                  <c:v>13.6559464169564</c:v>
                </c:pt>
                <c:pt idx="3">
                  <c:v>12.815983582004</c:v>
                </c:pt>
                <c:pt idx="4">
                  <c:v>12.1646358393177</c:v>
                </c:pt>
                <c:pt idx="5">
                  <c:v>11.6313463606541</c:v>
                </c:pt>
                <c:pt idx="6">
                  <c:v>11.1787009057759</c:v>
                </c:pt>
                <c:pt idx="7">
                  <c:v>10.7469564426099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94623887"/>
        <c:axId val="294623055"/>
      </c:lineChart>
      <c:catAx>
        <c:axId val="2946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23055"/>
        <c:crosses val="autoZero"/>
        <c:auto val="1"/>
        <c:lblAlgn val="ctr"/>
        <c:lblOffset val="100"/>
        <c:noMultiLvlLbl val="0"/>
      </c:catAx>
      <c:valAx>
        <c:axId val="29462305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 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238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Relationship Id="rId10" Type="http://schemas.openxmlformats.org/officeDocument/2006/relationships/chart" Target="../charts/chart10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15</xdr:col>
      <xdr:colOff>56942</xdr:colOff>
      <xdr:row>10</xdr:row>
      <xdr:rowOff>13607</xdr:rowOff>
    </xdr:from>
    <xdr:to>
      <xdr:col>15</xdr:col>
      <xdr:colOff>4860263</xdr:colOff>
      <xdr:row>24</xdr:row>
      <xdr:rowOff>51707</xdr:rowOff>
    </xdr:to>
    <xdr:graphicFrame>
      <xdr:nvGraphicFramePr>
        <xdr:cNvPr id="2" name="Graphique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15</xdr:col>
      <xdr:colOff>4860575</xdr:colOff>
      <xdr:row>10</xdr:row>
      <xdr:rowOff>27214</xdr:rowOff>
    </xdr:from>
    <xdr:to>
      <xdr:col>15</xdr:col>
      <xdr:colOff>9552214</xdr:colOff>
      <xdr:row>24</xdr:row>
      <xdr:rowOff>65313</xdr:rowOff>
    </xdr:to>
    <xdr:graphicFrame>
      <xdr:nvGraphicFramePr>
        <xdr:cNvPr id="3" name="Graphique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15</xdr:col>
      <xdr:colOff>68036</xdr:colOff>
      <xdr:row>26</xdr:row>
      <xdr:rowOff>9525</xdr:rowOff>
    </xdr:from>
    <xdr:to>
      <xdr:col>15</xdr:col>
      <xdr:colOff>4871357</xdr:colOff>
      <xdr:row>40</xdr:row>
      <xdr:rowOff>34018</xdr:rowOff>
    </xdr:to>
    <xdr:graphicFrame>
      <xdr:nvGraphicFramePr>
        <xdr:cNvPr id="4" name="Graphique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15</xdr:col>
      <xdr:colOff>4776104</xdr:colOff>
      <xdr:row>26</xdr:row>
      <xdr:rowOff>27213</xdr:rowOff>
    </xdr:from>
    <xdr:to>
      <xdr:col>15</xdr:col>
      <xdr:colOff>9440633</xdr:colOff>
      <xdr:row>40</xdr:row>
      <xdr:rowOff>51706</xdr:rowOff>
    </xdr:to>
    <xdr:graphicFrame>
      <xdr:nvGraphicFramePr>
        <xdr:cNvPr id="5" name="Graphique 4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15</xdr:col>
      <xdr:colOff>40821</xdr:colOff>
      <xdr:row>48</xdr:row>
      <xdr:rowOff>68037</xdr:rowOff>
    </xdr:from>
    <xdr:to>
      <xdr:col>15</xdr:col>
      <xdr:colOff>4844142</xdr:colOff>
      <xdr:row>62</xdr:row>
      <xdr:rowOff>106137</xdr:rowOff>
    </xdr:to>
    <xdr:graphicFrame>
      <xdr:nvGraphicFramePr>
        <xdr:cNvPr id="6" name="Graphique 5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15</xdr:col>
      <xdr:colOff>4762497</xdr:colOff>
      <xdr:row>48</xdr:row>
      <xdr:rowOff>13607</xdr:rowOff>
    </xdr:from>
    <xdr:to>
      <xdr:col>15</xdr:col>
      <xdr:colOff>9593035</xdr:colOff>
      <xdr:row>62</xdr:row>
      <xdr:rowOff>51707</xdr:rowOff>
    </xdr:to>
    <xdr:graphicFrame>
      <xdr:nvGraphicFramePr>
        <xdr:cNvPr id="7" name="Graphique 6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15</xdr:col>
      <xdr:colOff>9420849</xdr:colOff>
      <xdr:row>0</xdr:row>
      <xdr:rowOff>607716</xdr:rowOff>
    </xdr:from>
    <xdr:to>
      <xdr:col>15</xdr:col>
      <xdr:colOff>14423571</xdr:colOff>
      <xdr:row>14</xdr:row>
      <xdr:rowOff>116604</xdr:rowOff>
    </xdr:to>
    <xdr:graphicFrame>
      <xdr:nvGraphicFramePr>
        <xdr:cNvPr id="8" name="Graphique 7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15</xdr:col>
      <xdr:colOff>9553783</xdr:colOff>
      <xdr:row>14</xdr:row>
      <xdr:rowOff>68453</xdr:rowOff>
    </xdr:from>
    <xdr:to>
      <xdr:col>15</xdr:col>
      <xdr:colOff>14371863</xdr:colOff>
      <xdr:row>28</xdr:row>
      <xdr:rowOff>39459</xdr:rowOff>
    </xdr:to>
    <xdr:graphicFrame>
      <xdr:nvGraphicFramePr>
        <xdr:cNvPr id="9" name="Graphique 8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15</xdr:col>
      <xdr:colOff>9897627</xdr:colOff>
      <xdr:row>28</xdr:row>
      <xdr:rowOff>197826</xdr:rowOff>
    </xdr:from>
    <xdr:to>
      <xdr:col>15</xdr:col>
      <xdr:colOff>14469628</xdr:colOff>
      <xdr:row>43</xdr:row>
      <xdr:rowOff>33284</xdr:rowOff>
    </xdr:to>
    <xdr:graphicFrame>
      <xdr:nvGraphicFramePr>
        <xdr:cNvPr id="10" name="Graphique 9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15</xdr:col>
      <xdr:colOff>9774117</xdr:colOff>
      <xdr:row>42</xdr:row>
      <xdr:rowOff>170610</xdr:rowOff>
    </xdr:from>
    <xdr:to>
      <xdr:col>15</xdr:col>
      <xdr:colOff>14491608</xdr:colOff>
      <xdr:row>56</xdr:row>
      <xdr:rowOff>182962</xdr:rowOff>
    </xdr:to>
    <xdr:graphicFrame>
      <xdr:nvGraphicFramePr>
        <xdr:cNvPr id="11" name="Graphique 10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Feuil1">
    <outlinePr applyStyles="0" summaryBelow="1" summaryRight="1" showOutlineSymbols="1"/>
    <pageSetUpPr autoPageBreaks="1" fitToPage="0"/>
  </sheetPr>
  <sheetViews>
    <sheetView zoomScale="55" workbookViewId="0">
      <selection activeCell="A39" activeCellId="0" sqref="A39"/>
    </sheetView>
  </sheetViews>
  <sheetFormatPr baseColWidth="10" defaultRowHeight="14.25"/>
  <cols>
    <col customWidth="1" min="1" max="1" width="35.42578125"/>
    <col customWidth="1" min="2" max="2" style="1" width="11.5703125"/>
    <col customWidth="1" min="9" max="9" width="10.7109375"/>
    <col customWidth="1" min="10" max="10" width="18.28515625"/>
    <col customWidth="1" min="11" max="11" width="17.28515625"/>
    <col customWidth="1" min="12" max="12" width="17.5703125"/>
    <col customWidth="1" min="13" max="15" width="10.7109375"/>
    <col customWidth="1" min="16" max="16" width="218.42578125"/>
    <col customWidth="1" min="17" max="17" width="22.5703125"/>
    <col customWidth="1" min="18" max="18" width="13"/>
    <col bestFit="1" customWidth="1" min="20" max="20" width="14.85546875"/>
    <col customWidth="1" min="26" max="26" width="22.140625"/>
    <col bestFit="1" customWidth="1" min="27" max="27" width="23.5703125"/>
    <col customWidth="1" min="39" max="39" width="28.140625"/>
    <col customWidth="1" min="47" max="47" width="14.85546875"/>
    <col customWidth="1" min="56" max="56" width="27.28515625"/>
    <col customWidth="1" min="65" max="65" width="27.28515625"/>
  </cols>
  <sheetData>
    <row r="1" ht="59.25" customHeight="1">
      <c r="A1" s="2" t="s">
        <v>0</v>
      </c>
      <c r="B1" s="3"/>
    </row>
    <row r="3">
      <c r="A3" s="4"/>
      <c r="B3" s="3"/>
      <c r="C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4"/>
      <c r="B4" s="3"/>
      <c r="C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4"/>
      <c r="B5" s="3"/>
      <c r="C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C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C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C8" s="4"/>
    </row>
    <row r="9">
      <c r="A9" s="5" t="s">
        <v>1</v>
      </c>
      <c r="B9" s="3"/>
    </row>
    <row r="10" ht="15.75"/>
    <row r="11" ht="15.75">
      <c r="A11" s="6" t="s">
        <v>2</v>
      </c>
      <c r="B11" s="7">
        <v>2015</v>
      </c>
      <c r="C11" s="8">
        <v>2020</v>
      </c>
      <c r="D11" s="8">
        <v>2025</v>
      </c>
      <c r="E11" s="8">
        <v>2030</v>
      </c>
      <c r="F11" s="8">
        <v>2035</v>
      </c>
      <c r="G11" s="8">
        <v>2040</v>
      </c>
      <c r="H11" s="8">
        <v>2045</v>
      </c>
      <c r="I11" s="9">
        <v>2050</v>
      </c>
      <c r="J11" s="10" t="s">
        <v>3</v>
      </c>
      <c r="K11" s="11" t="s">
        <v>4</v>
      </c>
      <c r="L11" s="12" t="s">
        <v>5</v>
      </c>
      <c r="P11" s="1"/>
      <c r="Q11" s="13">
        <v>2019</v>
      </c>
      <c r="R11" s="14">
        <v>2020</v>
      </c>
      <c r="S11" s="14">
        <v>2021</v>
      </c>
      <c r="T11" s="14">
        <v>2022</v>
      </c>
      <c r="U11" s="14">
        <v>2023</v>
      </c>
      <c r="V11" s="14">
        <v>2024</v>
      </c>
      <c r="W11" s="14">
        <v>2025</v>
      </c>
      <c r="X11" s="14">
        <v>2026</v>
      </c>
      <c r="Y11" s="14">
        <v>2027</v>
      </c>
      <c r="Z11" s="14">
        <v>2028</v>
      </c>
      <c r="AA11" s="14">
        <v>2029</v>
      </c>
      <c r="AB11" s="14">
        <v>2030</v>
      </c>
      <c r="AC11" s="14">
        <v>2031</v>
      </c>
      <c r="AD11" s="14">
        <v>2032</v>
      </c>
      <c r="AE11" s="14">
        <v>2033</v>
      </c>
      <c r="AF11" s="14">
        <v>2034</v>
      </c>
      <c r="AG11" s="14">
        <v>2035</v>
      </c>
      <c r="AH11" s="14">
        <v>2036</v>
      </c>
      <c r="AI11" s="14">
        <v>2037</v>
      </c>
      <c r="AJ11" s="14">
        <v>2038</v>
      </c>
      <c r="AK11" s="14">
        <v>2039</v>
      </c>
      <c r="AL11" s="14">
        <v>2040</v>
      </c>
      <c r="AM11" s="14">
        <v>2041</v>
      </c>
      <c r="AN11" s="14">
        <v>2042</v>
      </c>
      <c r="AO11" s="14">
        <v>2043</v>
      </c>
      <c r="AP11" s="14">
        <v>2044</v>
      </c>
      <c r="AQ11" s="14">
        <v>2045</v>
      </c>
      <c r="AR11" s="14">
        <v>2046</v>
      </c>
      <c r="AS11" s="14">
        <v>2047</v>
      </c>
      <c r="AT11" s="14">
        <v>2048</v>
      </c>
      <c r="AU11" s="14">
        <v>2049</v>
      </c>
      <c r="AV11" s="15">
        <v>2050</v>
      </c>
    </row>
    <row r="12">
      <c r="A12" s="16" t="s">
        <v>6</v>
      </c>
      <c r="B12" s="17">
        <v>125.29382215810205</v>
      </c>
      <c r="C12" s="18">
        <v>112.775069279086</v>
      </c>
      <c r="D12" s="18">
        <v>106.27130753565299</v>
      </c>
      <c r="E12" s="18">
        <v>100.153294564189</v>
      </c>
      <c r="F12" s="18">
        <v>94.454389963499096</v>
      </c>
      <c r="G12" s="18">
        <v>88.886121040542207</v>
      </c>
      <c r="H12" s="18">
        <v>84.866361350850696</v>
      </c>
      <c r="I12" s="19">
        <v>80.853843546500002</v>
      </c>
      <c r="J12" s="20">
        <f t="shared" ref="J12:J64" si="0">(F12/B12)-1</f>
        <v>-0.24613689377029457</v>
      </c>
      <c r="K12" s="21">
        <f t="shared" ref="K12:K64" si="1">(I12/F12)-1</f>
        <v>-0.14399062258784245</v>
      </c>
      <c r="L12" s="22">
        <f t="shared" ref="L12:L64" si="2">(I12/B12)-1</f>
        <v>-0.35468611178231468</v>
      </c>
      <c r="Q12" s="23">
        <v>115.868781626152</v>
      </c>
      <c r="R12" s="24">
        <v>112.775069279086</v>
      </c>
      <c r="S12" s="24">
        <v>114.431275367723</v>
      </c>
      <c r="T12" s="24">
        <v>112.21381879813001</v>
      </c>
      <c r="U12" s="24">
        <v>110.085093758524</v>
      </c>
      <c r="V12" s="24">
        <v>108.206855359635</v>
      </c>
      <c r="W12" s="24">
        <v>106.27130753565299</v>
      </c>
      <c r="X12" s="24">
        <v>104.444531406861</v>
      </c>
      <c r="Y12" s="24">
        <v>103.31494618837399</v>
      </c>
      <c r="Z12" s="24">
        <v>102.23094148504801</v>
      </c>
      <c r="AA12" s="24">
        <v>101.17893710243099</v>
      </c>
      <c r="AB12" s="24">
        <v>100.153294564189</v>
      </c>
      <c r="AC12" s="24">
        <v>99.076901921566403</v>
      </c>
      <c r="AD12" s="24">
        <v>97.880954527249102</v>
      </c>
      <c r="AE12" s="24">
        <v>96.712765039828099</v>
      </c>
      <c r="AF12" s="24">
        <v>95.570074485270396</v>
      </c>
      <c r="AG12" s="24">
        <v>94.454389963499096</v>
      </c>
      <c r="AH12" s="24">
        <v>93.362223349034096</v>
      </c>
      <c r="AI12" s="24">
        <v>92.215803046632203</v>
      </c>
      <c r="AJ12" s="24">
        <v>91.096043596860696</v>
      </c>
      <c r="AK12" s="24">
        <v>89.980902769765095</v>
      </c>
      <c r="AL12" s="24">
        <v>88.886121040542207</v>
      </c>
      <c r="AM12" s="24">
        <v>87.812385352821494</v>
      </c>
      <c r="AN12" s="24">
        <v>87.060366205179093</v>
      </c>
      <c r="AO12" s="24">
        <v>86.3173391158969</v>
      </c>
      <c r="AP12" s="24">
        <v>85.585905546391004</v>
      </c>
      <c r="AQ12" s="24">
        <v>84.866361350850696</v>
      </c>
      <c r="AR12" s="24">
        <v>84.157671392032199</v>
      </c>
      <c r="AS12" s="24">
        <v>83.3682785415984</v>
      </c>
      <c r="AT12" s="24">
        <v>82.594145555342607</v>
      </c>
      <c r="AU12" s="24">
        <v>81.717274756568003</v>
      </c>
      <c r="AV12" s="25">
        <v>80.853843546500002</v>
      </c>
    </row>
    <row r="13">
      <c r="A13" s="26" t="s">
        <v>7</v>
      </c>
      <c r="B13" s="27">
        <v>66.778499199081935</v>
      </c>
      <c r="C13" s="28">
        <v>59.868372356448099</v>
      </c>
      <c r="D13" s="28">
        <v>49.224438808017702</v>
      </c>
      <c r="E13" s="28">
        <v>38.583275221465399</v>
      </c>
      <c r="F13" s="28">
        <v>29.419336914592002</v>
      </c>
      <c r="G13" s="28">
        <v>21.009620960757299</v>
      </c>
      <c r="H13" s="28">
        <v>13.182962404467199</v>
      </c>
      <c r="I13" s="29">
        <v>5.4746335230029297</v>
      </c>
      <c r="J13" s="30">
        <f t="shared" si="0"/>
        <v>-0.55944896534906774</v>
      </c>
      <c r="K13" s="31">
        <f t="shared" si="1"/>
        <v>-0.81391036994149557</v>
      </c>
      <c r="L13" s="32">
        <f t="shared" si="2"/>
        <v>-0.91801802093991658</v>
      </c>
      <c r="Q13" s="33">
        <v>61.6877139519911</v>
      </c>
      <c r="R13" s="34">
        <v>59.868372356448099</v>
      </c>
      <c r="S13" s="34">
        <v>60.252139519375199</v>
      </c>
      <c r="T13" s="34">
        <v>58.393849720390399</v>
      </c>
      <c r="U13" s="34">
        <v>54.958397485578203</v>
      </c>
      <c r="V13" s="34">
        <v>51.997923976314098</v>
      </c>
      <c r="W13" s="34">
        <v>49.224438808017702</v>
      </c>
      <c r="X13" s="34">
        <v>46.6341974009596</v>
      </c>
      <c r="Y13" s="34">
        <v>44.456130483982903</v>
      </c>
      <c r="Z13" s="34">
        <v>42.424004107459702</v>
      </c>
      <c r="AA13" s="34">
        <v>40.485166408748199</v>
      </c>
      <c r="AB13" s="34">
        <v>38.583275221465399</v>
      </c>
      <c r="AC13" s="34">
        <v>36.651055386657397</v>
      </c>
      <c r="AD13" s="34">
        <v>34.801225998878003</v>
      </c>
      <c r="AE13" s="34">
        <v>32.988217987952297</v>
      </c>
      <c r="AF13" s="34">
        <v>31.2071263400593</v>
      </c>
      <c r="AG13" s="34">
        <v>29.419336914592002</v>
      </c>
      <c r="AH13" s="34">
        <v>27.6711401612076</v>
      </c>
      <c r="AI13" s="34">
        <v>25.956357322671401</v>
      </c>
      <c r="AJ13" s="34">
        <v>24.271304271539499</v>
      </c>
      <c r="AK13" s="34">
        <v>22.625858165427701</v>
      </c>
      <c r="AL13" s="34">
        <v>21.009620960757299</v>
      </c>
      <c r="AM13" s="34">
        <v>19.4209466498945</v>
      </c>
      <c r="AN13" s="34">
        <v>17.840048693637399</v>
      </c>
      <c r="AO13" s="34">
        <v>16.2545617790954</v>
      </c>
      <c r="AP13" s="34">
        <v>14.7005931987976</v>
      </c>
      <c r="AQ13" s="34">
        <v>13.182962404467199</v>
      </c>
      <c r="AR13" s="34">
        <v>11.678281910584801</v>
      </c>
      <c r="AS13" s="34">
        <v>10.1621348717934</v>
      </c>
      <c r="AT13" s="34">
        <v>8.7514720576441594</v>
      </c>
      <c r="AU13" s="34">
        <v>6.9429524134492002</v>
      </c>
      <c r="AV13" s="35">
        <v>5.4746335230029297</v>
      </c>
    </row>
    <row r="14">
      <c r="A14" s="26" t="s">
        <v>8</v>
      </c>
      <c r="B14" s="36">
        <v>36.023630412420552</v>
      </c>
      <c r="C14" s="37">
        <v>33.654755840398501</v>
      </c>
      <c r="D14" s="37">
        <v>30.718666940699102</v>
      </c>
      <c r="E14" s="37">
        <v>29.765697475584499</v>
      </c>
      <c r="F14" s="37">
        <v>29.058501364209999</v>
      </c>
      <c r="G14" s="37">
        <v>28.3310598632034</v>
      </c>
      <c r="H14" s="37">
        <v>27.570925377416899</v>
      </c>
      <c r="I14" s="38">
        <v>26.611141215978598</v>
      </c>
      <c r="J14" s="30">
        <f t="shared" si="0"/>
        <v>-0.19334889261491683</v>
      </c>
      <c r="K14" s="31">
        <f t="shared" si="1"/>
        <v>-0.084221829527853731</v>
      </c>
      <c r="L14" s="32">
        <f t="shared" si="2"/>
        <v>-0.26128652466955771</v>
      </c>
      <c r="Q14" s="33">
        <v>34.838971089023502</v>
      </c>
      <c r="R14" s="34">
        <v>33.654755840398501</v>
      </c>
      <c r="S14" s="34">
        <v>33.096017697319397</v>
      </c>
      <c r="T14" s="34">
        <v>32.270348116547297</v>
      </c>
      <c r="U14" s="34">
        <v>31.527805135116001</v>
      </c>
      <c r="V14" s="34">
        <v>31.115583331596799</v>
      </c>
      <c r="W14" s="34">
        <v>30.718666940699102</v>
      </c>
      <c r="X14" s="34">
        <v>30.341361288711699</v>
      </c>
      <c r="Y14" s="34">
        <v>30.136407064991101</v>
      </c>
      <c r="Z14" s="34">
        <v>29.999627714737699</v>
      </c>
      <c r="AA14" s="34">
        <v>29.883123466479901</v>
      </c>
      <c r="AB14" s="34">
        <v>29.765697475584499</v>
      </c>
      <c r="AC14" s="34">
        <v>29.629084647386598</v>
      </c>
      <c r="AD14" s="34">
        <v>29.480869054155701</v>
      </c>
      <c r="AE14" s="34">
        <v>29.3271759649727</v>
      </c>
      <c r="AF14" s="34">
        <v>29.180584479617298</v>
      </c>
      <c r="AG14" s="34">
        <v>29.058501364209999</v>
      </c>
      <c r="AH14" s="34">
        <v>28.927740040470599</v>
      </c>
      <c r="AI14" s="34">
        <v>28.7774636344855</v>
      </c>
      <c r="AJ14" s="34">
        <v>28.6344778772837</v>
      </c>
      <c r="AK14" s="34">
        <v>28.483192594770301</v>
      </c>
      <c r="AL14" s="34">
        <v>28.3310598632034</v>
      </c>
      <c r="AM14" s="34">
        <v>28.178579154090599</v>
      </c>
      <c r="AN14" s="34">
        <v>28.035399638194299</v>
      </c>
      <c r="AO14" s="34">
        <v>27.8921718500923</v>
      </c>
      <c r="AP14" s="34">
        <v>27.733251233919301</v>
      </c>
      <c r="AQ14" s="34">
        <v>27.570925377416899</v>
      </c>
      <c r="AR14" s="34">
        <v>27.4172263527837</v>
      </c>
      <c r="AS14" s="34">
        <v>27.2467146504633</v>
      </c>
      <c r="AT14" s="34">
        <v>27.0480138372364</v>
      </c>
      <c r="AU14" s="34">
        <v>26.858482757376901</v>
      </c>
      <c r="AV14" s="35">
        <v>26.611141215978598</v>
      </c>
    </row>
    <row r="15">
      <c r="A15" s="26" t="s">
        <v>9</v>
      </c>
      <c r="B15" s="39">
        <v>1.3222868075828633</v>
      </c>
      <c r="C15" s="40">
        <v>6.02710858650671</v>
      </c>
      <c r="D15" s="40">
        <v>7.9029064537145102</v>
      </c>
      <c r="E15" s="40">
        <v>10.4452504591705</v>
      </c>
      <c r="F15" s="40">
        <v>12.2913860834201</v>
      </c>
      <c r="G15" s="40">
        <v>13.619153292336801</v>
      </c>
      <c r="H15" s="40">
        <v>14.426814191897501</v>
      </c>
      <c r="I15" s="41">
        <v>15.233609263843899</v>
      </c>
      <c r="J15" s="30">
        <f t="shared" si="0"/>
        <v>8.2955522303733193</v>
      </c>
      <c r="K15" s="31">
        <f t="shared" si="1"/>
        <v>0.23937277378281818</v>
      </c>
      <c r="L15" s="32">
        <f t="shared" si="2"/>
        <v>10.520654351600841</v>
      </c>
      <c r="Q15" s="33">
        <v>6.0478151360537096</v>
      </c>
      <c r="R15" s="34">
        <v>6.02710858650671</v>
      </c>
      <c r="S15" s="34">
        <v>6.2885775518170997</v>
      </c>
      <c r="T15" s="34">
        <v>6.3678406406786801</v>
      </c>
      <c r="U15" s="34">
        <v>6.7492406298040803</v>
      </c>
      <c r="V15" s="34">
        <v>7.3062826851325697</v>
      </c>
      <c r="W15" s="34">
        <v>7.9029064537145102</v>
      </c>
      <c r="X15" s="34">
        <v>8.4487498173081601</v>
      </c>
      <c r="Y15" s="34">
        <v>9.0088655667359792</v>
      </c>
      <c r="Z15" s="34">
        <v>9.5076973301985603</v>
      </c>
      <c r="AA15" s="34">
        <v>9.9874041227386403</v>
      </c>
      <c r="AB15" s="34">
        <v>10.4452504591705</v>
      </c>
      <c r="AC15" s="34">
        <v>10.8717504295096</v>
      </c>
      <c r="AD15" s="34">
        <v>11.2700232995427</v>
      </c>
      <c r="AE15" s="34">
        <v>11.643376105094999</v>
      </c>
      <c r="AF15" s="34">
        <v>11.970143195335</v>
      </c>
      <c r="AG15" s="34">
        <v>12.2913860834201</v>
      </c>
      <c r="AH15" s="34">
        <v>12.601051703508601</v>
      </c>
      <c r="AI15" s="34">
        <v>12.8942895223659</v>
      </c>
      <c r="AJ15" s="34">
        <v>13.1789637252625</v>
      </c>
      <c r="AK15" s="34">
        <v>13.402510322608</v>
      </c>
      <c r="AL15" s="34">
        <v>13.619153292336801</v>
      </c>
      <c r="AM15" s="34">
        <v>13.7674712593692</v>
      </c>
      <c r="AN15" s="34">
        <v>13.921400388680199</v>
      </c>
      <c r="AO15" s="34">
        <v>14.0917227458794</v>
      </c>
      <c r="AP15" s="34">
        <v>14.264283145712801</v>
      </c>
      <c r="AQ15" s="34">
        <v>14.426814191897501</v>
      </c>
      <c r="AR15" s="34">
        <v>14.5844124825751</v>
      </c>
      <c r="AS15" s="34">
        <v>14.773053366924</v>
      </c>
      <c r="AT15" s="34">
        <v>14.954342430619301</v>
      </c>
      <c r="AU15" s="34">
        <v>15.1290747401672</v>
      </c>
      <c r="AV15" s="35">
        <v>15.233609263843899</v>
      </c>
    </row>
    <row r="16">
      <c r="A16" s="26" t="s">
        <v>10</v>
      </c>
      <c r="B16" s="42">
        <v>75.184200195285143</v>
      </c>
      <c r="C16" s="43">
        <v>62.682557579374503</v>
      </c>
      <c r="D16" s="43">
        <v>60.640072796584001</v>
      </c>
      <c r="E16" s="43">
        <v>59.828034273691799</v>
      </c>
      <c r="F16" s="43">
        <v>60.271246655750502</v>
      </c>
      <c r="G16" s="43">
        <v>60.794671580115399</v>
      </c>
      <c r="H16" s="43">
        <v>60.992377336268198</v>
      </c>
      <c r="I16" s="44">
        <v>60.330561161458</v>
      </c>
      <c r="J16" s="30">
        <f t="shared" si="0"/>
        <v>-0.19835222694129084</v>
      </c>
      <c r="K16" s="31">
        <f t="shared" si="1"/>
        <v>0.00098412607999098789</v>
      </c>
      <c r="L16" s="32">
        <f t="shared" si="2"/>
        <v>-0.19756330446085701</v>
      </c>
      <c r="Q16" s="33">
        <v>65.0353333490567</v>
      </c>
      <c r="R16" s="34">
        <v>62.682557579374503</v>
      </c>
      <c r="S16" s="34">
        <v>62.428310933614398</v>
      </c>
      <c r="T16" s="34">
        <v>61.740445353250401</v>
      </c>
      <c r="U16" s="34">
        <v>61.724401223479298</v>
      </c>
      <c r="V16" s="34">
        <v>61.144415624790497</v>
      </c>
      <c r="W16" s="34">
        <v>60.640072796584001</v>
      </c>
      <c r="X16" s="34">
        <v>60.258850723673199</v>
      </c>
      <c r="Y16" s="34">
        <v>60.074865283966297</v>
      </c>
      <c r="Z16" s="34">
        <v>59.940470041171302</v>
      </c>
      <c r="AA16" s="34">
        <v>59.841951376087302</v>
      </c>
      <c r="AB16" s="34">
        <v>59.828034273691799</v>
      </c>
      <c r="AC16" s="34">
        <v>59.819938853429903</v>
      </c>
      <c r="AD16" s="34">
        <v>59.874035679956101</v>
      </c>
      <c r="AE16" s="34">
        <v>59.974504800582601</v>
      </c>
      <c r="AF16" s="34">
        <v>60.123937628921396</v>
      </c>
      <c r="AG16" s="34">
        <v>60.271246655750502</v>
      </c>
      <c r="AH16" s="34">
        <v>60.410956198564598</v>
      </c>
      <c r="AI16" s="34">
        <v>60.530413447774897</v>
      </c>
      <c r="AJ16" s="34">
        <v>60.662725154372197</v>
      </c>
      <c r="AK16" s="34">
        <v>60.7401337572297</v>
      </c>
      <c r="AL16" s="34">
        <v>60.794671580115399</v>
      </c>
      <c r="AM16" s="34">
        <v>60.847074658134197</v>
      </c>
      <c r="AN16" s="34">
        <v>60.921455913790098</v>
      </c>
      <c r="AO16" s="34">
        <v>60.956368772528698</v>
      </c>
      <c r="AP16" s="34">
        <v>60.9706693154085</v>
      </c>
      <c r="AQ16" s="34">
        <v>60.992377336268198</v>
      </c>
      <c r="AR16" s="34">
        <v>61.032601333984303</v>
      </c>
      <c r="AS16" s="34">
        <v>60.932012524560797</v>
      </c>
      <c r="AT16" s="34">
        <v>60.730970933056398</v>
      </c>
      <c r="AU16" s="34">
        <v>60.611854987455096</v>
      </c>
      <c r="AV16" s="35">
        <v>60.330561161458</v>
      </c>
    </row>
    <row r="17" ht="15.75">
      <c r="A17" s="45" t="s">
        <v>11</v>
      </c>
      <c r="B17" s="46">
        <v>12.112433457567869</v>
      </c>
      <c r="C17" s="47">
        <v>14.7040545437043</v>
      </c>
      <c r="D17" s="47">
        <v>14.5272153263285</v>
      </c>
      <c r="E17" s="47">
        <v>13.969763785714401</v>
      </c>
      <c r="F17" s="47">
        <v>13.5862057385028</v>
      </c>
      <c r="G17" s="47">
        <v>13.248592659209701</v>
      </c>
      <c r="H17" s="47">
        <v>12.9134398641798</v>
      </c>
      <c r="I17" s="48">
        <v>12.5512170308855</v>
      </c>
      <c r="J17" s="30">
        <f t="shared" si="0"/>
        <v>0.12167433456685917</v>
      </c>
      <c r="K17" s="31">
        <f t="shared" si="1"/>
        <v>-0.076179378373770756</v>
      </c>
      <c r="L17" s="32">
        <f t="shared" si="2"/>
        <v>0.036225881021742845</v>
      </c>
      <c r="Q17" s="33">
        <v>14.208468056423699</v>
      </c>
      <c r="R17" s="34">
        <v>14.7040545437043</v>
      </c>
      <c r="S17" s="34">
        <v>14.862475457760301</v>
      </c>
      <c r="T17" s="34">
        <v>14.965088819471401</v>
      </c>
      <c r="U17" s="34">
        <v>14.931640628569401</v>
      </c>
      <c r="V17" s="34">
        <v>14.7068688691589</v>
      </c>
      <c r="W17" s="34">
        <v>14.5272153263285</v>
      </c>
      <c r="X17" s="34">
        <v>14.373559699525501</v>
      </c>
      <c r="Y17" s="34">
        <v>14.254228302008601</v>
      </c>
      <c r="Z17" s="34">
        <v>14.1478466435793</v>
      </c>
      <c r="AA17" s="34">
        <v>14.054375262472901</v>
      </c>
      <c r="AB17" s="34">
        <v>13.969763785714401</v>
      </c>
      <c r="AC17" s="34">
        <v>13.8843680184081</v>
      </c>
      <c r="AD17" s="34">
        <v>13.8057108671899</v>
      </c>
      <c r="AE17" s="34">
        <v>13.7317376537721</v>
      </c>
      <c r="AF17" s="34">
        <v>13.657350953735</v>
      </c>
      <c r="AG17" s="34">
        <v>13.5862057385028</v>
      </c>
      <c r="AH17" s="34">
        <v>13.519829443730799</v>
      </c>
      <c r="AI17" s="34">
        <v>13.4560672094326</v>
      </c>
      <c r="AJ17" s="34">
        <v>13.397097893245901</v>
      </c>
      <c r="AK17" s="34">
        <v>13.322114498066799</v>
      </c>
      <c r="AL17" s="34">
        <v>13.248592659209701</v>
      </c>
      <c r="AM17" s="34">
        <v>13.176996123536</v>
      </c>
      <c r="AN17" s="34">
        <v>13.1102564728614</v>
      </c>
      <c r="AO17" s="34">
        <v>13.043197795527</v>
      </c>
      <c r="AP17" s="34">
        <v>12.977653641799099</v>
      </c>
      <c r="AQ17" s="34">
        <v>12.9134398641798</v>
      </c>
      <c r="AR17" s="34">
        <v>12.8483216674757</v>
      </c>
      <c r="AS17" s="34">
        <v>12.7818450590776</v>
      </c>
      <c r="AT17" s="34">
        <v>12.715833472860499</v>
      </c>
      <c r="AU17" s="34">
        <v>12.641958693198999</v>
      </c>
      <c r="AV17" s="35">
        <v>12.5512170308855</v>
      </c>
    </row>
    <row r="18" ht="15.75">
      <c r="A18" s="49" t="s">
        <v>12</v>
      </c>
      <c r="B18" s="50">
        <v>316.71487223004038</v>
      </c>
      <c r="C18" s="51">
        <f t="shared" ref="C18:H45" si="3">SUM(C12:C17)</f>
        <v>289.71191818551807</v>
      </c>
      <c r="D18" s="51">
        <f t="shared" si="3"/>
        <v>269.2846078609968</v>
      </c>
      <c r="E18" s="51">
        <f t="shared" si="3"/>
        <v>252.7453157798156</v>
      </c>
      <c r="F18" s="51">
        <f t="shared" si="3"/>
        <v>239.0810667199745</v>
      </c>
      <c r="G18" s="51">
        <f t="shared" si="3"/>
        <v>225.88921939616478</v>
      </c>
      <c r="H18" s="51">
        <f t="shared" si="3"/>
        <v>213.95288052508027</v>
      </c>
      <c r="I18" s="52">
        <f>SUM(I12:I17)</f>
        <v>201.05500574166896</v>
      </c>
      <c r="J18" s="53">
        <f t="shared" si="0"/>
        <v>-0.24512207135532904</v>
      </c>
      <c r="K18" s="54">
        <f t="shared" si="1"/>
        <v>-0.1590509089657185</v>
      </c>
      <c r="L18" s="55">
        <f t="shared" si="2"/>
        <v>-0.36518609206442276</v>
      </c>
      <c r="Q18" s="56">
        <v>297.68708320870098</v>
      </c>
      <c r="R18" s="57">
        <v>289.71191818551802</v>
      </c>
      <c r="S18" s="57">
        <v>291.35879652761002</v>
      </c>
      <c r="T18" s="57">
        <v>285.95139144846797</v>
      </c>
      <c r="U18" s="57">
        <v>279.976578861071</v>
      </c>
      <c r="V18" s="57">
        <v>274.477929846628</v>
      </c>
      <c r="W18" s="57">
        <v>269.28460786099703</v>
      </c>
      <c r="X18" s="57">
        <v>264.50125033703898</v>
      </c>
      <c r="Y18" s="57">
        <v>261.245442890059</v>
      </c>
      <c r="Z18" s="57">
        <v>258.25058732219497</v>
      </c>
      <c r="AA18" s="57">
        <v>255.430957738958</v>
      </c>
      <c r="AB18" s="57">
        <v>252.745315779816</v>
      </c>
      <c r="AC18" s="57">
        <v>249.933099256958</v>
      </c>
      <c r="AD18" s="57">
        <v>247.11281942697099</v>
      </c>
      <c r="AE18" s="57">
        <v>244.37777755220301</v>
      </c>
      <c r="AF18" s="57">
        <v>241.70921708293801</v>
      </c>
      <c r="AG18" s="57">
        <v>239.08106671997501</v>
      </c>
      <c r="AH18" s="57">
        <v>236.49294089651599</v>
      </c>
      <c r="AI18" s="57">
        <v>233.83039418336301</v>
      </c>
      <c r="AJ18" s="57">
        <v>231.24061251856401</v>
      </c>
      <c r="AK18" s="57">
        <v>228.554712107868</v>
      </c>
      <c r="AL18" s="57">
        <v>225.889219396165</v>
      </c>
      <c r="AM18" s="57">
        <v>223.20345319784599</v>
      </c>
      <c r="AN18" s="57">
        <v>220.88892731234199</v>
      </c>
      <c r="AO18" s="57">
        <v>218.55536205902001</v>
      </c>
      <c r="AP18" s="57">
        <v>216.23235608202799</v>
      </c>
      <c r="AQ18" s="57">
        <v>213.95288052507999</v>
      </c>
      <c r="AR18" s="57">
        <v>211.71851513943599</v>
      </c>
      <c r="AS18" s="57">
        <v>209.26403901441799</v>
      </c>
      <c r="AT18" s="57">
        <v>206.794778286759</v>
      </c>
      <c r="AU18" s="57">
        <v>203.901598348215</v>
      </c>
      <c r="AV18" s="58">
        <v>201.05500574166899</v>
      </c>
    </row>
    <row r="19" ht="15.75">
      <c r="A19" s="59" t="s">
        <v>13</v>
      </c>
      <c r="B19" s="3"/>
      <c r="C19" s="60"/>
      <c r="D19" s="60"/>
      <c r="E19" s="60"/>
      <c r="F19" s="60"/>
      <c r="G19" s="60"/>
      <c r="H19" s="60"/>
      <c r="I19" s="61"/>
      <c r="Q19" s="13">
        <v>2019</v>
      </c>
      <c r="R19" s="14">
        <v>2020</v>
      </c>
      <c r="S19" s="14">
        <v>2021</v>
      </c>
      <c r="T19" s="14">
        <v>2022</v>
      </c>
      <c r="U19" s="14">
        <v>2023</v>
      </c>
      <c r="V19" s="14">
        <v>2024</v>
      </c>
      <c r="W19" s="14">
        <v>2025</v>
      </c>
      <c r="X19" s="14">
        <v>2026</v>
      </c>
      <c r="Y19" s="14">
        <v>2027</v>
      </c>
      <c r="Z19" s="14">
        <v>2028</v>
      </c>
      <c r="AA19" s="14">
        <v>2029</v>
      </c>
      <c r="AB19" s="14">
        <v>2030</v>
      </c>
      <c r="AC19" s="14">
        <v>2031</v>
      </c>
      <c r="AD19" s="14">
        <v>2032</v>
      </c>
      <c r="AE19" s="14">
        <v>2033</v>
      </c>
      <c r="AF19" s="14">
        <v>2034</v>
      </c>
      <c r="AG19" s="14">
        <v>2035</v>
      </c>
      <c r="AH19" s="14">
        <v>2036</v>
      </c>
      <c r="AI19" s="14">
        <v>2037</v>
      </c>
      <c r="AJ19" s="14">
        <v>2038</v>
      </c>
      <c r="AK19" s="14">
        <v>2039</v>
      </c>
      <c r="AL19" s="14">
        <v>2040</v>
      </c>
      <c r="AM19" s="14">
        <v>2041</v>
      </c>
      <c r="AN19" s="14">
        <v>2042</v>
      </c>
      <c r="AO19" s="14">
        <v>2043</v>
      </c>
      <c r="AP19" s="14">
        <v>2044</v>
      </c>
      <c r="AQ19" s="14">
        <v>2045</v>
      </c>
      <c r="AR19" s="14">
        <v>2046</v>
      </c>
      <c r="AS19" s="14">
        <v>2047</v>
      </c>
      <c r="AT19" s="14">
        <v>2048</v>
      </c>
      <c r="AU19" s="14">
        <v>2049</v>
      </c>
      <c r="AV19" s="15">
        <v>2050</v>
      </c>
    </row>
    <row r="20">
      <c r="A20" s="62" t="s">
        <v>6</v>
      </c>
      <c r="B20" s="17">
        <v>125.29382215810205</v>
      </c>
      <c r="C20" s="18">
        <v>112.486015891015</v>
      </c>
      <c r="D20" s="18">
        <v>91.8394441545652</v>
      </c>
      <c r="E20" s="18">
        <v>57.772029819351303</v>
      </c>
      <c r="F20" s="18">
        <v>25.317293256517701</v>
      </c>
      <c r="G20" s="18">
        <v>11.866267019906701</v>
      </c>
      <c r="H20" s="18">
        <v>7.3929644139926696</v>
      </c>
      <c r="I20" s="63">
        <v>7.2933980924579096</v>
      </c>
      <c r="J20" s="20">
        <f t="shared" si="0"/>
        <v>-0.7979366195360289</v>
      </c>
      <c r="K20" s="21">
        <f t="shared" si="1"/>
        <v>-0.71192030607062262</v>
      </c>
      <c r="L20" s="22">
        <f t="shared" si="2"/>
        <v>-0.94178964320160385</v>
      </c>
      <c r="Q20" s="23">
        <v>115.676232833624</v>
      </c>
      <c r="R20" s="24">
        <v>112.486015891015</v>
      </c>
      <c r="S20" s="24">
        <v>112.314144303109</v>
      </c>
      <c r="T20" s="24">
        <v>108.200210911106</v>
      </c>
      <c r="U20" s="24">
        <v>102.87196389063</v>
      </c>
      <c r="V20" s="24">
        <v>97.385971896820905</v>
      </c>
      <c r="W20" s="24">
        <v>91.8394441545652</v>
      </c>
      <c r="X20" s="24">
        <v>86.153799080769005</v>
      </c>
      <c r="Y20" s="24">
        <v>80.336826275979902</v>
      </c>
      <c r="Z20" s="24">
        <v>74.181371568559001</v>
      </c>
      <c r="AA20" s="24">
        <v>66.733580908388802</v>
      </c>
      <c r="AB20" s="24">
        <v>57.772029819351303</v>
      </c>
      <c r="AC20" s="24">
        <v>49.571115477148197</v>
      </c>
      <c r="AD20" s="24">
        <v>41.472330057949797</v>
      </c>
      <c r="AE20" s="24">
        <v>35.007806260381201</v>
      </c>
      <c r="AF20" s="24">
        <v>29.6897863851385</v>
      </c>
      <c r="AG20" s="24">
        <v>25.317293256517701</v>
      </c>
      <c r="AH20" s="24">
        <v>22.218507974225801</v>
      </c>
      <c r="AI20" s="24">
        <v>18.9755471296818</v>
      </c>
      <c r="AJ20" s="24">
        <v>16.181431195239799</v>
      </c>
      <c r="AK20" s="24">
        <v>13.924348932504</v>
      </c>
      <c r="AL20" s="24">
        <v>11.866267019906701</v>
      </c>
      <c r="AM20" s="24">
        <v>9.9763662196273106</v>
      </c>
      <c r="AN20" s="24">
        <v>8.5161915239495904</v>
      </c>
      <c r="AO20" s="24">
        <v>7.65763730788386</v>
      </c>
      <c r="AP20" s="24">
        <v>7.4389536618272096</v>
      </c>
      <c r="AQ20" s="24">
        <v>7.3929644139926696</v>
      </c>
      <c r="AR20" s="24">
        <v>7.3649895391198399</v>
      </c>
      <c r="AS20" s="24">
        <v>7.3417601572110804</v>
      </c>
      <c r="AT20" s="24">
        <v>7.3204720324599801</v>
      </c>
      <c r="AU20" s="24">
        <v>7.30440464410378</v>
      </c>
      <c r="AV20" s="25">
        <v>7.2933980924579096</v>
      </c>
    </row>
    <row r="21">
      <c r="A21" s="26" t="s">
        <v>7</v>
      </c>
      <c r="B21" s="27">
        <v>66.778499199081935</v>
      </c>
      <c r="C21" s="28">
        <v>59.868550247902</v>
      </c>
      <c r="D21" s="28">
        <v>42.002309034950997</v>
      </c>
      <c r="E21" s="28">
        <v>1.62901245751811</v>
      </c>
      <c r="F21" s="28">
        <v>0.385117220993767</v>
      </c>
      <c r="G21" s="28">
        <v>0.27417034614376101</v>
      </c>
      <c r="H21" s="28">
        <v>0.17275475636555701</v>
      </c>
      <c r="I21" s="64">
        <v>0.13843588205934201</v>
      </c>
      <c r="J21" s="30">
        <f t="shared" si="0"/>
        <v>-0.99423291589938789</v>
      </c>
      <c r="K21" s="31">
        <f t="shared" si="1"/>
        <v>-0.64053572649356405</v>
      </c>
      <c r="L21" s="32">
        <f t="shared" si="2"/>
        <v>-0.99792693930352294</v>
      </c>
      <c r="Q21" s="33">
        <v>61.6877139519911</v>
      </c>
      <c r="R21" s="34">
        <v>59.868550247902</v>
      </c>
      <c r="S21" s="34">
        <v>59.708411676336603</v>
      </c>
      <c r="T21" s="34">
        <v>57.3353805317197</v>
      </c>
      <c r="U21" s="34">
        <v>52.173077628302202</v>
      </c>
      <c r="V21" s="34">
        <v>46.887074687647903</v>
      </c>
      <c r="W21" s="34">
        <v>42.002309034950997</v>
      </c>
      <c r="X21" s="34">
        <v>37.189645603341603</v>
      </c>
      <c r="Y21" s="34">
        <v>32.202542820697602</v>
      </c>
      <c r="Z21" s="34">
        <v>26.328972049946099</v>
      </c>
      <c r="AA21" s="34">
        <v>4.0318901769267104</v>
      </c>
      <c r="AB21" s="34">
        <v>1.62901245751811</v>
      </c>
      <c r="AC21" s="34">
        <v>0.59072471801578597</v>
      </c>
      <c r="AD21" s="34">
        <v>0.52979142870154405</v>
      </c>
      <c r="AE21" s="34">
        <v>0.47189172490486198</v>
      </c>
      <c r="AF21" s="34">
        <v>0.423366603418737</v>
      </c>
      <c r="AG21" s="34">
        <v>0.385117220993767</v>
      </c>
      <c r="AH21" s="34">
        <v>0.36109941584647098</v>
      </c>
      <c r="AI21" s="34">
        <v>0.33847516406338701</v>
      </c>
      <c r="AJ21" s="34">
        <v>0.31627506931608801</v>
      </c>
      <c r="AK21" s="34">
        <v>0.29396814828971002</v>
      </c>
      <c r="AL21" s="34">
        <v>0.27417034614376101</v>
      </c>
      <c r="AM21" s="34">
        <v>0.25262765782916202</v>
      </c>
      <c r="AN21" s="34">
        <v>0.23209216144247599</v>
      </c>
      <c r="AO21" s="34">
        <v>0.21082600871492099</v>
      </c>
      <c r="AP21" s="34">
        <v>0.19126121750528599</v>
      </c>
      <c r="AQ21" s="34">
        <v>0.17275475636555701</v>
      </c>
      <c r="AR21" s="34">
        <v>0.15965479498998</v>
      </c>
      <c r="AS21" s="34">
        <v>0.148727223718679</v>
      </c>
      <c r="AT21" s="34">
        <v>0.13985300697985101</v>
      </c>
      <c r="AU21" s="34">
        <v>0.13900612780758101</v>
      </c>
      <c r="AV21" s="35">
        <v>0.13843588205934201</v>
      </c>
    </row>
    <row r="22">
      <c r="A22" s="26" t="s">
        <v>8</v>
      </c>
      <c r="B22" s="36">
        <v>36.023630412420552</v>
      </c>
      <c r="C22" s="37">
        <v>33.632894072897898</v>
      </c>
      <c r="D22" s="37">
        <v>26.940112040713199</v>
      </c>
      <c r="E22" s="37">
        <v>22.716627108318001</v>
      </c>
      <c r="F22" s="37">
        <v>23.262038239669099</v>
      </c>
      <c r="G22" s="37">
        <v>20.283483095402399</v>
      </c>
      <c r="H22" s="37">
        <v>19.581780606962901</v>
      </c>
      <c r="I22" s="65">
        <v>19.110019088111802</v>
      </c>
      <c r="J22" s="30">
        <f t="shared" si="0"/>
        <v>-0.35425613761436425</v>
      </c>
      <c r="K22" s="31">
        <f t="shared" si="1"/>
        <v>-0.1784890519385699</v>
      </c>
      <c r="L22" s="32">
        <f t="shared" si="2"/>
        <v>-0.46951434740672671</v>
      </c>
      <c r="Q22" s="33">
        <v>34.818213114885602</v>
      </c>
      <c r="R22" s="34">
        <v>33.632894072897898</v>
      </c>
      <c r="S22" s="34">
        <v>33.037186260020697</v>
      </c>
      <c r="T22" s="34">
        <v>32.172353247852797</v>
      </c>
      <c r="U22" s="34">
        <v>30.014865953843401</v>
      </c>
      <c r="V22" s="34">
        <v>28.3043398166635</v>
      </c>
      <c r="W22" s="34">
        <v>26.940112040713199</v>
      </c>
      <c r="X22" s="34">
        <v>25.886500525251201</v>
      </c>
      <c r="Y22" s="34">
        <v>25.1675118839356</v>
      </c>
      <c r="Z22" s="34">
        <v>24.7702755667956</v>
      </c>
      <c r="AA22" s="34">
        <v>20.987058133877799</v>
      </c>
      <c r="AB22" s="34">
        <v>22.716627108318001</v>
      </c>
      <c r="AC22" s="34">
        <v>24.473517511122399</v>
      </c>
      <c r="AD22" s="34">
        <v>24.2342335477795</v>
      </c>
      <c r="AE22" s="34">
        <v>23.977980344459901</v>
      </c>
      <c r="AF22" s="34">
        <v>23.6569511412564</v>
      </c>
      <c r="AG22" s="34">
        <v>23.262038239669099</v>
      </c>
      <c r="AH22" s="34">
        <v>22.309583053395901</v>
      </c>
      <c r="AI22" s="34">
        <v>21.6073009889428</v>
      </c>
      <c r="AJ22" s="34">
        <v>21.030404779877301</v>
      </c>
      <c r="AK22" s="34">
        <v>20.608375039320499</v>
      </c>
      <c r="AL22" s="34">
        <v>20.283483095402399</v>
      </c>
      <c r="AM22" s="34">
        <v>20.096274053795</v>
      </c>
      <c r="AN22" s="34">
        <v>19.959727913767299</v>
      </c>
      <c r="AO22" s="34">
        <v>19.814643444603401</v>
      </c>
      <c r="AP22" s="34">
        <v>19.670699023505001</v>
      </c>
      <c r="AQ22" s="34">
        <v>19.581780606962901</v>
      </c>
      <c r="AR22" s="34">
        <v>19.477260629817401</v>
      </c>
      <c r="AS22" s="34">
        <v>19.379041993980898</v>
      </c>
      <c r="AT22" s="34">
        <v>19.330626240222301</v>
      </c>
      <c r="AU22" s="34">
        <v>19.221791536468899</v>
      </c>
      <c r="AV22" s="35">
        <v>19.110019088111802</v>
      </c>
    </row>
    <row r="23">
      <c r="A23" s="26" t="s">
        <v>9</v>
      </c>
      <c r="B23" s="39">
        <v>1.3222868075828633</v>
      </c>
      <c r="C23" s="40">
        <v>5.9503136257884099</v>
      </c>
      <c r="D23" s="40">
        <v>7.9581156762366403</v>
      </c>
      <c r="E23" s="40">
        <v>10.746578984991</v>
      </c>
      <c r="F23" s="40">
        <v>14.032070795526799</v>
      </c>
      <c r="G23" s="40">
        <v>15.5058403286098</v>
      </c>
      <c r="H23" s="40">
        <v>16.684184683969701</v>
      </c>
      <c r="I23" s="66">
        <v>16.747614037685</v>
      </c>
      <c r="J23" s="30">
        <f t="shared" si="0"/>
        <v>9.6119721644787379</v>
      </c>
      <c r="K23" s="31">
        <f t="shared" si="1"/>
        <v>0.19352405512548243</v>
      </c>
      <c r="L23" s="32">
        <f t="shared" si="2"/>
        <v>11.665644050627408</v>
      </c>
      <c r="Q23" s="33">
        <v>6.0066188498088096</v>
      </c>
      <c r="R23" s="34">
        <v>5.9503136257884099</v>
      </c>
      <c r="S23" s="34">
        <v>6.1731156438266703</v>
      </c>
      <c r="T23" s="34">
        <v>6.2104604080017198</v>
      </c>
      <c r="U23" s="34">
        <v>6.9574294922618796</v>
      </c>
      <c r="V23" s="34">
        <v>7.5172548378601904</v>
      </c>
      <c r="W23" s="34">
        <v>7.9581156762366403</v>
      </c>
      <c r="X23" s="34">
        <v>8.2564086277969295</v>
      </c>
      <c r="Y23" s="34">
        <v>8.4173766977202593</v>
      </c>
      <c r="Z23" s="34">
        <v>8.7614410233515994</v>
      </c>
      <c r="AA23" s="34">
        <v>8.0089038954782108</v>
      </c>
      <c r="AB23" s="34">
        <v>10.746578984991</v>
      </c>
      <c r="AC23" s="34">
        <v>13.196884406043599</v>
      </c>
      <c r="AD23" s="34">
        <v>13.616900767314201</v>
      </c>
      <c r="AE23" s="34">
        <v>13.8637837274039</v>
      </c>
      <c r="AF23" s="34">
        <v>14.024116020959401</v>
      </c>
      <c r="AG23" s="34">
        <v>14.032070795526799</v>
      </c>
      <c r="AH23" s="34">
        <v>14.263211734886999</v>
      </c>
      <c r="AI23" s="34">
        <v>14.5541791823805</v>
      </c>
      <c r="AJ23" s="34">
        <v>14.8676083713874</v>
      </c>
      <c r="AK23" s="34">
        <v>15.1913128340034</v>
      </c>
      <c r="AL23" s="34">
        <v>15.5058403286098</v>
      </c>
      <c r="AM23" s="34">
        <v>15.873291957248901</v>
      </c>
      <c r="AN23" s="34">
        <v>16.212077252454399</v>
      </c>
      <c r="AO23" s="34">
        <v>16.419926866118001</v>
      </c>
      <c r="AP23" s="34">
        <v>16.545874116046999</v>
      </c>
      <c r="AQ23" s="34">
        <v>16.684184683969701</v>
      </c>
      <c r="AR23" s="34">
        <v>16.7390346673949</v>
      </c>
      <c r="AS23" s="34">
        <v>16.7639844467543</v>
      </c>
      <c r="AT23" s="34">
        <v>16.8437891412085</v>
      </c>
      <c r="AU23" s="34">
        <v>16.811922373455101</v>
      </c>
      <c r="AV23" s="35">
        <v>16.747614037685</v>
      </c>
    </row>
    <row r="24">
      <c r="A24" s="26" t="s">
        <v>10</v>
      </c>
      <c r="B24" s="42">
        <v>75.184200195285143</v>
      </c>
      <c r="C24" s="43">
        <v>62.624935092249999</v>
      </c>
      <c r="D24" s="43">
        <v>65.036554435991604</v>
      </c>
      <c r="E24" s="43">
        <v>58.363844535002798</v>
      </c>
      <c r="F24" s="43">
        <v>60.846876742168298</v>
      </c>
      <c r="G24" s="43">
        <v>46.164794990400303</v>
      </c>
      <c r="H24" s="43">
        <v>39.545648624216497</v>
      </c>
      <c r="I24" s="67">
        <v>36.850501777833003</v>
      </c>
      <c r="J24" s="30">
        <f t="shared" si="0"/>
        <v>-0.19069596292674196</v>
      </c>
      <c r="K24" s="31">
        <f t="shared" si="1"/>
        <v>-0.3943731584780793</v>
      </c>
      <c r="L24" s="32">
        <f t="shared" si="2"/>
        <v>-0.50986375219638336</v>
      </c>
      <c r="Q24" s="33">
        <v>65.009816814929096</v>
      </c>
      <c r="R24" s="34">
        <v>62.624935092249999</v>
      </c>
      <c r="S24" s="34">
        <v>62.204234609075101</v>
      </c>
      <c r="T24" s="34">
        <v>61.3508014742591</v>
      </c>
      <c r="U24" s="34">
        <v>62.534343346308198</v>
      </c>
      <c r="V24" s="34">
        <v>63.953557943144801</v>
      </c>
      <c r="W24" s="34">
        <v>65.036554435991604</v>
      </c>
      <c r="X24" s="34">
        <v>66.197055176055699</v>
      </c>
      <c r="Y24" s="34">
        <v>68.219624249661095</v>
      </c>
      <c r="Z24" s="34">
        <v>70.705555353261701</v>
      </c>
      <c r="AA24" s="34">
        <v>51.226312912122403</v>
      </c>
      <c r="AB24" s="34">
        <v>58.363844535002798</v>
      </c>
      <c r="AC24" s="34">
        <v>65.927832549340494</v>
      </c>
      <c r="AD24" s="34">
        <v>65.203232752594701</v>
      </c>
      <c r="AE24" s="34">
        <v>64.191595089607901</v>
      </c>
      <c r="AF24" s="34">
        <v>62.646816575393601</v>
      </c>
      <c r="AG24" s="34">
        <v>60.846876742168298</v>
      </c>
      <c r="AH24" s="34">
        <v>57.419699355425799</v>
      </c>
      <c r="AI24" s="34">
        <v>54.4675455329985</v>
      </c>
      <c r="AJ24" s="34">
        <v>51.481627073930198</v>
      </c>
      <c r="AK24" s="34">
        <v>48.957288732400798</v>
      </c>
      <c r="AL24" s="34">
        <v>46.164794990400303</v>
      </c>
      <c r="AM24" s="34">
        <v>44.156945644975302</v>
      </c>
      <c r="AN24" s="34">
        <v>42.5214480851917</v>
      </c>
      <c r="AO24" s="34">
        <v>41.299995400210399</v>
      </c>
      <c r="AP24" s="34">
        <v>40.207610183874401</v>
      </c>
      <c r="AQ24" s="34">
        <v>39.545648624216497</v>
      </c>
      <c r="AR24" s="34">
        <v>38.832976666606498</v>
      </c>
      <c r="AS24" s="34">
        <v>38.322539965744298</v>
      </c>
      <c r="AT24" s="34">
        <v>38.117666846198702</v>
      </c>
      <c r="AU24" s="34">
        <v>37.453821312334298</v>
      </c>
      <c r="AV24" s="35">
        <v>36.850501777833003</v>
      </c>
    </row>
    <row r="25" ht="15.75">
      <c r="A25" s="45" t="s">
        <v>11</v>
      </c>
      <c r="B25" s="46">
        <v>12.112433457567869</v>
      </c>
      <c r="C25" s="47">
        <v>14.6446447690779</v>
      </c>
      <c r="D25" s="47">
        <v>26.265424333137702</v>
      </c>
      <c r="E25" s="47">
        <v>34.010567997444902</v>
      </c>
      <c r="F25" s="47">
        <v>37.327624570268803</v>
      </c>
      <c r="G25" s="47">
        <v>35.650865242238503</v>
      </c>
      <c r="H25" s="47">
        <v>30.170941651979799</v>
      </c>
      <c r="I25" s="68">
        <v>26.358918884587499</v>
      </c>
      <c r="J25" s="30">
        <f t="shared" si="0"/>
        <v>2.081760960837018</v>
      </c>
      <c r="K25" s="31">
        <f t="shared" si="1"/>
        <v>-0.29384955008408975</v>
      </c>
      <c r="L25" s="32">
        <f t="shared" si="2"/>
        <v>1.1761868890283482</v>
      </c>
      <c r="Q25" s="33">
        <v>14.1717050620747</v>
      </c>
      <c r="R25" s="34">
        <v>14.6446447690779</v>
      </c>
      <c r="S25" s="34">
        <v>17.092082344603401</v>
      </c>
      <c r="T25" s="34">
        <v>19.395290974006201</v>
      </c>
      <c r="U25" s="34">
        <v>21.4181284343688</v>
      </c>
      <c r="V25" s="34">
        <v>23.6329324257118</v>
      </c>
      <c r="W25" s="34">
        <v>26.265424333137702</v>
      </c>
      <c r="X25" s="34">
        <v>29.1167280036438</v>
      </c>
      <c r="Y25" s="34">
        <v>31.8809522868291</v>
      </c>
      <c r="Z25" s="34">
        <v>34.470050452893901</v>
      </c>
      <c r="AA25" s="34">
        <v>30.545366719372002</v>
      </c>
      <c r="AB25" s="34">
        <v>34.010567997444902</v>
      </c>
      <c r="AC25" s="34">
        <v>35.905656208652402</v>
      </c>
      <c r="AD25" s="34">
        <v>36.360002341856998</v>
      </c>
      <c r="AE25" s="34">
        <v>36.786634802123203</v>
      </c>
      <c r="AF25" s="34">
        <v>37.045567911442902</v>
      </c>
      <c r="AG25" s="34">
        <v>37.327624570268803</v>
      </c>
      <c r="AH25" s="34">
        <v>37.364524938595302</v>
      </c>
      <c r="AI25" s="34">
        <v>37.171407952090497</v>
      </c>
      <c r="AJ25" s="34">
        <v>36.805544083418198</v>
      </c>
      <c r="AK25" s="34">
        <v>36.2377931712603</v>
      </c>
      <c r="AL25" s="34">
        <v>35.650865242238503</v>
      </c>
      <c r="AM25" s="34">
        <v>34.9785139929512</v>
      </c>
      <c r="AN25" s="34">
        <v>34.013234285924099</v>
      </c>
      <c r="AO25" s="34">
        <v>32.9375276966448</v>
      </c>
      <c r="AP25" s="34">
        <v>31.548073221495699</v>
      </c>
      <c r="AQ25" s="34">
        <v>30.170941651979799</v>
      </c>
      <c r="AR25" s="34">
        <v>29.020737738191201</v>
      </c>
      <c r="AS25" s="34">
        <v>27.991893055826399</v>
      </c>
      <c r="AT25" s="34">
        <v>27.3549582261392</v>
      </c>
      <c r="AU25" s="34">
        <v>26.8062301672663</v>
      </c>
      <c r="AV25" s="35">
        <v>26.358918884587499</v>
      </c>
    </row>
    <row r="26" ht="15.75">
      <c r="A26" s="49" t="s">
        <v>12</v>
      </c>
      <c r="B26" s="50">
        <f>SUM(B20:B25)</f>
        <v>316.71487223004038</v>
      </c>
      <c r="C26" s="51">
        <f t="shared" si="3"/>
        <v>289.20735369893117</v>
      </c>
      <c r="D26" s="51">
        <f t="shared" ref="D26:D45" si="4">SUM(D20:D25)</f>
        <v>260.04195967559531</v>
      </c>
      <c r="E26" s="51">
        <f t="shared" ref="E26:E45" si="5">SUM(E20:E25)</f>
        <v>185.23866090262609</v>
      </c>
      <c r="F26" s="51">
        <f t="shared" ref="F26:F45" si="6">SUM(F20:F25)</f>
        <v>161.17102082514447</v>
      </c>
      <c r="G26" s="51">
        <f t="shared" ref="G26:G45" si="7">SUM(G20:G25)</f>
        <v>129.74542102270146</v>
      </c>
      <c r="H26" s="51">
        <f t="shared" ref="H26:H45" si="8">SUM(H20:H25)</f>
        <v>113.54827473748713</v>
      </c>
      <c r="I26" s="69">
        <f>SUM(I20:I25)</f>
        <v>106.49888776273455</v>
      </c>
      <c r="J26" s="53">
        <f t="shared" si="0"/>
        <v>-0.49111634799365944</v>
      </c>
      <c r="K26" s="54">
        <f t="shared" si="1"/>
        <v>-0.33921813476458695</v>
      </c>
      <c r="L26" s="55">
        <f t="shared" si="2"/>
        <v>-0.66373891123944151</v>
      </c>
      <c r="Q26" s="56">
        <v>297.37030062731299</v>
      </c>
      <c r="R26" s="57">
        <v>289.207353698931</v>
      </c>
      <c r="S26" s="57">
        <v>290.52917483697098</v>
      </c>
      <c r="T26" s="57">
        <v>284.664497546946</v>
      </c>
      <c r="U26" s="57">
        <v>275.969808745715</v>
      </c>
      <c r="V26" s="57">
        <v>267.68113160784901</v>
      </c>
      <c r="W26" s="57">
        <v>260.04195967559502</v>
      </c>
      <c r="X26" s="57">
        <v>252.800137016858</v>
      </c>
      <c r="Y26" s="57">
        <v>246.224834214824</v>
      </c>
      <c r="Z26" s="57">
        <v>239.217666014808</v>
      </c>
      <c r="AA26" s="57">
        <v>181.53311274616601</v>
      </c>
      <c r="AB26" s="57">
        <v>185.23866090262601</v>
      </c>
      <c r="AC26" s="57">
        <v>189.66573087032299</v>
      </c>
      <c r="AD26" s="57">
        <v>181.41649089619699</v>
      </c>
      <c r="AE26" s="57">
        <v>174.29969194888099</v>
      </c>
      <c r="AF26" s="57">
        <v>167.48660463760899</v>
      </c>
      <c r="AG26" s="57">
        <v>161.17102082514401</v>
      </c>
      <c r="AH26" s="57">
        <v>153.93662647237599</v>
      </c>
      <c r="AI26" s="57">
        <v>147.11445595015701</v>
      </c>
      <c r="AJ26" s="57">
        <v>140.682890573169</v>
      </c>
      <c r="AK26" s="57">
        <v>135.21308685777899</v>
      </c>
      <c r="AL26" s="57">
        <v>129.74542102270101</v>
      </c>
      <c r="AM26" s="57">
        <v>125.334019526427</v>
      </c>
      <c r="AN26" s="57">
        <v>121.45477122273</v>
      </c>
      <c r="AO26" s="57">
        <v>118.340556724175</v>
      </c>
      <c r="AP26" s="57">
        <v>115.602471424255</v>
      </c>
      <c r="AQ26" s="57">
        <v>113.54827473748701</v>
      </c>
      <c r="AR26" s="57">
        <v>111.59465403612001</v>
      </c>
      <c r="AS26" s="57">
        <v>109.947946843236</v>
      </c>
      <c r="AT26" s="57">
        <v>109.107365493209</v>
      </c>
      <c r="AU26" s="57">
        <v>107.737176161436</v>
      </c>
      <c r="AV26" s="58">
        <v>106.498887762735</v>
      </c>
    </row>
    <row r="27">
      <c r="P27" s="1"/>
      <c r="Q27" s="1"/>
      <c r="R27" s="1"/>
    </row>
    <row r="28">
      <c r="A28" s="5" t="s">
        <v>14</v>
      </c>
      <c r="B28" s="3"/>
    </row>
    <row r="29" ht="15.75"/>
    <row r="30" ht="15.75">
      <c r="A30" s="70" t="s">
        <v>2</v>
      </c>
      <c r="B30" s="7">
        <v>2015</v>
      </c>
      <c r="C30" s="8">
        <v>2020</v>
      </c>
      <c r="D30" s="8">
        <v>2025</v>
      </c>
      <c r="E30" s="8">
        <v>2030</v>
      </c>
      <c r="F30" s="8">
        <v>2035</v>
      </c>
      <c r="G30" s="8">
        <v>2040</v>
      </c>
      <c r="H30" s="8">
        <v>2045</v>
      </c>
      <c r="I30" s="9">
        <v>2050</v>
      </c>
      <c r="J30" s="10" t="s">
        <v>3</v>
      </c>
      <c r="K30" s="11" t="s">
        <v>4</v>
      </c>
      <c r="L30" s="12" t="s">
        <v>5</v>
      </c>
      <c r="Q30" s="13">
        <v>2019</v>
      </c>
      <c r="R30" s="14">
        <v>2020</v>
      </c>
      <c r="S30" s="14">
        <v>2021</v>
      </c>
      <c r="T30" s="14">
        <v>2022</v>
      </c>
      <c r="U30" s="14">
        <v>2023</v>
      </c>
      <c r="V30" s="14">
        <v>2024</v>
      </c>
      <c r="W30" s="14">
        <v>2025</v>
      </c>
      <c r="X30" s="14">
        <v>2026</v>
      </c>
      <c r="Y30" s="14">
        <v>2027</v>
      </c>
      <c r="Z30" s="14">
        <v>2028</v>
      </c>
      <c r="AA30" s="14">
        <v>2029</v>
      </c>
      <c r="AB30" s="14">
        <v>2030</v>
      </c>
      <c r="AC30" s="14">
        <v>2031</v>
      </c>
      <c r="AD30" s="14">
        <v>2032</v>
      </c>
      <c r="AE30" s="14">
        <v>2033</v>
      </c>
      <c r="AF30" s="14">
        <v>2034</v>
      </c>
      <c r="AG30" s="14">
        <v>2035</v>
      </c>
      <c r="AH30" s="14">
        <v>2036</v>
      </c>
      <c r="AI30" s="14">
        <v>2037</v>
      </c>
      <c r="AJ30" s="14">
        <v>2038</v>
      </c>
      <c r="AK30" s="14">
        <v>2039</v>
      </c>
      <c r="AL30" s="14">
        <v>2040</v>
      </c>
      <c r="AM30" s="14">
        <v>2041</v>
      </c>
      <c r="AN30" s="14">
        <v>2042</v>
      </c>
      <c r="AO30" s="14">
        <v>2043</v>
      </c>
      <c r="AP30" s="14">
        <v>2044</v>
      </c>
      <c r="AQ30" s="14">
        <v>2045</v>
      </c>
      <c r="AR30" s="14">
        <v>2046</v>
      </c>
      <c r="AS30" s="14">
        <v>2047</v>
      </c>
      <c r="AT30" s="14">
        <v>2048</v>
      </c>
      <c r="AU30" s="14">
        <v>2049</v>
      </c>
      <c r="AV30" s="15">
        <v>2050</v>
      </c>
    </row>
    <row r="31">
      <c r="A31" s="71" t="s">
        <v>6</v>
      </c>
      <c r="B31" s="72">
        <v>122</v>
      </c>
      <c r="C31" s="73">
        <v>107.361956717894</v>
      </c>
      <c r="D31" s="73">
        <v>100.053266289137</v>
      </c>
      <c r="E31" s="73">
        <v>93.665376550507503</v>
      </c>
      <c r="F31" s="73">
        <v>87.712359032382906</v>
      </c>
      <c r="G31" s="73">
        <v>81.958407457862506</v>
      </c>
      <c r="H31" s="73">
        <v>77.8271557911618</v>
      </c>
      <c r="I31" s="74">
        <v>73.748667023439296</v>
      </c>
      <c r="J31" s="20">
        <f t="shared" si="0"/>
        <v>-0.28104623743948443</v>
      </c>
      <c r="K31" s="21">
        <f t="shared" si="1"/>
        <v>-0.15919868263705339</v>
      </c>
      <c r="L31" s="22">
        <f t="shared" si="2"/>
        <v>-0.39550272931607133</v>
      </c>
      <c r="Q31" s="23">
        <v>110.65065492396501</v>
      </c>
      <c r="R31" s="24">
        <v>107.361956717894</v>
      </c>
      <c r="S31" s="24">
        <v>108.82897498521299</v>
      </c>
      <c r="T31" s="24">
        <v>106.42389676274099</v>
      </c>
      <c r="U31" s="24">
        <v>104.108708065784</v>
      </c>
      <c r="V31" s="24">
        <v>102.042758443886</v>
      </c>
      <c r="W31" s="24">
        <v>100.053266289137</v>
      </c>
      <c r="X31" s="24">
        <v>98.172887358998196</v>
      </c>
      <c r="Y31" s="24">
        <v>96.989034738952796</v>
      </c>
      <c r="Z31" s="24">
        <v>95.851488871350895</v>
      </c>
      <c r="AA31" s="24">
        <v>94.744534529718806</v>
      </c>
      <c r="AB31" s="24">
        <v>93.665376550507503</v>
      </c>
      <c r="AC31" s="24">
        <v>92.5339040024772</v>
      </c>
      <c r="AD31" s="24">
        <v>91.283865009829896</v>
      </c>
      <c r="AE31" s="24">
        <v>90.062972359738595</v>
      </c>
      <c r="AF31" s="24">
        <v>88.873096007809906</v>
      </c>
      <c r="AG31" s="24">
        <v>87.712359032382906</v>
      </c>
      <c r="AH31" s="24">
        <v>86.574561510675295</v>
      </c>
      <c r="AI31" s="24">
        <v>85.383493131476698</v>
      </c>
      <c r="AJ31" s="24">
        <v>84.219293006143104</v>
      </c>
      <c r="AK31" s="24">
        <v>83.077774643923902</v>
      </c>
      <c r="AL31" s="24">
        <v>81.958407457862506</v>
      </c>
      <c r="AM31" s="24">
        <v>80.860571549411702</v>
      </c>
      <c r="AN31" s="24">
        <v>80.084676213917305</v>
      </c>
      <c r="AO31" s="24">
        <v>79.320101337166193</v>
      </c>
      <c r="AP31" s="24">
        <v>78.5674369383498</v>
      </c>
      <c r="AQ31" s="24">
        <v>77.8271557911618</v>
      </c>
      <c r="AR31" s="24">
        <v>77.100334163436699</v>
      </c>
      <c r="AS31" s="24">
        <v>76.292914734656094</v>
      </c>
      <c r="AT31" s="24">
        <v>75.501785517430307</v>
      </c>
      <c r="AU31" s="24">
        <v>74.618176154299405</v>
      </c>
      <c r="AV31" s="25">
        <v>73.748667023439296</v>
      </c>
    </row>
    <row r="32">
      <c r="A32" s="75" t="s">
        <v>7</v>
      </c>
      <c r="B32" s="27">
        <v>66.700000000000003</v>
      </c>
      <c r="C32" s="28">
        <v>59.784309138025002</v>
      </c>
      <c r="D32" s="28">
        <v>49.140375589594598</v>
      </c>
      <c r="E32" s="28">
        <v>38.499212003042402</v>
      </c>
      <c r="F32" s="28">
        <v>29.335273696169001</v>
      </c>
      <c r="G32" s="28">
        <v>20.925557742334199</v>
      </c>
      <c r="H32" s="28">
        <v>13.0988991860441</v>
      </c>
      <c r="I32" s="64">
        <v>5.3905703045798798</v>
      </c>
      <c r="J32" s="30">
        <f t="shared" si="0"/>
        <v>-0.56019079915788605</v>
      </c>
      <c r="K32" s="31">
        <f t="shared" si="1"/>
        <v>-0.81624271311012675</v>
      </c>
      <c r="L32" s="32">
        <f t="shared" si="2"/>
        <v>-0.91918185450404977</v>
      </c>
      <c r="Q32" s="33">
        <v>61.603650733568003</v>
      </c>
      <c r="R32" s="34">
        <v>59.784309138025002</v>
      </c>
      <c r="S32" s="34">
        <v>60.168076300952102</v>
      </c>
      <c r="T32" s="34">
        <v>58.309786501967302</v>
      </c>
      <c r="U32" s="34">
        <v>54.874334267155099</v>
      </c>
      <c r="V32" s="34">
        <v>51.913860757891101</v>
      </c>
      <c r="W32" s="34">
        <v>49.140375589594598</v>
      </c>
      <c r="X32" s="34">
        <v>46.550134182536603</v>
      </c>
      <c r="Y32" s="34">
        <v>44.372067265559799</v>
      </c>
      <c r="Z32" s="34">
        <v>42.339940889036697</v>
      </c>
      <c r="AA32" s="34">
        <v>40.401103190325202</v>
      </c>
      <c r="AB32" s="34">
        <v>38.499212003042402</v>
      </c>
      <c r="AC32" s="34">
        <v>36.5669921682344</v>
      </c>
      <c r="AD32" s="34">
        <v>34.717162780454998</v>
      </c>
      <c r="AE32" s="34">
        <v>32.9041547695292</v>
      </c>
      <c r="AF32" s="34">
        <v>31.123063121636299</v>
      </c>
      <c r="AG32" s="34">
        <v>29.335273696169001</v>
      </c>
      <c r="AH32" s="34">
        <v>27.587076942784599</v>
      </c>
      <c r="AI32" s="34">
        <v>25.872294104248301</v>
      </c>
      <c r="AJ32" s="34">
        <v>24.187241053116399</v>
      </c>
      <c r="AK32" s="34">
        <v>22.5417949470046</v>
      </c>
      <c r="AL32" s="34">
        <v>20.925557742334199</v>
      </c>
      <c r="AM32" s="34">
        <v>19.336883431471399</v>
      </c>
      <c r="AN32" s="34">
        <v>17.755985475214299</v>
      </c>
      <c r="AO32" s="34">
        <v>16.1704985606723</v>
      </c>
      <c r="AP32" s="34">
        <v>14.616529980374599</v>
      </c>
      <c r="AQ32" s="34">
        <v>13.0988991860441</v>
      </c>
      <c r="AR32" s="34">
        <v>11.5942186921618</v>
      </c>
      <c r="AS32" s="34">
        <v>10.0780716533703</v>
      </c>
      <c r="AT32" s="34">
        <v>8.6674088392211104</v>
      </c>
      <c r="AU32" s="34">
        <v>6.8588891950261504</v>
      </c>
      <c r="AV32" s="35">
        <v>5.3905703045798798</v>
      </c>
    </row>
    <row r="33">
      <c r="A33" s="75" t="s">
        <v>8</v>
      </c>
      <c r="B33" s="36">
        <v>31.199999999999999</v>
      </c>
      <c r="C33" s="37">
        <v>28.500643550011802</v>
      </c>
      <c r="D33" s="37">
        <v>25.543462995970401</v>
      </c>
      <c r="E33" s="37">
        <v>24.568741599600799</v>
      </c>
      <c r="F33" s="37">
        <v>23.8405168381686</v>
      </c>
      <c r="G33" s="37">
        <v>23.097709508691199</v>
      </c>
      <c r="H33" s="37">
        <v>22.328348708113399</v>
      </c>
      <c r="I33" s="65">
        <v>21.363105240171802</v>
      </c>
      <c r="J33" s="30">
        <f t="shared" si="0"/>
        <v>-0.23588087057151919</v>
      </c>
      <c r="K33" s="31">
        <f t="shared" si="1"/>
        <v>-0.10391601888556667</v>
      </c>
      <c r="L33" s="32">
        <f t="shared" si="2"/>
        <v>-0.31528508845603198</v>
      </c>
      <c r="Q33" s="33">
        <v>29.689213617977799</v>
      </c>
      <c r="R33" s="34">
        <v>28.500643550011802</v>
      </c>
      <c r="S33" s="34">
        <v>27.937680081119101</v>
      </c>
      <c r="T33" s="34">
        <v>27.1078201533807</v>
      </c>
      <c r="U33" s="34">
        <v>26.3611126876859</v>
      </c>
      <c r="V33" s="34">
        <v>25.944698536738802</v>
      </c>
      <c r="W33" s="34">
        <v>25.543462995970401</v>
      </c>
      <c r="X33" s="34">
        <v>25.161865539279599</v>
      </c>
      <c r="Y33" s="34">
        <v>24.9525662984442</v>
      </c>
      <c r="Z33" s="34">
        <v>24.811500078570301</v>
      </c>
      <c r="AA33" s="34">
        <v>24.6905961630072</v>
      </c>
      <c r="AB33" s="34">
        <v>24.568741599600799</v>
      </c>
      <c r="AC33" s="34">
        <v>24.427570734496701</v>
      </c>
      <c r="AD33" s="34">
        <v>24.274878889905398</v>
      </c>
      <c r="AE33" s="34">
        <v>24.116824446817599</v>
      </c>
      <c r="AF33" s="34">
        <v>23.966328187038901</v>
      </c>
      <c r="AG33" s="34">
        <v>23.8405168381686</v>
      </c>
      <c r="AH33" s="34">
        <v>23.705979412096799</v>
      </c>
      <c r="AI33" s="34">
        <v>23.5520082361165</v>
      </c>
      <c r="AJ33" s="34">
        <v>23.405344872029701</v>
      </c>
      <c r="AK33" s="34">
        <v>23.251876764805601</v>
      </c>
      <c r="AL33" s="34">
        <v>23.097709508691199</v>
      </c>
      <c r="AM33" s="34">
        <v>22.943234429858101</v>
      </c>
      <c r="AN33" s="34">
        <v>22.798079083672899</v>
      </c>
      <c r="AO33" s="34">
        <v>22.653068147800401</v>
      </c>
      <c r="AP33" s="34">
        <v>22.492390613149901</v>
      </c>
      <c r="AQ33" s="34">
        <v>22.328348708113399</v>
      </c>
      <c r="AR33" s="34">
        <v>22.173149230357701</v>
      </c>
      <c r="AS33" s="34">
        <v>22.0011457714923</v>
      </c>
      <c r="AT33" s="34">
        <v>21.8010384662342</v>
      </c>
      <c r="AU33" s="34">
        <v>21.610949748797101</v>
      </c>
      <c r="AV33" s="35">
        <v>21.363105240171802</v>
      </c>
    </row>
    <row r="34">
      <c r="A34" s="75" t="s">
        <v>9</v>
      </c>
      <c r="B34" s="39">
        <v>1.2378179799099922</v>
      </c>
      <c r="C34" s="40">
        <v>5.5407949982404698</v>
      </c>
      <c r="D34" s="40">
        <v>6.8659857409968303</v>
      </c>
      <c r="E34" s="40">
        <v>8.5969064079995903</v>
      </c>
      <c r="F34" s="40">
        <v>9.6584638514092394</v>
      </c>
      <c r="G34" s="40">
        <v>10.4129325501676</v>
      </c>
      <c r="H34" s="40">
        <v>10.8763599751636</v>
      </c>
      <c r="I34" s="66">
        <v>11.479468516912901</v>
      </c>
      <c r="J34" s="30">
        <f t="shared" si="0"/>
        <v>6.8028143137099635</v>
      </c>
      <c r="K34" s="31">
        <f t="shared" si="1"/>
        <v>0.1885397816380463</v>
      </c>
      <c r="L34" s="32">
        <f t="shared" si="2"/>
        <v>8.2739552205790616</v>
      </c>
      <c r="Q34" s="33">
        <v>5.6626301266432399</v>
      </c>
      <c r="R34" s="34">
        <v>5.5407949982404698</v>
      </c>
      <c r="S34" s="34">
        <v>5.7041425120543403</v>
      </c>
      <c r="T34" s="34">
        <v>5.6860964359584196</v>
      </c>
      <c r="U34" s="34">
        <v>5.97078784953694</v>
      </c>
      <c r="V34" s="34">
        <v>6.4304742847444798</v>
      </c>
      <c r="W34" s="34">
        <v>6.8659857409968303</v>
      </c>
      <c r="X34" s="34">
        <v>7.2517368177869503</v>
      </c>
      <c r="Y34" s="34">
        <v>7.6497753586380703</v>
      </c>
      <c r="Z34" s="34">
        <v>7.9886989230583598</v>
      </c>
      <c r="AA34" s="34">
        <v>8.3042899534126295</v>
      </c>
      <c r="AB34" s="34">
        <v>8.5969064079995903</v>
      </c>
      <c r="AC34" s="34">
        <v>8.8533461845412802</v>
      </c>
      <c r="AD34" s="34">
        <v>9.0846102765675703</v>
      </c>
      <c r="AE34" s="34">
        <v>9.2952411240632102</v>
      </c>
      <c r="AF34" s="34">
        <v>9.4763212203615002</v>
      </c>
      <c r="AG34" s="34">
        <v>9.6584638514092394</v>
      </c>
      <c r="AH34" s="34">
        <v>9.8272432286576592</v>
      </c>
      <c r="AI34" s="34">
        <v>9.9826293112679192</v>
      </c>
      <c r="AJ34" s="34">
        <v>10.1300921329417</v>
      </c>
      <c r="AK34" s="34">
        <v>10.2721976184722</v>
      </c>
      <c r="AL34" s="34">
        <v>10.4129325501676</v>
      </c>
      <c r="AM34" s="34">
        <v>10.486840654336</v>
      </c>
      <c r="AN34" s="34">
        <v>10.567051626304</v>
      </c>
      <c r="AO34" s="34">
        <v>10.670844804018101</v>
      </c>
      <c r="AP34" s="34">
        <v>10.777854638353199</v>
      </c>
      <c r="AQ34" s="34">
        <v>10.8763599751636</v>
      </c>
      <c r="AR34" s="34">
        <v>10.977976413560899</v>
      </c>
      <c r="AS34" s="34">
        <v>11.110959914614</v>
      </c>
      <c r="AT34" s="34">
        <v>11.239772810981201</v>
      </c>
      <c r="AU34" s="34">
        <v>11.393699682467901</v>
      </c>
      <c r="AV34" s="35">
        <v>11.479468516912901</v>
      </c>
    </row>
    <row r="35">
      <c r="A35" s="75" t="s">
        <v>10</v>
      </c>
      <c r="B35" s="42">
        <v>75</v>
      </c>
      <c r="C35" s="43">
        <v>62.182011425699898</v>
      </c>
      <c r="D35" s="43">
        <v>59.7536079445686</v>
      </c>
      <c r="E35" s="43">
        <v>58.515470503481701</v>
      </c>
      <c r="F35" s="43">
        <v>58.538409254068902</v>
      </c>
      <c r="G35" s="43">
        <v>58.754736361204799</v>
      </c>
      <c r="H35" s="43">
        <v>58.768047169903802</v>
      </c>
      <c r="I35" s="67">
        <v>57.997122585226698</v>
      </c>
      <c r="J35" s="30">
        <f t="shared" si="0"/>
        <v>-0.21948787661241465</v>
      </c>
      <c r="K35" s="31">
        <f t="shared" si="1"/>
        <v>-0.0092466924834412323</v>
      </c>
      <c r="L35" s="32">
        <f t="shared" si="2"/>
        <v>-0.22670503219697735</v>
      </c>
      <c r="Q35">
        <v>64.613133386549606</v>
      </c>
      <c r="R35">
        <v>62.182011425699898</v>
      </c>
      <c r="S35" s="34">
        <v>61.851748266274001</v>
      </c>
      <c r="T35" s="34">
        <v>61.088495465735598</v>
      </c>
      <c r="U35" s="34">
        <v>60.997529403578397</v>
      </c>
      <c r="V35" s="34">
        <v>60.342120595036</v>
      </c>
      <c r="W35" s="34">
        <v>59.7536079445686</v>
      </c>
      <c r="X35" s="34">
        <v>59.288748940806499</v>
      </c>
      <c r="Y35" s="34">
        <v>59.020089588589798</v>
      </c>
      <c r="Z35" s="34">
        <v>58.802153587817799</v>
      </c>
      <c r="AA35" s="34">
        <v>58.6178960097131</v>
      </c>
      <c r="AB35" s="34">
        <v>58.515470503481701</v>
      </c>
      <c r="AC35" s="34">
        <v>58.4162792345697</v>
      </c>
      <c r="AD35" s="34">
        <v>58.380914759042597</v>
      </c>
      <c r="AE35" s="34">
        <v>58.394218891013097</v>
      </c>
      <c r="AF35" s="34">
        <v>58.465611820337102</v>
      </c>
      <c r="AG35" s="34">
        <v>58.538409254068902</v>
      </c>
      <c r="AH35" s="34">
        <v>58.602650507872802</v>
      </c>
      <c r="AI35" s="34">
        <v>58.648264956949198</v>
      </c>
      <c r="AJ35" s="34">
        <v>58.707076881276201</v>
      </c>
      <c r="AK35" s="34">
        <v>58.740860065215102</v>
      </c>
      <c r="AL35" s="34">
        <v>58.754736361204799</v>
      </c>
      <c r="AM35" s="34">
        <v>58.767280437218702</v>
      </c>
      <c r="AN35" s="34">
        <v>58.8021732155647</v>
      </c>
      <c r="AO35" s="34">
        <v>58.801448504276699</v>
      </c>
      <c r="AP35" s="34">
        <v>58.780635689584599</v>
      </c>
      <c r="AQ35" s="34">
        <v>58.768047169903802</v>
      </c>
      <c r="AR35" s="34">
        <v>58.778283466038502</v>
      </c>
      <c r="AS35" s="34">
        <v>58.647880762771003</v>
      </c>
      <c r="AT35" s="34">
        <v>58.4187293538548</v>
      </c>
      <c r="AU35" s="34">
        <v>58.288468595382199</v>
      </c>
      <c r="AV35" s="35">
        <v>57.997122585226698</v>
      </c>
    </row>
    <row r="36" ht="15.75">
      <c r="A36" s="76" t="s">
        <v>11</v>
      </c>
      <c r="B36" s="77">
        <v>11.822046995233601</v>
      </c>
      <c r="C36" s="78">
        <v>14.0568202250467</v>
      </c>
      <c r="D36" s="78">
        <v>13.6559464169564</v>
      </c>
      <c r="E36" s="78">
        <v>12.815983582004</v>
      </c>
      <c r="F36" s="78">
        <v>12.1646358393177</v>
      </c>
      <c r="G36" s="78">
        <v>11.631346360654099</v>
      </c>
      <c r="H36" s="78">
        <v>11.1787009057759</v>
      </c>
      <c r="I36" s="79">
        <v>10.7469564426099</v>
      </c>
      <c r="J36" s="30">
        <f t="shared" si="0"/>
        <v>0.028978809187801824</v>
      </c>
      <c r="K36" s="31">
        <f t="shared" si="1"/>
        <v>-0.11654104696876122</v>
      </c>
      <c r="L36" s="32">
        <f t="shared" si="2"/>
        <v>-0.090939458543613849</v>
      </c>
      <c r="Q36">
        <v>13.604764597071201</v>
      </c>
      <c r="R36">
        <v>14.0568202250467</v>
      </c>
      <c r="S36" s="34">
        <v>14.1730046996291</v>
      </c>
      <c r="T36" s="34">
        <v>14.2337312711094</v>
      </c>
      <c r="U36" s="34">
        <v>14.15865481406</v>
      </c>
      <c r="V36" s="34">
        <v>13.891976267764999</v>
      </c>
      <c r="W36" s="34">
        <v>13.6559464169564</v>
      </c>
      <c r="X36" s="34">
        <v>13.446271408795999</v>
      </c>
      <c r="Y36" s="34">
        <v>13.270226067478999</v>
      </c>
      <c r="Z36" s="34">
        <v>13.1078894435534</v>
      </c>
      <c r="AA36" s="34">
        <v>12.9569907893896</v>
      </c>
      <c r="AB36" s="34">
        <v>12.815983582004</v>
      </c>
      <c r="AC36" s="34">
        <v>12.6725434175662</v>
      </c>
      <c r="AD36" s="34">
        <v>12.536883368617501</v>
      </c>
      <c r="AE36" s="34">
        <v>12.4073704210352</v>
      </c>
      <c r="AF36" s="34">
        <v>12.2832583058706</v>
      </c>
      <c r="AG36" s="34">
        <v>12.1646358393177</v>
      </c>
      <c r="AH36" s="34">
        <v>12.050172706308199</v>
      </c>
      <c r="AI36" s="34">
        <v>11.939359361780699</v>
      </c>
      <c r="AJ36" s="34">
        <v>11.8335574992772</v>
      </c>
      <c r="AK36" s="34">
        <v>11.730776886351499</v>
      </c>
      <c r="AL36" s="34">
        <v>11.631346360654099</v>
      </c>
      <c r="AM36" s="34">
        <v>11.534352490459399</v>
      </c>
      <c r="AN36" s="34">
        <v>11.4424515959624</v>
      </c>
      <c r="AO36" s="34">
        <v>11.352685393553299</v>
      </c>
      <c r="AP36" s="34">
        <v>11.264767732121999</v>
      </c>
      <c r="AQ36" s="34">
        <v>11.1787009057759</v>
      </c>
      <c r="AR36" s="34">
        <v>11.0944751637176</v>
      </c>
      <c r="AS36" s="34">
        <v>11.0090017566733</v>
      </c>
      <c r="AT36" s="34">
        <v>10.925079174188699</v>
      </c>
      <c r="AU36" s="34">
        <v>10.8441031494778</v>
      </c>
      <c r="AV36" s="35">
        <v>10.7469564426099</v>
      </c>
    </row>
    <row r="37" ht="15.75">
      <c r="A37" s="80" t="s">
        <v>15</v>
      </c>
      <c r="B37" s="50">
        <v>307.9598649751436</v>
      </c>
      <c r="C37" s="51">
        <f t="shared" si="3"/>
        <v>277.4265360549179</v>
      </c>
      <c r="D37" s="51">
        <f t="shared" si="4"/>
        <v>255.01264497722383</v>
      </c>
      <c r="E37" s="51">
        <f t="shared" si="5"/>
        <v>236.661690646636</v>
      </c>
      <c r="F37" s="51">
        <f t="shared" si="6"/>
        <v>221.24965851151634</v>
      </c>
      <c r="G37" s="51">
        <f t="shared" si="7"/>
        <v>206.78068998091442</v>
      </c>
      <c r="H37" s="51">
        <f t="shared" si="8"/>
        <v>194.07751173616259</v>
      </c>
      <c r="I37" s="69">
        <f>SUM(I31:I36)</f>
        <v>180.72589011294048</v>
      </c>
      <c r="J37" s="53">
        <f t="shared" si="0"/>
        <v>-0.28156333446446313</v>
      </c>
      <c r="K37" s="54">
        <f t="shared" si="1"/>
        <v>-0.18315855794401847</v>
      </c>
      <c r="L37" s="55">
        <f t="shared" si="2"/>
        <v>-0.41315115809806113</v>
      </c>
      <c r="Q37" s="56">
        <v>285.82404738577497</v>
      </c>
      <c r="R37" s="57">
        <v>277.42653605491802</v>
      </c>
      <c r="S37" s="57">
        <v>278.66362684524103</v>
      </c>
      <c r="T37" s="57">
        <v>272.84982659089201</v>
      </c>
      <c r="U37" s="57">
        <v>266.47112708780003</v>
      </c>
      <c r="V37" s="57">
        <v>260.56588888606097</v>
      </c>
      <c r="W37" s="57">
        <v>255.012644977224</v>
      </c>
      <c r="X37" s="57">
        <v>249.87164424820401</v>
      </c>
      <c r="Y37" s="57">
        <v>246.25375931766399</v>
      </c>
      <c r="Z37" s="57">
        <v>242.90167179338701</v>
      </c>
      <c r="AA37" s="57">
        <v>239.715410635567</v>
      </c>
      <c r="AB37" s="57">
        <v>236.661690646636</v>
      </c>
      <c r="AC37" s="57">
        <v>233.47063574188499</v>
      </c>
      <c r="AD37" s="57">
        <v>230.27831508441801</v>
      </c>
      <c r="AE37" s="57">
        <v>227.180782012197</v>
      </c>
      <c r="AF37" s="57">
        <v>224.18767866305399</v>
      </c>
      <c r="AG37" s="57">
        <v>221.249658511516</v>
      </c>
      <c r="AH37" s="57">
        <v>218.347684308395</v>
      </c>
      <c r="AI37" s="57">
        <v>215.378049101839</v>
      </c>
      <c r="AJ37" s="57">
        <v>212.48260544478401</v>
      </c>
      <c r="AK37" s="57">
        <v>209.61528092577299</v>
      </c>
      <c r="AL37" s="57">
        <v>206.78068998091399</v>
      </c>
      <c r="AM37" s="57">
        <v>203.92916299275501</v>
      </c>
      <c r="AN37" s="57">
        <v>201.450417210636</v>
      </c>
      <c r="AO37" s="57">
        <v>198.96864674748701</v>
      </c>
      <c r="AP37" s="57">
        <v>196.499615591934</v>
      </c>
      <c r="AQ37" s="57">
        <v>194.07751173616299</v>
      </c>
      <c r="AR37" s="57">
        <v>191.71843712927301</v>
      </c>
      <c r="AS37" s="57">
        <v>189.13997459357699</v>
      </c>
      <c r="AT37" s="57">
        <v>186.55381416191</v>
      </c>
      <c r="AU37" s="57">
        <v>183.61428652545001</v>
      </c>
      <c r="AV37" s="58">
        <v>180.72589011293999</v>
      </c>
    </row>
    <row r="38" ht="15.75">
      <c r="A38" s="59" t="s">
        <v>13</v>
      </c>
      <c r="B38" s="3"/>
      <c r="C38" s="60"/>
      <c r="D38" s="60"/>
      <c r="E38" s="60"/>
      <c r="F38" s="60"/>
      <c r="G38" s="60"/>
      <c r="H38" s="60"/>
      <c r="I38" s="61"/>
      <c r="Q38" s="13">
        <v>2019</v>
      </c>
      <c r="R38" s="14">
        <v>2020</v>
      </c>
      <c r="S38" s="14">
        <v>2021</v>
      </c>
      <c r="T38" s="14">
        <v>2022</v>
      </c>
      <c r="U38" s="14">
        <v>2023</v>
      </c>
      <c r="V38" s="14">
        <v>2024</v>
      </c>
      <c r="W38" s="14">
        <v>2025</v>
      </c>
      <c r="X38" s="14">
        <v>2026</v>
      </c>
      <c r="Y38" s="14">
        <v>2027</v>
      </c>
      <c r="Z38" s="14">
        <v>2028</v>
      </c>
      <c r="AA38" s="14">
        <v>2029</v>
      </c>
      <c r="AB38" s="14">
        <v>2030</v>
      </c>
      <c r="AC38" s="14">
        <v>2031</v>
      </c>
      <c r="AD38" s="14">
        <v>2032</v>
      </c>
      <c r="AE38" s="14">
        <v>2033</v>
      </c>
      <c r="AF38" s="14">
        <v>2034</v>
      </c>
      <c r="AG38" s="14">
        <v>2035</v>
      </c>
      <c r="AH38" s="14">
        <v>2036</v>
      </c>
      <c r="AI38" s="14">
        <v>2037</v>
      </c>
      <c r="AJ38" s="14">
        <v>2038</v>
      </c>
      <c r="AK38" s="14">
        <v>2039</v>
      </c>
      <c r="AL38" s="14">
        <v>2040</v>
      </c>
      <c r="AM38" s="14">
        <v>2041</v>
      </c>
      <c r="AN38" s="14">
        <v>2042</v>
      </c>
      <c r="AO38" s="14">
        <v>2043</v>
      </c>
      <c r="AP38" s="14">
        <v>2044</v>
      </c>
      <c r="AQ38" s="14">
        <v>2045</v>
      </c>
      <c r="AR38" s="14">
        <v>2046</v>
      </c>
      <c r="AS38" s="14">
        <v>2047</v>
      </c>
      <c r="AT38" s="14">
        <v>2048</v>
      </c>
      <c r="AU38" s="14">
        <v>2049</v>
      </c>
      <c r="AV38" s="15">
        <v>2050</v>
      </c>
    </row>
    <row r="39">
      <c r="A39" s="81" t="s">
        <v>6</v>
      </c>
      <c r="B39" s="17">
        <v>122</v>
      </c>
      <c r="C39" s="18">
        <v>107.362297933549</v>
      </c>
      <c r="D39" s="18">
        <v>86.262076590909999</v>
      </c>
      <c r="E39" s="18">
        <v>51.830958238633102</v>
      </c>
      <c r="F39" s="18">
        <v>18.999483024171099</v>
      </c>
      <c r="G39" s="18">
        <v>5.28088863949033</v>
      </c>
      <c r="H39" s="18">
        <v>0.76217317165111997</v>
      </c>
      <c r="I39" s="63">
        <v>0.63981462167477798</v>
      </c>
      <c r="J39" s="20">
        <f t="shared" si="0"/>
        <v>-0.8442665325887615</v>
      </c>
      <c r="K39" s="21">
        <f t="shared" si="1"/>
        <v>-0.96632462994594082</v>
      </c>
      <c r="L39" s="22">
        <f t="shared" si="2"/>
        <v>-0.99475561785512479</v>
      </c>
      <c r="Q39" s="23">
        <v>110.65065492396501</v>
      </c>
      <c r="R39" s="24">
        <v>107.362297933549</v>
      </c>
      <c r="S39" s="24">
        <v>107.096683327962</v>
      </c>
      <c r="T39" s="24">
        <v>102.890491047814</v>
      </c>
      <c r="U39" s="24">
        <v>97.471183905632401</v>
      </c>
      <c r="V39" s="24">
        <v>91.894713747231705</v>
      </c>
      <c r="W39" s="24">
        <v>86.262076590909999</v>
      </c>
      <c r="X39" s="24">
        <v>80.491491089743207</v>
      </c>
      <c r="Y39" s="24">
        <v>74.588473541427803</v>
      </c>
      <c r="Z39" s="24">
        <v>68.349005931149406</v>
      </c>
      <c r="AA39" s="24">
        <v>60.815482943602802</v>
      </c>
      <c r="AB39" s="24">
        <v>51.830958238633102</v>
      </c>
      <c r="AC39" s="24">
        <v>43.551109435970702</v>
      </c>
      <c r="AD39" s="24">
        <v>35.375808720862501</v>
      </c>
      <c r="AE39" s="24">
        <v>28.837999919503201</v>
      </c>
      <c r="AF39" s="24">
        <v>23.4416438097137</v>
      </c>
      <c r="AG39" s="24">
        <v>18.999483024171099</v>
      </c>
      <c r="AH39" s="24">
        <v>15.8300717349004</v>
      </c>
      <c r="AI39" s="24">
        <v>12.518554912982401</v>
      </c>
      <c r="AJ39" s="24">
        <v>9.6564459082826009</v>
      </c>
      <c r="AK39" s="24">
        <v>7.3489557627027704</v>
      </c>
      <c r="AL39" s="24">
        <v>5.28088863949033</v>
      </c>
      <c r="AM39" s="24">
        <v>3.3812031644263598</v>
      </c>
      <c r="AN39" s="24">
        <v>1.9113367651536699</v>
      </c>
      <c r="AO39" s="24">
        <v>1.0440501821155499</v>
      </c>
      <c r="AP39" s="24">
        <v>0.81676666714060897</v>
      </c>
      <c r="AQ39" s="24">
        <v>0.76217317165111997</v>
      </c>
      <c r="AR39" s="24">
        <v>0.726693797919159</v>
      </c>
      <c r="AS39" s="24">
        <v>0.69600481911406797</v>
      </c>
      <c r="AT39" s="24">
        <v>0.67029801965251701</v>
      </c>
      <c r="AU39" s="24">
        <v>0.65244249915741803</v>
      </c>
      <c r="AV39" s="25">
        <v>0.63981462167477798</v>
      </c>
    </row>
    <row r="40">
      <c r="A40" s="75" t="s">
        <v>7</v>
      </c>
      <c r="B40" s="27">
        <v>66.700000000000003</v>
      </c>
      <c r="C40" s="28">
        <v>59.784487029478903</v>
      </c>
      <c r="D40" s="28">
        <v>41.918245816528</v>
      </c>
      <c r="E40" s="28">
        <v>1.5449492390950601</v>
      </c>
      <c r="F40" s="28">
        <v>0.30105400257071901</v>
      </c>
      <c r="G40" s="28">
        <v>0.190107127720714</v>
      </c>
      <c r="H40" s="28">
        <v>0.088691537942509294</v>
      </c>
      <c r="I40" s="64">
        <v>0.054372663636294699</v>
      </c>
      <c r="J40" s="30">
        <f t="shared" si="0"/>
        <v>-0.99548644673807019</v>
      </c>
      <c r="K40" s="31">
        <f t="shared" si="1"/>
        <v>-0.81939232439362009</v>
      </c>
      <c r="L40" s="32">
        <f t="shared" si="2"/>
        <v>-0.99918481763663725</v>
      </c>
      <c r="Q40" s="33">
        <v>61.603650733568003</v>
      </c>
      <c r="R40" s="34">
        <v>59.784487029478903</v>
      </c>
      <c r="S40" s="34">
        <v>59.624348457913499</v>
      </c>
      <c r="T40" s="34">
        <v>57.251317313296703</v>
      </c>
      <c r="U40" s="34">
        <v>52.089014409879198</v>
      </c>
      <c r="V40" s="34">
        <v>46.803011469224899</v>
      </c>
      <c r="W40" s="34">
        <v>41.918245816528</v>
      </c>
      <c r="X40" s="34">
        <v>37.105582384918598</v>
      </c>
      <c r="Y40" s="34">
        <v>32.118479602274597</v>
      </c>
      <c r="Z40" s="34">
        <v>26.244908831522999</v>
      </c>
      <c r="AA40" s="34">
        <v>3.9478269585036601</v>
      </c>
      <c r="AB40" s="34">
        <v>1.5449492390950601</v>
      </c>
      <c r="AC40" s="34">
        <v>0.50666149959273798</v>
      </c>
      <c r="AD40" s="34">
        <v>0.44572821027849702</v>
      </c>
      <c r="AE40" s="34">
        <v>0.38782850648181399</v>
      </c>
      <c r="AF40" s="34">
        <v>0.33930338499568902</v>
      </c>
      <c r="AG40" s="34">
        <v>0.30105400257071901</v>
      </c>
      <c r="AH40" s="34">
        <v>0.277036197423423</v>
      </c>
      <c r="AI40" s="34">
        <v>0.25441194564033898</v>
      </c>
      <c r="AJ40" s="34">
        <v>0.23221185089304</v>
      </c>
      <c r="AK40" s="34">
        <v>0.20990492986666301</v>
      </c>
      <c r="AL40" s="34">
        <v>0.190107127720714</v>
      </c>
      <c r="AM40" s="34">
        <v>0.16856443940611399</v>
      </c>
      <c r="AN40" s="34">
        <v>0.14802894301942901</v>
      </c>
      <c r="AO40" s="34">
        <v>0.12676279029187401</v>
      </c>
      <c r="AP40" s="34">
        <v>0.107197999082238</v>
      </c>
      <c r="AQ40" s="34">
        <v>0.088691537942509294</v>
      </c>
      <c r="AR40" s="34">
        <v>0.0755915765669328</v>
      </c>
      <c r="AS40" s="34">
        <v>0.064664005295631793</v>
      </c>
      <c r="AT40" s="34">
        <v>0.055789788556803603</v>
      </c>
      <c r="AU40" s="34">
        <v>0.054942909384533001</v>
      </c>
      <c r="AV40" s="35">
        <v>0.054372663636294699</v>
      </c>
    </row>
    <row r="41">
      <c r="A41" s="75" t="s">
        <v>8</v>
      </c>
      <c r="B41" s="36">
        <v>31.199999999999999</v>
      </c>
      <c r="C41" s="37">
        <v>28.501338509725699</v>
      </c>
      <c r="D41" s="37">
        <v>21.761731978404899</v>
      </c>
      <c r="E41" s="37">
        <v>17.388685450098698</v>
      </c>
      <c r="F41" s="37">
        <v>17.923353577213199</v>
      </c>
      <c r="G41" s="37">
        <v>14.936123672302299</v>
      </c>
      <c r="H41" s="37">
        <v>14.2292028815212</v>
      </c>
      <c r="I41" s="65">
        <v>13.754695088455399</v>
      </c>
      <c r="J41" s="30">
        <f t="shared" si="0"/>
        <v>-0.42553353919188464</v>
      </c>
      <c r="K41" s="31">
        <f t="shared" si="1"/>
        <v>-0.23258250587979312</v>
      </c>
      <c r="L41" s="32">
        <f t="shared" si="2"/>
        <v>-0.55914438819053203</v>
      </c>
      <c r="Q41" s="33">
        <v>29.689213617977799</v>
      </c>
      <c r="R41" s="34">
        <v>28.501338509725699</v>
      </c>
      <c r="S41" s="34">
        <v>27.903189151624499</v>
      </c>
      <c r="T41" s="34">
        <v>27.035953248518201</v>
      </c>
      <c r="U41" s="34">
        <v>24.8760942855487</v>
      </c>
      <c r="V41" s="34">
        <v>23.1632116365336</v>
      </c>
      <c r="W41" s="34">
        <v>21.761731978404899</v>
      </c>
      <c r="X41" s="34">
        <v>20.671374297301</v>
      </c>
      <c r="Y41" s="34">
        <v>19.915161750995701</v>
      </c>
      <c r="Z41" s="34">
        <v>19.4815805255474</v>
      </c>
      <c r="AA41" s="34">
        <v>15.661274342311801</v>
      </c>
      <c r="AB41" s="34">
        <v>17.388685450098698</v>
      </c>
      <c r="AC41" s="34">
        <v>19.143336616841498</v>
      </c>
      <c r="AD41" s="34">
        <v>18.901882045010701</v>
      </c>
      <c r="AE41" s="34">
        <v>18.643549871083</v>
      </c>
      <c r="AF41" s="34">
        <v>18.320298402467099</v>
      </c>
      <c r="AG41" s="34">
        <v>17.923353577213199</v>
      </c>
      <c r="AH41" s="34">
        <v>16.9688385160797</v>
      </c>
      <c r="AI41" s="34">
        <v>16.264556951154301</v>
      </c>
      <c r="AJ41" s="34">
        <v>15.6856776593395</v>
      </c>
      <c r="AK41" s="34">
        <v>15.262177724797899</v>
      </c>
      <c r="AL41" s="34">
        <v>14.936123672302299</v>
      </c>
      <c r="AM41" s="34">
        <v>14.747775861075199</v>
      </c>
      <c r="AN41" s="34">
        <v>14.610101771691999</v>
      </c>
      <c r="AO41" s="34">
        <v>14.4640010036285</v>
      </c>
      <c r="AP41" s="34">
        <v>14.3190557041491</v>
      </c>
      <c r="AQ41" s="34">
        <v>14.2292028815212</v>
      </c>
      <c r="AR41" s="34">
        <v>14.1238679290652</v>
      </c>
      <c r="AS41" s="34">
        <v>14.024839194192101</v>
      </c>
      <c r="AT41" s="34">
        <v>13.9757812810529</v>
      </c>
      <c r="AU41" s="34">
        <v>13.8666867107328</v>
      </c>
      <c r="AV41" s="35">
        <v>13.754695088455399</v>
      </c>
    </row>
    <row r="42">
      <c r="A42" s="75" t="s">
        <v>9</v>
      </c>
      <c r="B42" s="39">
        <v>1.2378179799099922</v>
      </c>
      <c r="C42" s="40">
        <v>5.5408827590052203</v>
      </c>
      <c r="D42" s="40">
        <v>7.2248027701412099</v>
      </c>
      <c r="E42" s="40">
        <v>9.6272568312189009</v>
      </c>
      <c r="F42" s="40">
        <v>12.543911338135199</v>
      </c>
      <c r="G42" s="40">
        <v>13.716317641323799</v>
      </c>
      <c r="H42" s="40">
        <v>14.691026674579399</v>
      </c>
      <c r="I42" s="66">
        <v>14.6383942615166</v>
      </c>
      <c r="J42" s="30">
        <f t="shared" si="0"/>
        <v>9.133890072470372</v>
      </c>
      <c r="K42" s="31">
        <f t="shared" si="1"/>
        <v>0.16697207648573587</v>
      </c>
      <c r="L42" s="32">
        <f t="shared" si="2"/>
        <v>10.825966740748934</v>
      </c>
      <c r="Q42" s="33">
        <v>5.6626301266432399</v>
      </c>
      <c r="R42" s="34">
        <v>5.5408827590052203</v>
      </c>
      <c r="S42" s="34">
        <v>5.7011746788396502</v>
      </c>
      <c r="T42" s="34">
        <v>5.6769989980700197</v>
      </c>
      <c r="U42" s="34">
        <v>6.3632470036709101</v>
      </c>
      <c r="V42" s="34">
        <v>6.8627393336070499</v>
      </c>
      <c r="W42" s="34">
        <v>7.2248027701412099</v>
      </c>
      <c r="X42" s="34">
        <v>7.4453680416239996</v>
      </c>
      <c r="Y42" s="34">
        <v>7.5275978887222603</v>
      </c>
      <c r="Z42" s="34">
        <v>7.7947832977077596</v>
      </c>
      <c r="AA42" s="34">
        <v>6.9637938342281798</v>
      </c>
      <c r="AB42" s="34">
        <v>9.6272568312189009</v>
      </c>
      <c r="AC42" s="34">
        <v>12.0005517504729</v>
      </c>
      <c r="AD42" s="34">
        <v>12.345917809467499</v>
      </c>
      <c r="AE42" s="34">
        <v>12.5213020238459</v>
      </c>
      <c r="AF42" s="34">
        <v>12.6052074602801</v>
      </c>
      <c r="AG42" s="34">
        <v>12.543911338135199</v>
      </c>
      <c r="AH42" s="34">
        <v>12.7048487636901</v>
      </c>
      <c r="AI42" s="34">
        <v>12.9276703438198</v>
      </c>
      <c r="AJ42" s="34">
        <v>13.1735132052018</v>
      </c>
      <c r="AK42" s="34">
        <v>13.4471113309241</v>
      </c>
      <c r="AL42" s="34">
        <v>13.716317641323799</v>
      </c>
      <c r="AM42" s="34">
        <v>14.039358284015</v>
      </c>
      <c r="AN42" s="34">
        <v>14.334154573797001</v>
      </c>
      <c r="AO42" s="34">
        <v>14.5023694489088</v>
      </c>
      <c r="AP42" s="34">
        <v>14.589283346570999</v>
      </c>
      <c r="AQ42" s="34">
        <v>14.691026674579399</v>
      </c>
      <c r="AR42" s="34">
        <v>14.713983246608</v>
      </c>
      <c r="AS42" s="34">
        <v>14.7072304436719</v>
      </c>
      <c r="AT42" s="34">
        <v>14.757182149376</v>
      </c>
      <c r="AU42" s="34">
        <v>14.7132345899544</v>
      </c>
      <c r="AV42" s="35">
        <v>14.6383942615166</v>
      </c>
    </row>
    <row r="43">
      <c r="A43" s="75" t="s">
        <v>10</v>
      </c>
      <c r="B43" s="42">
        <v>75</v>
      </c>
      <c r="C43" s="43">
        <v>62.182442828507703</v>
      </c>
      <c r="D43" s="43">
        <v>64.372977923058997</v>
      </c>
      <c r="E43" s="43">
        <v>57.468290523573202</v>
      </c>
      <c r="F43" s="43">
        <v>59.7589730742678</v>
      </c>
      <c r="G43" s="43">
        <v>44.916455136784002</v>
      </c>
      <c r="H43" s="43">
        <v>38.222326132490601</v>
      </c>
      <c r="I43" s="67">
        <v>35.488407479817901</v>
      </c>
      <c r="J43" s="30">
        <f t="shared" si="0"/>
        <v>-0.20321369234309605</v>
      </c>
      <c r="K43" s="31">
        <f t="shared" si="1"/>
        <v>-0.40614094161703052</v>
      </c>
      <c r="L43" s="32">
        <f t="shared" si="2"/>
        <v>-0.52682123360242805</v>
      </c>
      <c r="Q43" s="33">
        <v>64.613133386549606</v>
      </c>
      <c r="R43" s="34">
        <v>62.182442828507703</v>
      </c>
      <c r="S43" s="34">
        <v>61.717985911957598</v>
      </c>
      <c r="T43" s="34">
        <v>60.821489090988798</v>
      </c>
      <c r="U43" s="34">
        <v>61.962526825159898</v>
      </c>
      <c r="V43" s="34">
        <v>63.339508924272103</v>
      </c>
      <c r="W43" s="34">
        <v>64.372977923058997</v>
      </c>
      <c r="X43" s="34">
        <v>65.484623534358406</v>
      </c>
      <c r="Y43" s="34">
        <v>67.457702310415002</v>
      </c>
      <c r="Z43" s="34">
        <v>69.895311768904406</v>
      </c>
      <c r="AA43" s="34">
        <v>50.366758722404199</v>
      </c>
      <c r="AB43" s="34">
        <v>57.468290523573202</v>
      </c>
      <c r="AC43" s="34">
        <v>64.994921225370106</v>
      </c>
      <c r="AD43" s="34">
        <v>64.234109034103298</v>
      </c>
      <c r="AE43" s="34">
        <v>63.187787776964697</v>
      </c>
      <c r="AF43" s="34">
        <v>61.5977338440129</v>
      </c>
      <c r="AG43" s="34">
        <v>59.7589730742678</v>
      </c>
      <c r="AH43" s="34">
        <v>56.292440729217198</v>
      </c>
      <c r="AI43" s="34">
        <v>53.302085431912197</v>
      </c>
      <c r="AJ43" s="34">
        <v>50.278279166925103</v>
      </c>
      <c r="AK43" s="34">
        <v>47.7258520205406</v>
      </c>
      <c r="AL43" s="34">
        <v>44.916455136784002</v>
      </c>
      <c r="AM43" s="34">
        <v>42.892042120216203</v>
      </c>
      <c r="AN43" s="34">
        <v>41.240138272569602</v>
      </c>
      <c r="AO43" s="34">
        <v>40.003903281787402</v>
      </c>
      <c r="AP43" s="34">
        <v>38.896960054708003</v>
      </c>
      <c r="AQ43" s="34">
        <v>38.222326132490601</v>
      </c>
      <c r="AR43" s="34">
        <v>37.498601525749301</v>
      </c>
      <c r="AS43" s="34">
        <v>36.977178307505298</v>
      </c>
      <c r="AT43" s="34">
        <v>36.762250368522103</v>
      </c>
      <c r="AU43" s="34">
        <v>36.094335889336897</v>
      </c>
      <c r="AV43" s="35">
        <v>35.488407479817901</v>
      </c>
    </row>
    <row r="44" ht="15.75">
      <c r="A44" s="76" t="s">
        <v>11</v>
      </c>
      <c r="B44" s="77">
        <v>11.822046995233601</v>
      </c>
      <c r="C44" s="78">
        <v>14.056859050268701</v>
      </c>
      <c r="D44" s="78">
        <v>25.576804990271</v>
      </c>
      <c r="E44" s="78">
        <v>33.2040189224426</v>
      </c>
      <c r="F44" s="78">
        <v>36.381022499060897</v>
      </c>
      <c r="G44" s="78">
        <v>34.576114229584597</v>
      </c>
      <c r="H44" s="78">
        <v>28.978478738221799</v>
      </c>
      <c r="I44" s="79">
        <v>25.090479436833601</v>
      </c>
      <c r="J44" s="30">
        <f t="shared" si="0"/>
        <v>2.0773877412032751</v>
      </c>
      <c r="K44" s="31">
        <f t="shared" si="1"/>
        <v>-0.31034155410334441</v>
      </c>
      <c r="L44" s="32">
        <f t="shared" si="2"/>
        <v>1.12234644701967</v>
      </c>
      <c r="Q44" s="33">
        <v>13.604764597071201</v>
      </c>
      <c r="R44" s="34">
        <v>14.056859050268701</v>
      </c>
      <c r="S44" s="34">
        <v>16.484385314971401</v>
      </c>
      <c r="T44" s="34">
        <v>18.767997867317099</v>
      </c>
      <c r="U44" s="34">
        <v>20.771493872372201</v>
      </c>
      <c r="V44" s="34">
        <v>22.967080017923202</v>
      </c>
      <c r="W44" s="34">
        <v>25.576804990271</v>
      </c>
      <c r="X44" s="34">
        <v>28.4056508004325</v>
      </c>
      <c r="Y44" s="34">
        <v>31.1471252471345</v>
      </c>
      <c r="Z44" s="34">
        <v>33.714010786091897</v>
      </c>
      <c r="AA44" s="34">
        <v>29.766659817487302</v>
      </c>
      <c r="AB44" s="34">
        <v>33.2040189224426</v>
      </c>
      <c r="AC44" s="34">
        <v>35.070215080480899</v>
      </c>
      <c r="AD44" s="34">
        <v>35.4965546372825</v>
      </c>
      <c r="AE44" s="34">
        <v>35.896362891571897</v>
      </c>
      <c r="AF44" s="34">
        <v>36.126622913871898</v>
      </c>
      <c r="AG44" s="34">
        <v>36.381022499060897</v>
      </c>
      <c r="AH44" s="34">
        <v>36.389885342343398</v>
      </c>
      <c r="AI44" s="34">
        <v>36.169552603245997</v>
      </c>
      <c r="AJ44" s="34">
        <v>35.776696448138303</v>
      </c>
      <c r="AK44" s="34">
        <v>35.188934320026</v>
      </c>
      <c r="AL44" s="34">
        <v>34.576114229584597</v>
      </c>
      <c r="AM44" s="34">
        <v>33.878390818534598</v>
      </c>
      <c r="AN44" s="34">
        <v>32.887980028790899</v>
      </c>
      <c r="AO44" s="34">
        <v>31.789629965684298</v>
      </c>
      <c r="AP44" s="34">
        <v>30.3778755909334</v>
      </c>
      <c r="AQ44" s="34">
        <v>28.978478738221799</v>
      </c>
      <c r="AR44" s="34">
        <v>27.808855370340002</v>
      </c>
      <c r="AS44" s="34">
        <v>26.760707427064599</v>
      </c>
      <c r="AT44" s="34">
        <v>26.102989814188</v>
      </c>
      <c r="AU44" s="34">
        <v>25.545851459244101</v>
      </c>
      <c r="AV44" s="35">
        <v>25.090479436833601</v>
      </c>
    </row>
    <row r="45" ht="15.75">
      <c r="A45" s="80" t="s">
        <v>15</v>
      </c>
      <c r="B45" s="50">
        <f>SUM(B39:B44)</f>
        <v>307.9598649751436</v>
      </c>
      <c r="C45" s="51">
        <f t="shared" si="3"/>
        <v>277.42830811053523</v>
      </c>
      <c r="D45" s="51">
        <f t="shared" si="4"/>
        <v>247.11664006931409</v>
      </c>
      <c r="E45" s="51">
        <f t="shared" si="5"/>
        <v>171.06415920506157</v>
      </c>
      <c r="F45" s="51">
        <f t="shared" si="6"/>
        <v>145.90779751541891</v>
      </c>
      <c r="G45" s="51">
        <f t="shared" si="7"/>
        <v>113.61600644720573</v>
      </c>
      <c r="H45" s="51">
        <f t="shared" si="8"/>
        <v>96.971899136406634</v>
      </c>
      <c r="I45" s="69">
        <f>SUM(I39:I44)</f>
        <v>89.666163551934574</v>
      </c>
      <c r="J45" s="53">
        <f t="shared" si="0"/>
        <v>-0.52621164602992798</v>
      </c>
      <c r="K45" s="54">
        <f t="shared" si="1"/>
        <v>-0.38546009823457827</v>
      </c>
      <c r="L45" s="55">
        <f t="shared" si="2"/>
        <v>-0.70883815149363105</v>
      </c>
      <c r="Q45" s="56">
        <v>285.82404738577497</v>
      </c>
      <c r="R45" s="57">
        <v>277.428308110535</v>
      </c>
      <c r="S45" s="57">
        <v>278.52776684326898</v>
      </c>
      <c r="T45" s="57">
        <v>272.444247566005</v>
      </c>
      <c r="U45" s="57">
        <v>263.53356030226303</v>
      </c>
      <c r="V45" s="57">
        <v>255.03026512879299</v>
      </c>
      <c r="W45" s="57">
        <v>247.116640069314</v>
      </c>
      <c r="X45" s="57">
        <v>239.60409014837799</v>
      </c>
      <c r="Y45" s="57">
        <v>232.75454034097001</v>
      </c>
      <c r="Z45" s="57">
        <v>225.47960114092399</v>
      </c>
      <c r="AA45" s="57">
        <v>167.52179661853799</v>
      </c>
      <c r="AB45" s="57">
        <v>171.064159205062</v>
      </c>
      <c r="AC45" s="57">
        <v>175.26679560872901</v>
      </c>
      <c r="AD45" s="57">
        <v>166.80000045700501</v>
      </c>
      <c r="AE45" s="57">
        <v>159.47483098945099</v>
      </c>
      <c r="AF45" s="57">
        <v>152.43080981534101</v>
      </c>
      <c r="AG45" s="57">
        <v>145.90779751541899</v>
      </c>
      <c r="AH45" s="57">
        <v>138.463121283654</v>
      </c>
      <c r="AI45" s="57">
        <v>131.43683218875501</v>
      </c>
      <c r="AJ45" s="57">
        <v>124.80282423878</v>
      </c>
      <c r="AK45" s="57">
        <v>119.182936088858</v>
      </c>
      <c r="AL45" s="57">
        <v>113.616006447206</v>
      </c>
      <c r="AM45" s="57">
        <v>109.107334687674</v>
      </c>
      <c r="AN45" s="57">
        <v>105.131740355023</v>
      </c>
      <c r="AO45" s="57">
        <v>101.930716672416</v>
      </c>
      <c r="AP45" s="57">
        <v>99.107139362584306</v>
      </c>
      <c r="AQ45" s="57">
        <v>96.971899136406705</v>
      </c>
      <c r="AR45" s="57">
        <v>94.947593446248604</v>
      </c>
      <c r="AS45" s="57">
        <v>93.230624196843607</v>
      </c>
      <c r="AT45" s="57">
        <v>92.324291421348406</v>
      </c>
      <c r="AU45" s="57">
        <v>90.927494057810193</v>
      </c>
      <c r="AV45" s="58">
        <v>89.666163551934602</v>
      </c>
    </row>
    <row r="47">
      <c r="A47" s="5" t="s">
        <v>16</v>
      </c>
      <c r="B47" s="3"/>
    </row>
    <row r="48" ht="15.75">
      <c r="Q48" s="82"/>
    </row>
    <row r="49" ht="15.75">
      <c r="A49" s="6" t="s">
        <v>17</v>
      </c>
      <c r="B49" s="7">
        <v>2015</v>
      </c>
      <c r="C49" s="8">
        <v>2020</v>
      </c>
      <c r="D49" s="8">
        <v>2025</v>
      </c>
      <c r="E49" s="8">
        <v>2030</v>
      </c>
      <c r="F49" s="8">
        <v>2035</v>
      </c>
      <c r="G49" s="8">
        <v>2040</v>
      </c>
      <c r="H49" s="8">
        <v>2045</v>
      </c>
      <c r="I49" s="9">
        <v>2050</v>
      </c>
      <c r="J49" s="10" t="s">
        <v>3</v>
      </c>
      <c r="K49" s="11" t="s">
        <v>4</v>
      </c>
      <c r="L49" s="12" t="s">
        <v>5</v>
      </c>
      <c r="Q49" s="13">
        <v>2019</v>
      </c>
      <c r="R49" s="14">
        <v>2020</v>
      </c>
      <c r="S49" s="14">
        <v>2021</v>
      </c>
      <c r="T49" s="14">
        <v>2022</v>
      </c>
      <c r="U49" s="14">
        <v>2023</v>
      </c>
      <c r="V49" s="14">
        <v>2024</v>
      </c>
      <c r="W49" s="14">
        <v>2025</v>
      </c>
      <c r="X49" s="14">
        <v>2026</v>
      </c>
      <c r="Y49" s="14">
        <v>2027</v>
      </c>
      <c r="Z49" s="14">
        <v>2028</v>
      </c>
      <c r="AA49" s="14">
        <v>2029</v>
      </c>
      <c r="AB49" s="14">
        <v>2030</v>
      </c>
      <c r="AC49" s="14">
        <v>2031</v>
      </c>
      <c r="AD49" s="14">
        <v>2032</v>
      </c>
      <c r="AE49" s="14">
        <v>2033</v>
      </c>
      <c r="AF49" s="14">
        <v>2034</v>
      </c>
      <c r="AG49" s="14">
        <v>2035</v>
      </c>
      <c r="AH49" s="14">
        <v>2036</v>
      </c>
      <c r="AI49" s="14">
        <v>2037</v>
      </c>
      <c r="AJ49" s="14">
        <v>2038</v>
      </c>
      <c r="AK49" s="14">
        <v>2039</v>
      </c>
      <c r="AL49" s="14">
        <v>2040</v>
      </c>
      <c r="AM49" s="14">
        <v>2041</v>
      </c>
      <c r="AN49" s="14">
        <v>2042</v>
      </c>
      <c r="AO49" s="14">
        <v>2043</v>
      </c>
      <c r="AP49" s="14">
        <v>2044</v>
      </c>
      <c r="AQ49" s="14">
        <v>2045</v>
      </c>
      <c r="AR49" s="14">
        <v>2046</v>
      </c>
      <c r="AS49" s="14">
        <v>2047</v>
      </c>
      <c r="AT49" s="14">
        <v>2048</v>
      </c>
      <c r="AU49" s="14">
        <v>2049</v>
      </c>
      <c r="AV49" s="15">
        <v>2050</v>
      </c>
    </row>
    <row r="50">
      <c r="A50" s="71" t="s">
        <v>6</v>
      </c>
      <c r="B50" s="72">
        <v>3.2938221581020399</v>
      </c>
      <c r="C50" s="73">
        <v>5.4131125611916104</v>
      </c>
      <c r="D50" s="73">
        <v>6.2180412465155399</v>
      </c>
      <c r="E50" s="73">
        <v>6.4879180136818198</v>
      </c>
      <c r="F50" s="73">
        <v>6.7420309311162603</v>
      </c>
      <c r="G50" s="73">
        <v>6.9277135826796696</v>
      </c>
      <c r="H50" s="73">
        <v>7.0392055596889698</v>
      </c>
      <c r="I50" s="74">
        <v>7.1051765230607602</v>
      </c>
      <c r="J50" s="20">
        <f t="shared" si="0"/>
        <v>1.0468715697149662</v>
      </c>
      <c r="K50" s="21">
        <f t="shared" si="1"/>
        <v>0.053862937689663548</v>
      </c>
      <c r="L50" s="22">
        <f t="shared" si="2"/>
        <v>1.1571220855332673</v>
      </c>
      <c r="Q50" s="23">
        <v>5.2181267021871998</v>
      </c>
      <c r="R50" s="24">
        <v>5.4131125611916104</v>
      </c>
      <c r="S50" s="24">
        <v>5.6023003825105997</v>
      </c>
      <c r="T50" s="24">
        <v>5.7899220353897798</v>
      </c>
      <c r="U50" s="24">
        <v>5.9763856927402603</v>
      </c>
      <c r="V50" s="24">
        <v>6.1640969157493899</v>
      </c>
      <c r="W50" s="24">
        <v>6.2180412465155399</v>
      </c>
      <c r="X50" s="24">
        <v>6.2716440478630497</v>
      </c>
      <c r="Y50" s="24">
        <v>6.32591144942098</v>
      </c>
      <c r="Z50" s="24">
        <v>6.3794526136971896</v>
      </c>
      <c r="AA50" s="24">
        <v>6.4344025727119902</v>
      </c>
      <c r="AB50" s="24">
        <v>6.4879180136818198</v>
      </c>
      <c r="AC50" s="24">
        <v>6.5429979190891698</v>
      </c>
      <c r="AD50" s="24">
        <v>6.59708951741914</v>
      </c>
      <c r="AE50" s="24">
        <v>6.6497926800895097</v>
      </c>
      <c r="AF50" s="24">
        <v>6.6969784774604504</v>
      </c>
      <c r="AG50" s="24">
        <v>6.7420309311162603</v>
      </c>
      <c r="AH50" s="24">
        <v>6.7876618383588401</v>
      </c>
      <c r="AI50" s="24">
        <v>6.83230991515551</v>
      </c>
      <c r="AJ50" s="24">
        <v>6.8767505907175304</v>
      </c>
      <c r="AK50" s="24">
        <v>6.9031281258412402</v>
      </c>
      <c r="AL50" s="24">
        <v>6.9277135826796696</v>
      </c>
      <c r="AM50" s="24">
        <v>6.9518138034097596</v>
      </c>
      <c r="AN50" s="24">
        <v>6.9756899912617598</v>
      </c>
      <c r="AO50" s="24">
        <v>6.9972377787306597</v>
      </c>
      <c r="AP50" s="24">
        <v>7.0184686080412702</v>
      </c>
      <c r="AQ50" s="24">
        <v>7.0392055596889698</v>
      </c>
      <c r="AR50" s="24">
        <v>7.0573372285955696</v>
      </c>
      <c r="AS50" s="24">
        <v>7.0753638069423204</v>
      </c>
      <c r="AT50" s="24">
        <v>7.0923600379122496</v>
      </c>
      <c r="AU50" s="24">
        <v>7.0990986022686799</v>
      </c>
      <c r="AV50" s="25">
        <v>7.1051765230607602</v>
      </c>
    </row>
    <row r="51">
      <c r="A51" s="75" t="s">
        <v>7</v>
      </c>
      <c r="B51" s="27">
        <v>0.078499199081930399</v>
      </c>
      <c r="C51" s="28">
        <v>0.084063218423047606</v>
      </c>
      <c r="D51" s="28">
        <v>0.084063218423047606</v>
      </c>
      <c r="E51" s="28">
        <v>0.084063218423047606</v>
      </c>
      <c r="F51" s="28">
        <v>0.084063218423047606</v>
      </c>
      <c r="G51" s="28">
        <v>0.084063218423047606</v>
      </c>
      <c r="H51" s="28">
        <v>0.084063218423047606</v>
      </c>
      <c r="I51" s="64">
        <v>0.084063218423047606</v>
      </c>
      <c r="J51" s="30">
        <f t="shared" si="0"/>
        <v>0.070879950447774398</v>
      </c>
      <c r="K51" s="31">
        <f t="shared" si="1"/>
        <v>0</v>
      </c>
      <c r="L51" s="32">
        <f t="shared" si="2"/>
        <v>0.070879950447774398</v>
      </c>
      <c r="Q51" s="33">
        <v>0.084063218423047606</v>
      </c>
      <c r="R51" s="34">
        <v>0.084063218423047606</v>
      </c>
      <c r="S51" s="34">
        <v>0.084063218423047606</v>
      </c>
      <c r="T51" s="34">
        <v>0.084063218423047606</v>
      </c>
      <c r="U51" s="34">
        <v>0.084063218423047606</v>
      </c>
      <c r="V51" s="34">
        <v>0.084063218423047606</v>
      </c>
      <c r="W51" s="34">
        <v>0.084063218423047606</v>
      </c>
      <c r="X51" s="34">
        <v>0.084063218423047606</v>
      </c>
      <c r="Y51" s="34">
        <v>0.084063218423047606</v>
      </c>
      <c r="Z51" s="34">
        <v>0.084063218423047606</v>
      </c>
      <c r="AA51" s="34">
        <v>0.084063218423047606</v>
      </c>
      <c r="AB51" s="34">
        <v>0.084063218423047606</v>
      </c>
      <c r="AC51" s="34">
        <v>0.084063218423047606</v>
      </c>
      <c r="AD51" s="34">
        <v>0.084063218423047606</v>
      </c>
      <c r="AE51" s="34">
        <v>0.084063218423047606</v>
      </c>
      <c r="AF51" s="34">
        <v>0.084063218423047606</v>
      </c>
      <c r="AG51" s="34">
        <v>0.084063218423047606</v>
      </c>
      <c r="AH51" s="34">
        <v>0.084063218423047606</v>
      </c>
      <c r="AI51" s="34">
        <v>0.084063218423047606</v>
      </c>
      <c r="AJ51" s="34">
        <v>0.084063218423047606</v>
      </c>
      <c r="AK51" s="34">
        <v>0.084063218423047606</v>
      </c>
      <c r="AL51" s="34">
        <v>0.084063218423047606</v>
      </c>
      <c r="AM51" s="34">
        <v>0.084063218423047606</v>
      </c>
      <c r="AN51" s="34">
        <v>0.084063218423047606</v>
      </c>
      <c r="AO51" s="34">
        <v>0.084063218423047606</v>
      </c>
      <c r="AP51" s="34">
        <v>0.084063218423047606</v>
      </c>
      <c r="AQ51" s="34">
        <v>0.084063218423047606</v>
      </c>
      <c r="AR51" s="34">
        <v>0.084063218423047606</v>
      </c>
      <c r="AS51" s="34">
        <v>0.084063218423047606</v>
      </c>
      <c r="AT51" s="34">
        <v>0.084063218423047606</v>
      </c>
      <c r="AU51" s="34">
        <v>0.084063218423047606</v>
      </c>
      <c r="AV51" s="35">
        <v>0.084063218423047606</v>
      </c>
    </row>
    <row r="52">
      <c r="A52" s="75" t="s">
        <v>8</v>
      </c>
      <c r="B52" s="36">
        <v>4.8236304124205498</v>
      </c>
      <c r="C52" s="37">
        <v>5.1541122903866903</v>
      </c>
      <c r="D52" s="37">
        <v>5.1752039447286498</v>
      </c>
      <c r="E52" s="37">
        <v>5.1969558759836296</v>
      </c>
      <c r="F52" s="37">
        <v>5.2179845260414099</v>
      </c>
      <c r="G52" s="37">
        <v>5.2333503545122602</v>
      </c>
      <c r="H52" s="37">
        <v>5.2425766693035296</v>
      </c>
      <c r="I52" s="65">
        <v>5.24803597580682</v>
      </c>
      <c r="J52" s="30">
        <f t="shared" si="0"/>
        <v>0.081754628755433378</v>
      </c>
      <c r="K52" s="31">
        <f t="shared" si="1"/>
        <v>0.0057592063785225633</v>
      </c>
      <c r="L52" s="32">
        <f t="shared" si="2"/>
        <v>0.087984676913358095</v>
      </c>
      <c r="Q52" s="33">
        <v>5.1497574710457297</v>
      </c>
      <c r="R52" s="34">
        <v>5.1541122903866903</v>
      </c>
      <c r="S52" s="34">
        <v>5.1583376162003702</v>
      </c>
      <c r="T52" s="34">
        <v>5.1625279631666201</v>
      </c>
      <c r="U52" s="34">
        <v>5.1666924474300497</v>
      </c>
      <c r="V52" s="34">
        <v>5.1708847948579502</v>
      </c>
      <c r="W52" s="34">
        <v>5.1752039447286498</v>
      </c>
      <c r="X52" s="34">
        <v>5.1794957494321503</v>
      </c>
      <c r="Y52" s="34">
        <v>5.18384076654689</v>
      </c>
      <c r="Z52" s="34">
        <v>5.18812763616741</v>
      </c>
      <c r="AA52" s="34">
        <v>5.1925273034726196</v>
      </c>
      <c r="AB52" s="34">
        <v>5.1969558759836296</v>
      </c>
      <c r="AC52" s="34">
        <v>5.2015139128898999</v>
      </c>
      <c r="AD52" s="34">
        <v>5.2059901642502497</v>
      </c>
      <c r="AE52" s="34">
        <v>5.2103515181551296</v>
      </c>
      <c r="AF52" s="34">
        <v>5.2142562925783604</v>
      </c>
      <c r="AG52" s="34">
        <v>5.2179845260414099</v>
      </c>
      <c r="AH52" s="34">
        <v>5.22176062837383</v>
      </c>
      <c r="AI52" s="34">
        <v>5.2254553983689496</v>
      </c>
      <c r="AJ52" s="34">
        <v>5.2291330052539502</v>
      </c>
      <c r="AK52" s="34">
        <v>5.2313158299647302</v>
      </c>
      <c r="AL52" s="34">
        <v>5.2333503545122602</v>
      </c>
      <c r="AM52" s="34">
        <v>5.2353447242324904</v>
      </c>
      <c r="AN52" s="34">
        <v>5.2373205545213297</v>
      </c>
      <c r="AO52" s="34">
        <v>5.2391037022919198</v>
      </c>
      <c r="AP52" s="34">
        <v>5.2408606207694097</v>
      </c>
      <c r="AQ52" s="34">
        <v>5.2425766693035296</v>
      </c>
      <c r="AR52" s="34">
        <v>5.2440771224259102</v>
      </c>
      <c r="AS52" s="34">
        <v>5.2455688789710697</v>
      </c>
      <c r="AT52" s="34">
        <v>5.2469753710021596</v>
      </c>
      <c r="AU52" s="34">
        <v>5.2475330085798699</v>
      </c>
      <c r="AV52" s="35">
        <v>5.24803597580682</v>
      </c>
    </row>
    <row r="53">
      <c r="A53" s="75" t="s">
        <v>9</v>
      </c>
      <c r="B53" s="39">
        <v>0.08446882767287113</v>
      </c>
      <c r="C53" s="40">
        <v>0.48631358826623999</v>
      </c>
      <c r="D53" s="40">
        <v>1.03692071271768</v>
      </c>
      <c r="E53" s="40">
        <v>1.8483440511708999</v>
      </c>
      <c r="F53" s="40">
        <v>2.6329222320108698</v>
      </c>
      <c r="G53" s="40">
        <v>3.2062207421692399</v>
      </c>
      <c r="H53" s="40">
        <v>3.55045421673386</v>
      </c>
      <c r="I53" s="66">
        <v>3.75414074693101</v>
      </c>
      <c r="J53" s="30">
        <f t="shared" si="0"/>
        <v>30.170341823703161</v>
      </c>
      <c r="K53" s="31">
        <f t="shared" si="1"/>
        <v>0.42584566353250008</v>
      </c>
      <c r="L53" s="32">
        <f t="shared" si="2"/>
        <v>43.444096720152871</v>
      </c>
      <c r="Q53" s="33">
        <v>0.38518500941047701</v>
      </c>
      <c r="R53" s="34">
        <v>0.48631358826623999</v>
      </c>
      <c r="S53" s="34">
        <v>0.58443503976275701</v>
      </c>
      <c r="T53" s="34">
        <v>0.68174420472025798</v>
      </c>
      <c r="U53" s="34">
        <v>0.77845278026714604</v>
      </c>
      <c r="V53" s="34">
        <v>0.87580840038809205</v>
      </c>
      <c r="W53" s="34">
        <v>1.03692071271768</v>
      </c>
      <c r="X53" s="34">
        <v>1.1970129995212</v>
      </c>
      <c r="Y53" s="34">
        <v>1.3590902080979099</v>
      </c>
      <c r="Z53" s="34">
        <v>1.5189984071402101</v>
      </c>
      <c r="AA53" s="34">
        <v>1.6831141693260101</v>
      </c>
      <c r="AB53" s="34">
        <v>1.8483440511708999</v>
      </c>
      <c r="AC53" s="34">
        <v>2.0184042449683499</v>
      </c>
      <c r="AD53" s="34">
        <v>2.1854130229751099</v>
      </c>
      <c r="AE53" s="34">
        <v>2.34813498103179</v>
      </c>
      <c r="AF53" s="34">
        <v>2.49382197497349</v>
      </c>
      <c r="AG53" s="34">
        <v>2.6329222320108698</v>
      </c>
      <c r="AH53" s="34">
        <v>2.7738084748509002</v>
      </c>
      <c r="AI53" s="34">
        <v>2.9116602110979501</v>
      </c>
      <c r="AJ53" s="34">
        <v>3.0488715923207801</v>
      </c>
      <c r="AK53" s="34">
        <v>3.1303127041357501</v>
      </c>
      <c r="AL53" s="34">
        <v>3.2062207421692399</v>
      </c>
      <c r="AM53" s="34">
        <v>3.2806306050331902</v>
      </c>
      <c r="AN53" s="34">
        <v>3.3543487623761701</v>
      </c>
      <c r="AO53" s="34">
        <v>3.42087794186126</v>
      </c>
      <c r="AP53" s="34">
        <v>3.48642850735953</v>
      </c>
      <c r="AQ53" s="34">
        <v>3.55045421673386</v>
      </c>
      <c r="AR53" s="34">
        <v>3.6064360690141499</v>
      </c>
      <c r="AS53" s="34">
        <v>3.66209345230995</v>
      </c>
      <c r="AT53" s="34">
        <v>3.7145696196380502</v>
      </c>
      <c r="AU53" s="34">
        <v>3.7353750576992901</v>
      </c>
      <c r="AV53" s="35">
        <v>3.75414074693101</v>
      </c>
    </row>
    <row r="54">
      <c r="A54" s="75" t="s">
        <v>10</v>
      </c>
      <c r="B54" s="42">
        <v>0.184200195285148</v>
      </c>
      <c r="C54" s="43">
        <v>0.50054615367465805</v>
      </c>
      <c r="D54" s="43">
        <v>0.88646485201541503</v>
      </c>
      <c r="E54" s="43">
        <v>1.3125637702100701</v>
      </c>
      <c r="F54" s="43">
        <v>1.73283740168158</v>
      </c>
      <c r="G54" s="43">
        <v>2.0399352189106001</v>
      </c>
      <c r="H54" s="43">
        <v>2.22433016636433</v>
      </c>
      <c r="I54" s="67">
        <v>2.3334385762313201</v>
      </c>
      <c r="J54" s="30">
        <f t="shared" si="0"/>
        <v>8.4073591995876562</v>
      </c>
      <c r="K54" s="31">
        <f t="shared" si="1"/>
        <v>0.34659984483651196</v>
      </c>
      <c r="L54" s="32">
        <f t="shared" si="2"/>
        <v>11.667948438486071</v>
      </c>
      <c r="Q54" s="33">
        <v>0.42219996250707897</v>
      </c>
      <c r="R54" s="34">
        <v>0.50054615367465805</v>
      </c>
      <c r="S54" s="34">
        <v>0.57656266734040296</v>
      </c>
      <c r="T54" s="34">
        <v>0.65194988751474503</v>
      </c>
      <c r="U54" s="34">
        <v>0.72687181990091299</v>
      </c>
      <c r="V54" s="34">
        <v>0.80229502975450595</v>
      </c>
      <c r="W54" s="34">
        <v>0.88646485201541503</v>
      </c>
      <c r="X54" s="34">
        <v>0.97010178286666704</v>
      </c>
      <c r="Y54" s="34">
        <v>1.05477569537646</v>
      </c>
      <c r="Z54" s="34">
        <v>1.1383164533535299</v>
      </c>
      <c r="AA54" s="34">
        <v>1.22405536637424</v>
      </c>
      <c r="AB54" s="34">
        <v>1.3125637702100701</v>
      </c>
      <c r="AC54" s="34">
        <v>1.40365961886021</v>
      </c>
      <c r="AD54" s="34">
        <v>1.4931209209134699</v>
      </c>
      <c r="AE54" s="34">
        <v>1.5802859095694399</v>
      </c>
      <c r="AF54" s="34">
        <v>1.65832580858434</v>
      </c>
      <c r="AG54" s="34">
        <v>1.73283740168158</v>
      </c>
      <c r="AH54" s="34">
        <v>1.80830569069182</v>
      </c>
      <c r="AI54" s="34">
        <v>1.88214849082574</v>
      </c>
      <c r="AJ54" s="34">
        <v>1.9556482730960101</v>
      </c>
      <c r="AK54" s="34">
        <v>1.9992736920146299</v>
      </c>
      <c r="AL54" s="34">
        <v>2.0399352189106001</v>
      </c>
      <c r="AM54" s="34">
        <v>2.07979422091553</v>
      </c>
      <c r="AN54" s="34">
        <v>2.11928269822541</v>
      </c>
      <c r="AO54" s="34">
        <v>2.1549202682519999</v>
      </c>
      <c r="AP54" s="34">
        <v>2.1900336258239301</v>
      </c>
      <c r="AQ54" s="34">
        <v>2.22433016636433</v>
      </c>
      <c r="AR54" s="34">
        <v>2.2543178679457698</v>
      </c>
      <c r="AS54" s="34">
        <v>2.2841317617898298</v>
      </c>
      <c r="AT54" s="34">
        <v>2.3122415792016202</v>
      </c>
      <c r="AU54" s="34">
        <v>2.3233863920729099</v>
      </c>
      <c r="AV54" s="35">
        <v>2.3334385762313201</v>
      </c>
    </row>
    <row r="55" ht="15.75">
      <c r="A55" s="76" t="s">
        <v>11</v>
      </c>
      <c r="B55" s="77">
        <v>0.29038646233426801</v>
      </c>
      <c r="C55" s="78">
        <v>0.64723431865755798</v>
      </c>
      <c r="D55" s="78">
        <v>0.87126890937207202</v>
      </c>
      <c r="E55" s="78">
        <v>1.1537802037104199</v>
      </c>
      <c r="F55" s="78">
        <v>1.42156989918513</v>
      </c>
      <c r="G55" s="78">
        <v>1.61724629855561</v>
      </c>
      <c r="H55" s="78">
        <v>1.7347389584039501</v>
      </c>
      <c r="I55" s="79">
        <v>1.8042605882756899</v>
      </c>
      <c r="J55" s="30">
        <f t="shared" si="0"/>
        <v>3.8954413637531786</v>
      </c>
      <c r="K55" s="31">
        <f t="shared" si="1"/>
        <v>0.26920286460055554</v>
      </c>
      <c r="L55" s="32">
        <f t="shared" si="2"/>
        <v>5.2133082023595838</v>
      </c>
      <c r="Q55" s="33">
        <v>0.60370345935250302</v>
      </c>
      <c r="R55" s="34">
        <v>0.64723431865755798</v>
      </c>
      <c r="S55" s="34">
        <v>0.68947075813125602</v>
      </c>
      <c r="T55" s="34">
        <v>0.73135754836192801</v>
      </c>
      <c r="U55" s="34">
        <v>0.77298581450940596</v>
      </c>
      <c r="V55" s="34">
        <v>0.81489260139390995</v>
      </c>
      <c r="W55" s="34">
        <v>0.87126890937207202</v>
      </c>
      <c r="X55" s="34">
        <v>0.92728829072947305</v>
      </c>
      <c r="Y55" s="34">
        <v>0.98400223452955304</v>
      </c>
      <c r="Z55" s="34">
        <v>1.0399572000259201</v>
      </c>
      <c r="AA55" s="34">
        <v>1.0973844730833</v>
      </c>
      <c r="AB55" s="34">
        <v>1.1537802037104199</v>
      </c>
      <c r="AC55" s="34">
        <v>1.21182460084193</v>
      </c>
      <c r="AD55" s="34">
        <v>1.2688274985724699</v>
      </c>
      <c r="AE55" s="34">
        <v>1.3243672327368701</v>
      </c>
      <c r="AF55" s="34">
        <v>1.37409264786441</v>
      </c>
      <c r="AG55" s="34">
        <v>1.42156989918513</v>
      </c>
      <c r="AH55" s="34">
        <v>1.4696567374226099</v>
      </c>
      <c r="AI55" s="34">
        <v>1.51670784765197</v>
      </c>
      <c r="AJ55" s="34">
        <v>1.56354039396875</v>
      </c>
      <c r="AK55" s="34">
        <v>1.5913376117153699</v>
      </c>
      <c r="AL55" s="34">
        <v>1.61724629855561</v>
      </c>
      <c r="AM55" s="34">
        <v>1.6426436330765899</v>
      </c>
      <c r="AN55" s="34">
        <v>1.6678048768989699</v>
      </c>
      <c r="AO55" s="34">
        <v>1.6905124019736799</v>
      </c>
      <c r="AP55" s="34">
        <v>1.7128859096771201</v>
      </c>
      <c r="AQ55" s="34">
        <v>1.7347389584039501</v>
      </c>
      <c r="AR55" s="34">
        <v>1.7538465037580699</v>
      </c>
      <c r="AS55" s="34">
        <v>1.7728433024043699</v>
      </c>
      <c r="AT55" s="34">
        <v>1.79075429867173</v>
      </c>
      <c r="AU55" s="34">
        <v>1.79785554372123</v>
      </c>
      <c r="AV55" s="35">
        <v>1.8042605882756899</v>
      </c>
    </row>
    <row r="56" ht="15.75">
      <c r="A56" s="80" t="s">
        <v>15</v>
      </c>
      <c r="B56" s="50">
        <v>8.7550072548968085</v>
      </c>
      <c r="C56" s="51">
        <v>12.2853821305998</v>
      </c>
      <c r="D56" s="51">
        <v>14.2719628837724</v>
      </c>
      <c r="E56" s="51">
        <v>16.083625133179901</v>
      </c>
      <c r="F56" s="51">
        <v>17.831408208458299</v>
      </c>
      <c r="G56" s="51">
        <v>19.108529415250398</v>
      </c>
      <c r="H56" s="51">
        <v>19.875368788917701</v>
      </c>
      <c r="I56" s="69">
        <v>20.329115628728601</v>
      </c>
      <c r="J56" s="53">
        <f t="shared" si="0"/>
        <v>1.036709701009662</v>
      </c>
      <c r="K56" s="54">
        <f t="shared" si="1"/>
        <v>0.14007348107736761</v>
      </c>
      <c r="L56" s="55">
        <f t="shared" si="2"/>
        <v>1.3219987187741298</v>
      </c>
      <c r="Q56" s="56">
        <v>11.863035822925999</v>
      </c>
      <c r="R56" s="57">
        <v>12.2853821305998</v>
      </c>
      <c r="S56" s="57">
        <v>12.6951696823684</v>
      </c>
      <c r="T56" s="57">
        <v>13.101564857576401</v>
      </c>
      <c r="U56" s="57">
        <v>13.505451773270799</v>
      </c>
      <c r="V56" s="57">
        <v>13.9120409605669</v>
      </c>
      <c r="W56" s="57">
        <v>14.2719628837724</v>
      </c>
      <c r="X56" s="57">
        <v>14.629606088835599</v>
      </c>
      <c r="Y56" s="57">
        <v>14.9916835723948</v>
      </c>
      <c r="Z56" s="57">
        <v>15.3489155288073</v>
      </c>
      <c r="AA56" s="57">
        <v>15.7155471033912</v>
      </c>
      <c r="AB56" s="57">
        <v>16.083625133179901</v>
      </c>
      <c r="AC56" s="57">
        <v>16.462463515072599</v>
      </c>
      <c r="AD56" s="57">
        <v>16.834504342553501</v>
      </c>
      <c r="AE56" s="57">
        <v>17.196995540005801</v>
      </c>
      <c r="AF56" s="57">
        <v>17.521538419884099</v>
      </c>
      <c r="AG56" s="57">
        <v>17.831408208458299</v>
      </c>
      <c r="AH56" s="57">
        <v>18.145256588121001</v>
      </c>
      <c r="AI56" s="57">
        <v>18.452345081523202</v>
      </c>
      <c r="AJ56" s="57">
        <v>18.758007073780099</v>
      </c>
      <c r="AK56" s="57">
        <v>18.9394311820948</v>
      </c>
      <c r="AL56" s="57">
        <v>19.108529415250398</v>
      </c>
      <c r="AM56" s="57">
        <v>19.274290205090601</v>
      </c>
      <c r="AN56" s="57">
        <v>19.438510101706701</v>
      </c>
      <c r="AO56" s="57">
        <v>19.5867153115326</v>
      </c>
      <c r="AP56" s="57">
        <v>19.732740490094301</v>
      </c>
      <c r="AQ56" s="57">
        <v>19.875368788917701</v>
      </c>
      <c r="AR56" s="57">
        <v>20.0000780101625</v>
      </c>
      <c r="AS56" s="57">
        <v>20.1240644208406</v>
      </c>
      <c r="AT56" s="57">
        <v>20.240964124848901</v>
      </c>
      <c r="AU56" s="57">
        <v>20.287311822764998</v>
      </c>
      <c r="AV56" s="58">
        <v>20.329115628728601</v>
      </c>
    </row>
    <row r="57" ht="15.75">
      <c r="A57" s="59" t="s">
        <v>18</v>
      </c>
      <c r="B57" s="3"/>
      <c r="C57" s="60"/>
      <c r="D57" s="60"/>
      <c r="E57" s="60"/>
      <c r="F57" s="60"/>
      <c r="G57" s="60"/>
      <c r="H57" s="60"/>
      <c r="I57" s="61"/>
      <c r="Q57" s="13">
        <v>2019</v>
      </c>
      <c r="R57" s="14">
        <v>2020</v>
      </c>
      <c r="S57" s="14">
        <v>2021</v>
      </c>
      <c r="T57" s="14">
        <v>2022</v>
      </c>
      <c r="U57" s="14">
        <v>2023</v>
      </c>
      <c r="V57" s="14">
        <v>2024</v>
      </c>
      <c r="W57" s="14">
        <v>2025</v>
      </c>
      <c r="X57" s="14">
        <v>2026</v>
      </c>
      <c r="Y57" s="14">
        <v>2027</v>
      </c>
      <c r="Z57" s="14">
        <v>2028</v>
      </c>
      <c r="AA57" s="14">
        <v>2029</v>
      </c>
      <c r="AB57" s="14">
        <v>2030</v>
      </c>
      <c r="AC57" s="14">
        <v>2031</v>
      </c>
      <c r="AD57" s="14">
        <v>2032</v>
      </c>
      <c r="AE57" s="14">
        <v>2033</v>
      </c>
      <c r="AF57" s="14">
        <v>2034</v>
      </c>
      <c r="AG57" s="14">
        <v>2035</v>
      </c>
      <c r="AH57" s="14">
        <v>2036</v>
      </c>
      <c r="AI57" s="14">
        <v>2037</v>
      </c>
      <c r="AJ57" s="14">
        <v>2038</v>
      </c>
      <c r="AK57" s="14">
        <v>2039</v>
      </c>
      <c r="AL57" s="14">
        <v>2040</v>
      </c>
      <c r="AM57" s="14">
        <v>2041</v>
      </c>
      <c r="AN57" s="14">
        <v>2042</v>
      </c>
      <c r="AO57" s="14">
        <v>2043</v>
      </c>
      <c r="AP57" s="14">
        <v>2044</v>
      </c>
      <c r="AQ57" s="14">
        <v>2045</v>
      </c>
      <c r="AR57" s="14">
        <v>2046</v>
      </c>
      <c r="AS57" s="14">
        <v>2047</v>
      </c>
      <c r="AT57" s="14">
        <v>2048</v>
      </c>
      <c r="AU57" s="14">
        <v>2049</v>
      </c>
      <c r="AV57" s="15">
        <v>2050</v>
      </c>
    </row>
    <row r="58">
      <c r="A58" s="81" t="s">
        <v>6</v>
      </c>
      <c r="B58" s="17">
        <v>3.2938221581020399</v>
      </c>
      <c r="C58" s="18">
        <v>5.1237179574661296</v>
      </c>
      <c r="D58" s="18">
        <v>5.5773675636551596</v>
      </c>
      <c r="E58" s="18">
        <v>5.9410715807181598</v>
      </c>
      <c r="F58" s="18">
        <v>6.3178102323465799</v>
      </c>
      <c r="G58" s="18">
        <v>6.5853783804163504</v>
      </c>
      <c r="H58" s="18">
        <v>6.6307912423415498</v>
      </c>
      <c r="I58" s="63">
        <v>6.6535834707831301</v>
      </c>
      <c r="J58" s="20">
        <f t="shared" si="0"/>
        <v>0.91807873318425215</v>
      </c>
      <c r="K58" s="21">
        <f t="shared" si="1"/>
        <v>0.053147091490248322</v>
      </c>
      <c r="L58" s="22">
        <f t="shared" si="2"/>
        <v>1.0200190391022947</v>
      </c>
      <c r="Q58" s="23">
        <v>5.0255779096587201</v>
      </c>
      <c r="R58" s="24">
        <v>5.1237179574661296</v>
      </c>
      <c r="S58" s="24">
        <v>5.2174609751462402</v>
      </c>
      <c r="T58" s="24">
        <v>5.3097198632915203</v>
      </c>
      <c r="U58" s="24">
        <v>5.4007799849977802</v>
      </c>
      <c r="V58" s="24">
        <v>5.4912581495892203</v>
      </c>
      <c r="W58" s="24">
        <v>5.5773675636551596</v>
      </c>
      <c r="X58" s="24">
        <v>5.6623079910257799</v>
      </c>
      <c r="Y58" s="24">
        <v>5.7483527345520997</v>
      </c>
      <c r="Z58" s="24">
        <v>5.8323656374095796</v>
      </c>
      <c r="AA58" s="24">
        <v>5.9180979647859999</v>
      </c>
      <c r="AB58" s="24">
        <v>5.9410715807181598</v>
      </c>
      <c r="AC58" s="24">
        <v>6.0200060411774299</v>
      </c>
      <c r="AD58" s="24">
        <v>6.0965213370872702</v>
      </c>
      <c r="AE58" s="24">
        <v>6.1698063408779804</v>
      </c>
      <c r="AF58" s="24">
        <v>6.2481425754247697</v>
      </c>
      <c r="AG58" s="24">
        <v>6.3178102323465799</v>
      </c>
      <c r="AH58" s="24">
        <v>6.3884362393253804</v>
      </c>
      <c r="AI58" s="24">
        <v>6.4569922166993701</v>
      </c>
      <c r="AJ58" s="24">
        <v>6.5249852869571701</v>
      </c>
      <c r="AK58" s="24">
        <v>6.57539316980123</v>
      </c>
      <c r="AL58" s="24">
        <v>6.5853783804163504</v>
      </c>
      <c r="AM58" s="24">
        <v>6.5951630552009499</v>
      </c>
      <c r="AN58" s="24">
        <v>6.6048547587959296</v>
      </c>
      <c r="AO58" s="24">
        <v>6.6135871257683201</v>
      </c>
      <c r="AP58" s="24">
        <v>6.6221869946865999</v>
      </c>
      <c r="AQ58" s="24">
        <v>6.6307912423415498</v>
      </c>
      <c r="AR58" s="24">
        <v>6.6382957412006798</v>
      </c>
      <c r="AS58" s="24">
        <v>6.6457553380970102</v>
      </c>
      <c r="AT58" s="24">
        <v>6.6501740128074598</v>
      </c>
      <c r="AU58" s="24">
        <v>6.65196214494636</v>
      </c>
      <c r="AV58" s="25">
        <v>6.6535834707831301</v>
      </c>
    </row>
    <row r="59">
      <c r="A59" s="75" t="s">
        <v>7</v>
      </c>
      <c r="B59" s="27">
        <v>0.078499199081930399</v>
      </c>
      <c r="C59" s="28">
        <v>0.084063218423047606</v>
      </c>
      <c r="D59" s="28">
        <v>0.084063218423047606</v>
      </c>
      <c r="E59" s="28">
        <v>0.084063218423047606</v>
      </c>
      <c r="F59" s="28">
        <v>0.084063218423047606</v>
      </c>
      <c r="G59" s="28">
        <v>0.084063218423047606</v>
      </c>
      <c r="H59" s="28">
        <v>0.084063218423047606</v>
      </c>
      <c r="I59" s="64">
        <v>0.084063218423047606</v>
      </c>
      <c r="J59" s="30">
        <f t="shared" si="0"/>
        <v>0.070879950447774398</v>
      </c>
      <c r="K59" s="31">
        <f t="shared" si="1"/>
        <v>0</v>
      </c>
      <c r="L59" s="32">
        <f t="shared" si="2"/>
        <v>0.070879950447774398</v>
      </c>
      <c r="Q59" s="33">
        <v>0.084063218423047606</v>
      </c>
      <c r="R59" s="34">
        <v>0.084063218423047606</v>
      </c>
      <c r="S59" s="34">
        <v>0.084063218423047606</v>
      </c>
      <c r="T59" s="34">
        <v>0.084063218423047606</v>
      </c>
      <c r="U59" s="34">
        <v>0.084063218423047606</v>
      </c>
      <c r="V59" s="34">
        <v>0.084063218423047606</v>
      </c>
      <c r="W59" s="34">
        <v>0.084063218423047606</v>
      </c>
      <c r="X59" s="34">
        <v>0.084063218423047606</v>
      </c>
      <c r="Y59" s="34">
        <v>0.084063218423047606</v>
      </c>
      <c r="Z59" s="34">
        <v>0.084063218423047606</v>
      </c>
      <c r="AA59" s="34">
        <v>0.084063218423047606</v>
      </c>
      <c r="AB59" s="34">
        <v>0.084063218423047606</v>
      </c>
      <c r="AC59" s="34">
        <v>0.084063218423047606</v>
      </c>
      <c r="AD59" s="34">
        <v>0.084063218423047606</v>
      </c>
      <c r="AE59" s="34">
        <v>0.084063218423047606</v>
      </c>
      <c r="AF59" s="34">
        <v>0.084063218423047606</v>
      </c>
      <c r="AG59" s="34">
        <v>0.084063218423047606</v>
      </c>
      <c r="AH59" s="34">
        <v>0.084063218423047606</v>
      </c>
      <c r="AI59" s="34">
        <v>0.084063218423047606</v>
      </c>
      <c r="AJ59" s="34">
        <v>0.084063218423047606</v>
      </c>
      <c r="AK59" s="34">
        <v>0.084063218423047606</v>
      </c>
      <c r="AL59" s="34">
        <v>0.084063218423047606</v>
      </c>
      <c r="AM59" s="34">
        <v>0.084063218423047606</v>
      </c>
      <c r="AN59" s="34">
        <v>0.084063218423047606</v>
      </c>
      <c r="AO59" s="34">
        <v>0.084063218423047606</v>
      </c>
      <c r="AP59" s="34">
        <v>0.084063218423047606</v>
      </c>
      <c r="AQ59" s="34">
        <v>0.084063218423047606</v>
      </c>
      <c r="AR59" s="34">
        <v>0.084063218423047606</v>
      </c>
      <c r="AS59" s="34">
        <v>0.084063218423047606</v>
      </c>
      <c r="AT59" s="34">
        <v>0.084063218423047606</v>
      </c>
      <c r="AU59" s="34">
        <v>0.084063218423047606</v>
      </c>
      <c r="AV59" s="35">
        <v>0.084063218423047606</v>
      </c>
    </row>
    <row r="60">
      <c r="A60" s="75" t="s">
        <v>8</v>
      </c>
      <c r="B60" s="36">
        <v>4.8236304124205498</v>
      </c>
      <c r="C60" s="37">
        <v>5.1315555631721397</v>
      </c>
      <c r="D60" s="37">
        <v>5.1783800623083103</v>
      </c>
      <c r="E60" s="37">
        <v>5.3279416582193102</v>
      </c>
      <c r="F60" s="37">
        <v>5.3386846624559903</v>
      </c>
      <c r="G60" s="37">
        <v>5.3473594231000696</v>
      </c>
      <c r="H60" s="37">
        <v>5.35257772544165</v>
      </c>
      <c r="I60" s="65">
        <v>5.3553239996563198</v>
      </c>
      <c r="J60" s="30">
        <f t="shared" si="0"/>
        <v>0.10677730381440664</v>
      </c>
      <c r="K60" s="31">
        <f t="shared" si="1"/>
        <v>0.0031167484600362894</v>
      </c>
      <c r="L60" s="32">
        <f t="shared" si="2"/>
        <v>0.11022685027167345</v>
      </c>
      <c r="Q60" s="33">
        <v>5.1289994969077899</v>
      </c>
      <c r="R60" s="34">
        <v>5.1315555631721397</v>
      </c>
      <c r="S60" s="34">
        <v>5.1339971083961702</v>
      </c>
      <c r="T60" s="34">
        <v>5.1363999993346203</v>
      </c>
      <c r="U60" s="34">
        <v>5.13877166829465</v>
      </c>
      <c r="V60" s="34">
        <v>5.14112818012992</v>
      </c>
      <c r="W60" s="34">
        <v>5.1783800623083103</v>
      </c>
      <c r="X60" s="34">
        <v>5.21512622795019</v>
      </c>
      <c r="Y60" s="34">
        <v>5.2523501329399203</v>
      </c>
      <c r="Z60" s="34">
        <v>5.2886950412482596</v>
      </c>
      <c r="AA60" s="34">
        <v>5.32578379156607</v>
      </c>
      <c r="AB60" s="34">
        <v>5.3279416582193102</v>
      </c>
      <c r="AC60" s="34">
        <v>5.3301808942808799</v>
      </c>
      <c r="AD60" s="34">
        <v>5.3323515027688098</v>
      </c>
      <c r="AE60" s="34">
        <v>5.3344304733768997</v>
      </c>
      <c r="AF60" s="34">
        <v>5.3366527387892999</v>
      </c>
      <c r="AG60" s="34">
        <v>5.3386846624559903</v>
      </c>
      <c r="AH60" s="34">
        <v>5.3407445373162101</v>
      </c>
      <c r="AI60" s="34">
        <v>5.3427440377885098</v>
      </c>
      <c r="AJ60" s="34">
        <v>5.3447271205378399</v>
      </c>
      <c r="AK60" s="34">
        <v>5.3461973145226001</v>
      </c>
      <c r="AL60" s="34">
        <v>5.3473594231000696</v>
      </c>
      <c r="AM60" s="34">
        <v>5.3484981927197897</v>
      </c>
      <c r="AN60" s="34">
        <v>5.3496261420753104</v>
      </c>
      <c r="AO60" s="34">
        <v>5.3506424409748901</v>
      </c>
      <c r="AP60" s="34">
        <v>5.3516433193559596</v>
      </c>
      <c r="AQ60" s="34">
        <v>5.35257772544165</v>
      </c>
      <c r="AR60" s="34">
        <v>5.3533927007521296</v>
      </c>
      <c r="AS60" s="34">
        <v>5.35420279978882</v>
      </c>
      <c r="AT60" s="34">
        <v>5.3548449591693803</v>
      </c>
      <c r="AU60" s="34">
        <v>5.3551048257361398</v>
      </c>
      <c r="AV60" s="35">
        <v>5.3553239996563198</v>
      </c>
    </row>
    <row r="61">
      <c r="A61" s="75" t="s">
        <v>9</v>
      </c>
      <c r="B61" s="39">
        <v>0.08446882767287113</v>
      </c>
      <c r="C61" s="40">
        <v>0.40943086678318402</v>
      </c>
      <c r="D61" s="40">
        <v>0.73331290609543298</v>
      </c>
      <c r="E61" s="40">
        <v>1.1193221537720599</v>
      </c>
      <c r="F61" s="40">
        <v>1.48815945739157</v>
      </c>
      <c r="G61" s="40">
        <v>1.78952268728597</v>
      </c>
      <c r="H61" s="40">
        <v>1.9931580093902499</v>
      </c>
      <c r="I61" s="66">
        <v>2.1092197761684601</v>
      </c>
      <c r="J61" s="30">
        <f t="shared" si="0"/>
        <v>16.617853809394379</v>
      </c>
      <c r="K61" s="31">
        <f t="shared" si="1"/>
        <v>0.41733452399346915</v>
      </c>
      <c r="L61" s="32">
        <f t="shared" si="2"/>
        <v>23.97039244272451</v>
      </c>
      <c r="Q61" s="33">
        <v>0.343988723165574</v>
      </c>
      <c r="R61" s="34">
        <v>0.40943086678318402</v>
      </c>
      <c r="S61" s="34">
        <v>0.47194096498701799</v>
      </c>
      <c r="T61" s="34">
        <v>0.53346140993169999</v>
      </c>
      <c r="U61" s="34">
        <v>0.594182488590969</v>
      </c>
      <c r="V61" s="34">
        <v>0.65451550425314198</v>
      </c>
      <c r="W61" s="34">
        <v>0.73331290609543298</v>
      </c>
      <c r="X61" s="34">
        <v>0.81104058617292496</v>
      </c>
      <c r="Y61" s="34">
        <v>0.889778808997996</v>
      </c>
      <c r="Z61" s="34">
        <v>0.96665772564384</v>
      </c>
      <c r="AA61" s="34">
        <v>1.0451100612500299</v>
      </c>
      <c r="AB61" s="34">
        <v>1.1193221537720599</v>
      </c>
      <c r="AC61" s="34">
        <v>1.1963326555706599</v>
      </c>
      <c r="AD61" s="34">
        <v>1.27098295784674</v>
      </c>
      <c r="AE61" s="34">
        <v>1.3424817035580201</v>
      </c>
      <c r="AF61" s="34">
        <v>1.41890856067922</v>
      </c>
      <c r="AG61" s="34">
        <v>1.48815945739157</v>
      </c>
      <c r="AH61" s="34">
        <v>1.55836297119689</v>
      </c>
      <c r="AI61" s="34">
        <v>1.6265088385606901</v>
      </c>
      <c r="AJ61" s="34">
        <v>1.6940951661856101</v>
      </c>
      <c r="AK61" s="34">
        <v>1.7442015030793601</v>
      </c>
      <c r="AL61" s="34">
        <v>1.78952268728597</v>
      </c>
      <c r="AM61" s="34">
        <v>1.83393367323384</v>
      </c>
      <c r="AN61" s="34">
        <v>1.8779226786573899</v>
      </c>
      <c r="AO61" s="34">
        <v>1.91755741720923</v>
      </c>
      <c r="AP61" s="34">
        <v>1.9565907694760301</v>
      </c>
      <c r="AQ61" s="34">
        <v>1.9931580093902499</v>
      </c>
      <c r="AR61" s="34">
        <v>2.0250514207868902</v>
      </c>
      <c r="AS61" s="34">
        <v>2.0567540030823599</v>
      </c>
      <c r="AT61" s="34">
        <v>2.0866069918325101</v>
      </c>
      <c r="AU61" s="34">
        <v>2.0986877835006599</v>
      </c>
      <c r="AV61" s="35">
        <v>2.1092197761684601</v>
      </c>
    </row>
    <row r="62">
      <c r="A62" s="75" t="s">
        <v>10</v>
      </c>
      <c r="B62" s="42">
        <v>0.184200195285148</v>
      </c>
      <c r="C62" s="43">
        <v>0.44249226374231099</v>
      </c>
      <c r="D62" s="43">
        <v>0.66357651293261</v>
      </c>
      <c r="E62" s="43">
        <v>0.895554011429601</v>
      </c>
      <c r="F62" s="43">
        <v>1.0879036679005101</v>
      </c>
      <c r="G62" s="43">
        <v>1.24833985361629</v>
      </c>
      <c r="H62" s="43">
        <v>1.3233224917258599</v>
      </c>
      <c r="I62" s="67">
        <v>1.36209429801514</v>
      </c>
      <c r="J62" s="30">
        <f t="shared" si="0"/>
        <v>4.9060939985237217</v>
      </c>
      <c r="K62" s="31">
        <f t="shared" si="1"/>
        <v>0.25203576217715717</v>
      </c>
      <c r="L62" s="32">
        <f t="shared" si="2"/>
        <v>6.3946409009315817</v>
      </c>
      <c r="Q62" s="33">
        <v>0.396683428379489</v>
      </c>
      <c r="R62" s="34">
        <v>0.44249226374231099</v>
      </c>
      <c r="S62" s="34">
        <v>0.48624869711749602</v>
      </c>
      <c r="T62" s="34">
        <v>0.52931238327034702</v>
      </c>
      <c r="U62" s="34">
        <v>0.57181652114835602</v>
      </c>
      <c r="V62" s="34">
        <v>0.61404901887276298</v>
      </c>
      <c r="W62" s="34">
        <v>0.66357651293261</v>
      </c>
      <c r="X62" s="34">
        <v>0.71243164169724305</v>
      </c>
      <c r="Y62" s="34">
        <v>0.76192193924609697</v>
      </c>
      <c r="Z62" s="34">
        <v>0.81024358435725397</v>
      </c>
      <c r="AA62" s="34">
        <v>0.85955418971824804</v>
      </c>
      <c r="AB62" s="34">
        <v>0.895554011429601</v>
      </c>
      <c r="AC62" s="34">
        <v>0.93291132397038901</v>
      </c>
      <c r="AD62" s="34">
        <v>0.969123718491403</v>
      </c>
      <c r="AE62" s="34">
        <v>1.0038073126432201</v>
      </c>
      <c r="AF62" s="34">
        <v>1.0490827313806399</v>
      </c>
      <c r="AG62" s="34">
        <v>1.0879036679005101</v>
      </c>
      <c r="AH62" s="34">
        <v>1.12725862620854</v>
      </c>
      <c r="AI62" s="34">
        <v>1.1654601010863399</v>
      </c>
      <c r="AJ62" s="34">
        <v>1.2033479070051101</v>
      </c>
      <c r="AK62" s="34">
        <v>1.2314367118602301</v>
      </c>
      <c r="AL62" s="34">
        <v>1.24833985361629</v>
      </c>
      <c r="AM62" s="34">
        <v>1.26490352475915</v>
      </c>
      <c r="AN62" s="34">
        <v>1.2813098126220801</v>
      </c>
      <c r="AO62" s="34">
        <v>1.29609211842309</v>
      </c>
      <c r="AP62" s="34">
        <v>1.3106501291664101</v>
      </c>
      <c r="AQ62" s="34">
        <v>1.3233224917258599</v>
      </c>
      <c r="AR62" s="34">
        <v>1.3343751408572699</v>
      </c>
      <c r="AS62" s="34">
        <v>1.34536165823898</v>
      </c>
      <c r="AT62" s="34">
        <v>1.35541647767656</v>
      </c>
      <c r="AU62" s="34">
        <v>1.3594854229973401</v>
      </c>
      <c r="AV62" s="35">
        <v>1.36209429801514</v>
      </c>
    </row>
    <row r="63" ht="15.75">
      <c r="A63" s="76" t="s">
        <v>11</v>
      </c>
      <c r="B63" s="77">
        <v>0.29038646233426801</v>
      </c>
      <c r="C63" s="78">
        <v>0.58778571880925201</v>
      </c>
      <c r="D63" s="78">
        <v>0.68861934286666604</v>
      </c>
      <c r="E63" s="78">
        <v>0.806549075002295</v>
      </c>
      <c r="F63" s="78">
        <v>0.94660207120793205</v>
      </c>
      <c r="G63" s="78">
        <v>1.0747510126539099</v>
      </c>
      <c r="H63" s="78">
        <v>1.19246291375803</v>
      </c>
      <c r="I63" s="79">
        <v>1.26843944775391</v>
      </c>
      <c r="J63" s="30">
        <f t="shared" si="0"/>
        <v>2.2598009686769931</v>
      </c>
      <c r="K63" s="31">
        <f t="shared" si="1"/>
        <v>0.33999225898089414</v>
      </c>
      <c r="L63" s="32">
        <f t="shared" si="2"/>
        <v>3.3681080638455905</v>
      </c>
      <c r="Q63" s="33">
        <v>0.56694046500356698</v>
      </c>
      <c r="R63" s="34">
        <v>0.58778571880925201</v>
      </c>
      <c r="S63" s="34">
        <v>0.60769702963200101</v>
      </c>
      <c r="T63" s="34">
        <v>0.62729310668907201</v>
      </c>
      <c r="U63" s="34">
        <v>0.64663456199657798</v>
      </c>
      <c r="V63" s="34">
        <v>0.66585240778856603</v>
      </c>
      <c r="W63" s="34">
        <v>0.68861934286666604</v>
      </c>
      <c r="X63" s="34">
        <v>0.71107720321131795</v>
      </c>
      <c r="Y63" s="34">
        <v>0.73382703969464802</v>
      </c>
      <c r="Z63" s="34">
        <v>0.75603966680199497</v>
      </c>
      <c r="AA63" s="34">
        <v>0.77870690188477498</v>
      </c>
      <c r="AB63" s="34">
        <v>0.806549075002295</v>
      </c>
      <c r="AC63" s="34">
        <v>0.83544112817148897</v>
      </c>
      <c r="AD63" s="34">
        <v>0.86344770457450504</v>
      </c>
      <c r="AE63" s="34">
        <v>0.89027191055128596</v>
      </c>
      <c r="AF63" s="34">
        <v>0.91894499757096504</v>
      </c>
      <c r="AG63" s="34">
        <v>0.94660207120793205</v>
      </c>
      <c r="AH63" s="34">
        <v>0.97463959625186802</v>
      </c>
      <c r="AI63" s="34">
        <v>1.00185534884442</v>
      </c>
      <c r="AJ63" s="34">
        <v>1.0288476352799201</v>
      </c>
      <c r="AK63" s="34">
        <v>1.04885885123435</v>
      </c>
      <c r="AL63" s="34">
        <v>1.0747510126539099</v>
      </c>
      <c r="AM63" s="34">
        <v>1.1001231744165401</v>
      </c>
      <c r="AN63" s="34">
        <v>1.1252542571331801</v>
      </c>
      <c r="AO63" s="34">
        <v>1.1478977309605201</v>
      </c>
      <c r="AP63" s="34">
        <v>1.1701976305622399</v>
      </c>
      <c r="AQ63" s="34">
        <v>1.19246291375803</v>
      </c>
      <c r="AR63" s="34">
        <v>1.2118823678511501</v>
      </c>
      <c r="AS63" s="34">
        <v>1.2311856287617999</v>
      </c>
      <c r="AT63" s="34">
        <v>1.2519684119511301</v>
      </c>
      <c r="AU63" s="34">
        <v>1.26037870802219</v>
      </c>
      <c r="AV63" s="35">
        <v>1.26843944775391</v>
      </c>
    </row>
    <row r="64" ht="15.75">
      <c r="A64" s="80" t="s">
        <v>15</v>
      </c>
      <c r="B64" s="50">
        <v>8.7550072548968085</v>
      </c>
      <c r="C64" s="51">
        <v>11.7790455883961</v>
      </c>
      <c r="D64" s="51">
        <v>12.925319606281199</v>
      </c>
      <c r="E64" s="51">
        <v>14.1745016975645</v>
      </c>
      <c r="F64" s="51">
        <v>15.2632233097256</v>
      </c>
      <c r="G64" s="51">
        <v>16.129414575495598</v>
      </c>
      <c r="H64" s="51">
        <v>16.5763756010804</v>
      </c>
      <c r="I64" s="69">
        <v>16.832724210799999</v>
      </c>
      <c r="J64" s="53">
        <f t="shared" si="0"/>
        <v>0.74337072093100187</v>
      </c>
      <c r="K64" s="54">
        <f t="shared" si="1"/>
        <v>0.10282892867552595</v>
      </c>
      <c r="L64" s="55">
        <f t="shared" si="2"/>
        <v>0.92263966444861589</v>
      </c>
      <c r="Q64" s="56">
        <v>11.546253241538199</v>
      </c>
      <c r="R64" s="57">
        <v>11.7790455883961</v>
      </c>
      <c r="S64" s="57">
        <v>12.001407993701999</v>
      </c>
      <c r="T64" s="57">
        <v>12.2202499809403</v>
      </c>
      <c r="U64" s="57">
        <v>12.436248443451399</v>
      </c>
      <c r="V64" s="57">
        <v>12.650866479056701</v>
      </c>
      <c r="W64" s="57">
        <v>12.925319606281199</v>
      </c>
      <c r="X64" s="57">
        <v>13.196046868480501</v>
      </c>
      <c r="Y64" s="57">
        <v>13.4702938738538</v>
      </c>
      <c r="Z64" s="57">
        <v>13.738064873883999</v>
      </c>
      <c r="AA64" s="57">
        <v>14.0113161276282</v>
      </c>
      <c r="AB64" s="57">
        <v>14.1745016975645</v>
      </c>
      <c r="AC64" s="57">
        <v>14.3989352615939</v>
      </c>
      <c r="AD64" s="57">
        <v>14.6164904391918</v>
      </c>
      <c r="AE64" s="57">
        <v>14.824860959430501</v>
      </c>
      <c r="AF64" s="57">
        <v>15.055794822268</v>
      </c>
      <c r="AG64" s="57">
        <v>15.2632233097256</v>
      </c>
      <c r="AH64" s="57">
        <v>15.4735051887219</v>
      </c>
      <c r="AI64" s="57">
        <v>15.677623761402399</v>
      </c>
      <c r="AJ64" s="57">
        <v>15.880066334388699</v>
      </c>
      <c r="AK64" s="57">
        <v>16.030150768920802</v>
      </c>
      <c r="AL64" s="57">
        <v>16.129414575495598</v>
      </c>
      <c r="AM64" s="57">
        <v>16.2266848387533</v>
      </c>
      <c r="AN64" s="57">
        <v>16.323030867706901</v>
      </c>
      <c r="AO64" s="57">
        <v>16.409840051759101</v>
      </c>
      <c r="AP64" s="57">
        <v>16.4953320616703</v>
      </c>
      <c r="AQ64" s="57">
        <v>16.5763756010804</v>
      </c>
      <c r="AR64" s="57">
        <v>16.647060589871199</v>
      </c>
      <c r="AS64" s="57">
        <v>16.717322646391999</v>
      </c>
      <c r="AT64" s="57">
        <v>16.783074071860099</v>
      </c>
      <c r="AU64" s="57">
        <v>16.8096821036257</v>
      </c>
      <c r="AV64" s="58">
        <v>16.832724210799999</v>
      </c>
    </row>
    <row r="67">
      <c r="A67" s="4"/>
      <c r="B67" s="3"/>
    </row>
    <row r="68">
      <c r="A68" s="83"/>
      <c r="B68" s="83"/>
      <c r="C68" s="83"/>
      <c r="D68" s="83"/>
      <c r="E68" s="83"/>
      <c r="F68" s="83"/>
      <c r="G68" s="83"/>
      <c r="H68" s="83"/>
      <c r="I68" s="83"/>
      <c r="P68" s="83"/>
    </row>
    <row r="69">
      <c r="A69" s="4" t="s">
        <v>19</v>
      </c>
      <c r="B69" s="3"/>
      <c r="P69" s="83"/>
    </row>
    <row r="70" ht="15.75">
      <c r="A70" s="4"/>
      <c r="B70" s="3"/>
      <c r="P70" s="83"/>
      <c r="Q70" s="83"/>
      <c r="R70" s="83"/>
      <c r="S70" s="83"/>
      <c r="T70" s="83"/>
      <c r="U70" s="83"/>
      <c r="V70" s="83"/>
      <c r="W70" s="83"/>
      <c r="X70" s="83"/>
    </row>
    <row r="71" ht="15.75">
      <c r="A71" s="6" t="s">
        <v>17</v>
      </c>
      <c r="B71" s="84">
        <v>2015</v>
      </c>
      <c r="C71" s="84">
        <v>2020</v>
      </c>
      <c r="D71" s="84">
        <v>2025</v>
      </c>
      <c r="E71" s="84">
        <v>2030</v>
      </c>
      <c r="F71" s="84">
        <v>2035</v>
      </c>
      <c r="G71" s="84">
        <v>2040</v>
      </c>
      <c r="H71" s="84">
        <v>2045</v>
      </c>
      <c r="I71" s="85">
        <v>2050</v>
      </c>
      <c r="P71" s="83"/>
      <c r="Q71" s="86">
        <v>2019</v>
      </c>
      <c r="R71" s="87">
        <v>2020</v>
      </c>
      <c r="S71" s="87">
        <v>2021</v>
      </c>
      <c r="T71" s="87">
        <v>2022</v>
      </c>
      <c r="U71" s="87">
        <v>2023</v>
      </c>
      <c r="V71" s="87">
        <v>2024</v>
      </c>
      <c r="W71" s="87">
        <v>2025</v>
      </c>
      <c r="X71" s="87">
        <v>2026</v>
      </c>
      <c r="Y71" s="87">
        <v>2027</v>
      </c>
      <c r="Z71" s="87">
        <v>2028</v>
      </c>
      <c r="AA71" s="87">
        <v>2029</v>
      </c>
      <c r="AB71" s="87">
        <v>2030</v>
      </c>
      <c r="AC71" s="87">
        <v>2031</v>
      </c>
      <c r="AD71" s="87">
        <v>2032</v>
      </c>
      <c r="AE71" s="87">
        <v>2033</v>
      </c>
      <c r="AF71" s="87">
        <v>2034</v>
      </c>
      <c r="AG71" s="87">
        <v>2035</v>
      </c>
      <c r="AH71" s="87">
        <v>2036</v>
      </c>
      <c r="AI71" s="87">
        <v>2037</v>
      </c>
      <c r="AJ71" s="87">
        <v>2038</v>
      </c>
      <c r="AK71" s="87">
        <v>2039</v>
      </c>
      <c r="AL71" s="87">
        <v>2040</v>
      </c>
      <c r="AM71" s="87">
        <v>2041</v>
      </c>
      <c r="AN71" s="87">
        <v>2042</v>
      </c>
      <c r="AO71" s="87">
        <v>2043</v>
      </c>
      <c r="AP71" s="87">
        <v>2044</v>
      </c>
      <c r="AQ71" s="87">
        <v>2045</v>
      </c>
      <c r="AR71" s="87">
        <v>2046</v>
      </c>
      <c r="AS71" s="87">
        <v>2047</v>
      </c>
      <c r="AT71" s="87">
        <v>2048</v>
      </c>
      <c r="AU71" s="87">
        <v>2049</v>
      </c>
      <c r="AV71" s="88">
        <v>2050</v>
      </c>
    </row>
    <row r="72">
      <c r="A72" s="62" t="s">
        <v>20</v>
      </c>
      <c r="B72" s="89">
        <v>993.40937394320702</v>
      </c>
      <c r="C72" s="90">
        <v>1088.00269542296</v>
      </c>
      <c r="D72" s="90">
        <v>952.53669449602796</v>
      </c>
      <c r="E72" s="90">
        <v>901.78623699482102</v>
      </c>
      <c r="F72" s="90">
        <v>860.27501930978804</v>
      </c>
      <c r="G72" s="90">
        <v>830.86746304144003</v>
      </c>
      <c r="H72" s="90">
        <v>798.12214282407001</v>
      </c>
      <c r="I72" s="91">
        <v>318.772966886814</v>
      </c>
      <c r="P72" s="83"/>
      <c r="Q72" s="92">
        <v>1117.99273640105</v>
      </c>
      <c r="R72" s="93">
        <v>1088.00269542296</v>
      </c>
      <c r="S72" s="93">
        <v>1112.2479213576501</v>
      </c>
      <c r="T72" s="93">
        <v>1083.7175188535</v>
      </c>
      <c r="U72" s="93">
        <v>968.42800806344599</v>
      </c>
      <c r="V72" s="93">
        <v>952.48383374349203</v>
      </c>
      <c r="W72" s="93">
        <v>952.53669449602796</v>
      </c>
      <c r="X72" s="93">
        <v>920.062446718513</v>
      </c>
      <c r="Y72" s="93">
        <v>918.73654302038699</v>
      </c>
      <c r="Z72" s="93">
        <v>909.97239869295504</v>
      </c>
      <c r="AA72" s="93">
        <v>905.84748656867396</v>
      </c>
      <c r="AB72" s="93">
        <v>901.78623699482102</v>
      </c>
      <c r="AC72" s="93">
        <v>896.67350333813204</v>
      </c>
      <c r="AD72" s="93">
        <v>885.12041780205197</v>
      </c>
      <c r="AE72" s="93">
        <v>882.64121131148704</v>
      </c>
      <c r="AF72" s="93">
        <v>869.58267104302104</v>
      </c>
      <c r="AG72" s="93">
        <v>860.27501930978804</v>
      </c>
      <c r="AH72" s="93">
        <v>846.85958980518797</v>
      </c>
      <c r="AI72" s="93">
        <v>838.88680643021303</v>
      </c>
      <c r="AJ72" s="93">
        <v>836.32052490627802</v>
      </c>
      <c r="AK72" s="93">
        <v>831.48254303563499</v>
      </c>
      <c r="AL72" s="93">
        <v>830.86746304144003</v>
      </c>
      <c r="AM72" s="93">
        <v>826.75238830620799</v>
      </c>
      <c r="AN72" s="93">
        <v>821.03939814915304</v>
      </c>
      <c r="AO72" s="93">
        <v>811.65662290274702</v>
      </c>
      <c r="AP72" s="93">
        <v>816.39632505981001</v>
      </c>
      <c r="AQ72" s="93">
        <v>798.12214282407001</v>
      </c>
      <c r="AR72" s="93">
        <v>790.79378784064204</v>
      </c>
      <c r="AS72" s="93">
        <v>793.79327468110898</v>
      </c>
      <c r="AT72" s="93">
        <v>308.55365250421403</v>
      </c>
      <c r="AU72" s="93">
        <v>305.68379578251802</v>
      </c>
      <c r="AV72" s="94">
        <v>318.772966886814</v>
      </c>
    </row>
    <row r="73">
      <c r="A73" s="26" t="s">
        <v>21</v>
      </c>
      <c r="B73" s="36">
        <v>205.17418269576501</v>
      </c>
      <c r="C73" s="37">
        <v>433.62618068181098</v>
      </c>
      <c r="D73" s="37">
        <v>325.967807515093</v>
      </c>
      <c r="E73" s="37">
        <v>273.48580999424098</v>
      </c>
      <c r="F73" s="37">
        <v>252.39535343746999</v>
      </c>
      <c r="G73" s="37">
        <v>292.74023781720501</v>
      </c>
      <c r="H73" s="37">
        <v>302.22343749909498</v>
      </c>
      <c r="I73" s="65">
        <v>409.72781157891001</v>
      </c>
      <c r="P73" s="83"/>
      <c r="Q73" s="33">
        <v>423.92709658898599</v>
      </c>
      <c r="R73" s="34">
        <v>433.62618068181098</v>
      </c>
      <c r="S73" s="34">
        <v>467.25582852347901</v>
      </c>
      <c r="T73" s="34">
        <v>475.411443967624</v>
      </c>
      <c r="U73" s="34">
        <v>349.60229649830598</v>
      </c>
      <c r="V73" s="34">
        <v>334.46558993291501</v>
      </c>
      <c r="W73" s="34">
        <v>325.967807515093</v>
      </c>
      <c r="X73" s="34">
        <v>268.37577659836103</v>
      </c>
      <c r="Y73" s="34">
        <v>266.89221443287801</v>
      </c>
      <c r="Z73" s="34">
        <v>272.74184541832</v>
      </c>
      <c r="AA73" s="34">
        <v>266.64399417111002</v>
      </c>
      <c r="AB73" s="34">
        <v>273.48580999424098</v>
      </c>
      <c r="AC73" s="34">
        <v>282.66123976430299</v>
      </c>
      <c r="AD73" s="34">
        <v>278.43291451895499</v>
      </c>
      <c r="AE73" s="34">
        <v>260.990682459065</v>
      </c>
      <c r="AF73" s="34">
        <v>246.525765103265</v>
      </c>
      <c r="AG73" s="34">
        <v>252.39535343746999</v>
      </c>
      <c r="AH73" s="34">
        <v>266.06927711223199</v>
      </c>
      <c r="AI73" s="34">
        <v>257.49337360334999</v>
      </c>
      <c r="AJ73" s="34">
        <v>262.12919606186</v>
      </c>
      <c r="AK73" s="34">
        <v>267.87997904465999</v>
      </c>
      <c r="AL73" s="34">
        <v>292.74023781720501</v>
      </c>
      <c r="AM73" s="34">
        <v>303.864907268038</v>
      </c>
      <c r="AN73" s="34">
        <v>306.66948047669302</v>
      </c>
      <c r="AO73" s="34">
        <v>321.56414676839597</v>
      </c>
      <c r="AP73" s="34">
        <v>314.11653714853799</v>
      </c>
      <c r="AQ73" s="34">
        <v>302.22343749909498</v>
      </c>
      <c r="AR73" s="34">
        <v>308.160113234797</v>
      </c>
      <c r="AS73" s="34">
        <v>319.33216865576202</v>
      </c>
      <c r="AT73" s="34">
        <v>397.94368457848998</v>
      </c>
      <c r="AU73" s="34">
        <v>412.41116966460697</v>
      </c>
      <c r="AV73" s="35">
        <v>409.72781157891001</v>
      </c>
    </row>
    <row r="74">
      <c r="A74" s="26" t="s">
        <v>22</v>
      </c>
      <c r="B74" s="27">
        <v>18.2302301872684</v>
      </c>
      <c r="C74" s="28">
        <v>57.413770548302601</v>
      </c>
      <c r="D74" s="28">
        <v>41.394083205089302</v>
      </c>
      <c r="E74" s="28">
        <v>31.9078564736004</v>
      </c>
      <c r="F74" s="28">
        <v>33.122801366563202</v>
      </c>
      <c r="G74" s="28">
        <v>35.185205833203497</v>
      </c>
      <c r="H74" s="28">
        <v>37.552523518654198</v>
      </c>
      <c r="I74" s="64">
        <v>55.044015649561203</v>
      </c>
      <c r="P74" s="83"/>
      <c r="Q74" s="33">
        <v>55.396573137211</v>
      </c>
      <c r="R74" s="34">
        <v>57.413770548302601</v>
      </c>
      <c r="S74" s="34">
        <v>50.748645269190703</v>
      </c>
      <c r="T74" s="34">
        <v>60.467308839352903</v>
      </c>
      <c r="U74" s="34">
        <v>49.338283332694999</v>
      </c>
      <c r="V74" s="34">
        <v>46.451393878108398</v>
      </c>
      <c r="W74" s="34">
        <v>41.394083205089302</v>
      </c>
      <c r="X74" s="34">
        <v>35.636627555620102</v>
      </c>
      <c r="Y74" s="34">
        <v>32.256166419346698</v>
      </c>
      <c r="Z74" s="34">
        <v>31.094209834511201</v>
      </c>
      <c r="AA74" s="34">
        <v>31.8007805973435</v>
      </c>
      <c r="AB74" s="34">
        <v>31.9078564736004</v>
      </c>
      <c r="AC74" s="34">
        <v>31.405451212143898</v>
      </c>
      <c r="AD74" s="34">
        <v>31.495931551741901</v>
      </c>
      <c r="AE74" s="34">
        <v>32.612028410942898</v>
      </c>
      <c r="AF74" s="34">
        <v>32.5514952720605</v>
      </c>
      <c r="AG74" s="34">
        <v>33.122801366563202</v>
      </c>
      <c r="AH74" s="34">
        <v>33.439449471679701</v>
      </c>
      <c r="AI74" s="34">
        <v>33.263441683267502</v>
      </c>
      <c r="AJ74" s="34">
        <v>33.1602010203571</v>
      </c>
      <c r="AK74" s="34">
        <v>33.620048568553997</v>
      </c>
      <c r="AL74" s="34">
        <v>35.185205833203497</v>
      </c>
      <c r="AM74" s="34">
        <v>35.817812437689597</v>
      </c>
      <c r="AN74" s="34">
        <v>37.214624599414499</v>
      </c>
      <c r="AO74" s="34">
        <v>37.434964624583003</v>
      </c>
      <c r="AP74" s="34">
        <v>37.6207982518373</v>
      </c>
      <c r="AQ74" s="34">
        <v>37.552523518654198</v>
      </c>
      <c r="AR74" s="34">
        <v>42.130159261897802</v>
      </c>
      <c r="AS74" s="34">
        <v>39.559092241505802</v>
      </c>
      <c r="AT74" s="34">
        <v>53.176731272499197</v>
      </c>
      <c r="AU74" s="34">
        <v>54.0718603044986</v>
      </c>
      <c r="AV74" s="35">
        <v>55.044015649561203</v>
      </c>
    </row>
    <row r="75" ht="15.75">
      <c r="A75" s="95" t="s">
        <v>23</v>
      </c>
      <c r="B75" s="96">
        <v>0</v>
      </c>
      <c r="C75" s="97">
        <v>10.1339115579575</v>
      </c>
      <c r="D75" s="97">
        <v>11.1614156117768</v>
      </c>
      <c r="E75" s="97">
        <v>9.9903197323415096</v>
      </c>
      <c r="F75" s="97">
        <v>8.4283625788032897</v>
      </c>
      <c r="G75" s="97">
        <v>7.1560860431459004</v>
      </c>
      <c r="H75" s="97">
        <v>6.0427403245558597</v>
      </c>
      <c r="I75" s="98">
        <v>4.8595543327330697</v>
      </c>
      <c r="P75" s="83"/>
      <c r="Q75" s="99">
        <v>0</v>
      </c>
      <c r="R75" s="100">
        <v>10.1339115579575</v>
      </c>
      <c r="S75" s="100">
        <v>8.8851993244653205</v>
      </c>
      <c r="T75" s="100">
        <v>9.0834098910660295</v>
      </c>
      <c r="U75" s="100">
        <v>11.314555180879401</v>
      </c>
      <c r="V75" s="100">
        <v>11.399563402169001</v>
      </c>
      <c r="W75" s="100">
        <v>11.1614156117768</v>
      </c>
      <c r="X75" s="100">
        <v>11.110279285167501</v>
      </c>
      <c r="Y75" s="100">
        <v>10.841088460162499</v>
      </c>
      <c r="Z75" s="100">
        <v>10.5607613651737</v>
      </c>
      <c r="AA75" s="100">
        <v>10.275257462495601</v>
      </c>
      <c r="AB75" s="100">
        <v>9.9903197323415096</v>
      </c>
      <c r="AC75" s="100">
        <v>9.7189065103707293</v>
      </c>
      <c r="AD75" s="100">
        <v>9.4421762908466498</v>
      </c>
      <c r="AE75" s="100">
        <v>9.1613166064022895</v>
      </c>
      <c r="AF75" s="100">
        <v>8.6845528946744608</v>
      </c>
      <c r="AG75" s="100">
        <v>8.4283625788032897</v>
      </c>
      <c r="AH75" s="100">
        <v>8.1644469836115103</v>
      </c>
      <c r="AI75" s="100">
        <v>7.9027001432187296</v>
      </c>
      <c r="AJ75" s="100">
        <v>7.6475943016492796</v>
      </c>
      <c r="AK75" s="100">
        <v>7.3934421613814703</v>
      </c>
      <c r="AL75" s="100">
        <v>7.1560860431459004</v>
      </c>
      <c r="AM75" s="100">
        <v>6.9253920025645996</v>
      </c>
      <c r="AN75" s="100">
        <v>6.7085704670056998</v>
      </c>
      <c r="AO75" s="100">
        <v>6.4904611641769403</v>
      </c>
      <c r="AP75" s="100">
        <v>6.2655202272305903</v>
      </c>
      <c r="AQ75" s="100">
        <v>6.0427403245558597</v>
      </c>
      <c r="AR75" s="100">
        <v>5.8186419270213801</v>
      </c>
      <c r="AS75" s="100">
        <v>5.5929881817413101</v>
      </c>
      <c r="AT75" s="100">
        <v>5.3433445309573999</v>
      </c>
      <c r="AU75" s="100">
        <v>5.1029518630786797</v>
      </c>
      <c r="AV75" s="101">
        <v>4.8595543327330697</v>
      </c>
    </row>
    <row r="76" ht="15.75">
      <c r="A76" s="59" t="s">
        <v>18</v>
      </c>
      <c r="B76" s="102"/>
      <c r="C76" s="103"/>
      <c r="D76" s="103"/>
      <c r="E76" s="103"/>
      <c r="F76" s="103"/>
      <c r="G76" s="103"/>
      <c r="H76" s="103"/>
      <c r="I76" s="104"/>
      <c r="P76" s="83"/>
      <c r="Q76" s="86">
        <v>2019</v>
      </c>
      <c r="R76" s="87">
        <v>2020</v>
      </c>
      <c r="S76" s="87">
        <v>2021</v>
      </c>
      <c r="T76" s="87">
        <v>2022</v>
      </c>
      <c r="U76" s="87">
        <v>2023</v>
      </c>
      <c r="V76" s="87">
        <v>2024</v>
      </c>
      <c r="W76" s="87">
        <v>2025</v>
      </c>
      <c r="X76" s="87">
        <v>2026</v>
      </c>
      <c r="Y76" s="87">
        <v>2027</v>
      </c>
      <c r="Z76" s="87">
        <v>2028</v>
      </c>
      <c r="AA76" s="87">
        <v>2029</v>
      </c>
      <c r="AB76" s="87">
        <v>2030</v>
      </c>
      <c r="AC76" s="87">
        <v>2031</v>
      </c>
      <c r="AD76" s="87">
        <v>2032</v>
      </c>
      <c r="AE76" s="87">
        <v>2033</v>
      </c>
      <c r="AF76" s="87">
        <v>2034</v>
      </c>
      <c r="AG76" s="87">
        <v>2035</v>
      </c>
      <c r="AH76" s="87">
        <v>2036</v>
      </c>
      <c r="AI76" s="87">
        <v>2037</v>
      </c>
      <c r="AJ76" s="87">
        <v>2038</v>
      </c>
      <c r="AK76" s="87">
        <v>2039</v>
      </c>
      <c r="AL76" s="87">
        <v>2040</v>
      </c>
      <c r="AM76" s="87">
        <v>2041</v>
      </c>
      <c r="AN76" s="87">
        <v>2042</v>
      </c>
      <c r="AO76" s="87">
        <v>2043</v>
      </c>
      <c r="AP76" s="87">
        <v>2044</v>
      </c>
      <c r="AQ76" s="87">
        <v>2045</v>
      </c>
      <c r="AR76" s="87">
        <v>2046</v>
      </c>
      <c r="AS76" s="87">
        <v>2047</v>
      </c>
      <c r="AT76" s="87">
        <v>2048</v>
      </c>
      <c r="AU76" s="87">
        <v>2049</v>
      </c>
      <c r="AV76" s="88">
        <v>2050</v>
      </c>
    </row>
    <row r="77">
      <c r="A77" s="62" t="s">
        <v>20</v>
      </c>
      <c r="B77" s="105">
        <v>993.40937394320702</v>
      </c>
      <c r="C77" s="106">
        <v>1087.97381111708</v>
      </c>
      <c r="D77" s="106">
        <v>1118.06936144169</v>
      </c>
      <c r="E77" s="106">
        <v>1397.0838865636199</v>
      </c>
      <c r="F77" s="106">
        <v>1142.2620890225201</v>
      </c>
      <c r="G77" s="106">
        <v>822.07219780231799</v>
      </c>
      <c r="H77" s="106">
        <v>240.40395384511299</v>
      </c>
      <c r="I77" s="107">
        <v>101.433106825309</v>
      </c>
      <c r="P77" s="83"/>
      <c r="Q77" s="92">
        <v>1117.9782549773599</v>
      </c>
      <c r="R77" s="93">
        <v>1087.97381111708</v>
      </c>
      <c r="S77" s="93">
        <v>1112.15314519049</v>
      </c>
      <c r="T77" s="93">
        <v>1205.01087373935</v>
      </c>
      <c r="U77" s="93">
        <v>1175.03524818802</v>
      </c>
      <c r="V77" s="93">
        <v>1157.4142098408199</v>
      </c>
      <c r="W77" s="93">
        <v>1118.06936144169</v>
      </c>
      <c r="X77" s="93">
        <v>1126.97999302075</v>
      </c>
      <c r="Y77" s="93">
        <v>1163.9479975843101</v>
      </c>
      <c r="Z77" s="93">
        <v>1336.9254938619399</v>
      </c>
      <c r="AA77" s="93">
        <v>1393.0783483801099</v>
      </c>
      <c r="AB77" s="93">
        <v>1397.0838865636199</v>
      </c>
      <c r="AC77" s="93">
        <v>1422.3091968142501</v>
      </c>
      <c r="AD77" s="93">
        <v>1430.5516806711701</v>
      </c>
      <c r="AE77" s="93">
        <v>1422.34722351507</v>
      </c>
      <c r="AF77" s="93">
        <v>1419.8995672476201</v>
      </c>
      <c r="AG77" s="93">
        <v>1142.2620890225201</v>
      </c>
      <c r="AH77" s="93">
        <v>1065.3427241786501</v>
      </c>
      <c r="AI77" s="93">
        <v>941.71954041736603</v>
      </c>
      <c r="AJ77" s="93">
        <v>968.36867929683103</v>
      </c>
      <c r="AK77" s="93">
        <v>794.67593362016396</v>
      </c>
      <c r="AL77" s="93">
        <v>822.07219780231799</v>
      </c>
      <c r="AM77" s="93">
        <v>585.93123030846903</v>
      </c>
      <c r="AN77" s="93">
        <v>480.86615548808999</v>
      </c>
      <c r="AO77" s="93">
        <v>363.90979384948997</v>
      </c>
      <c r="AP77" s="93">
        <v>312.24615549854798</v>
      </c>
      <c r="AQ77" s="93">
        <v>240.40395384511299</v>
      </c>
      <c r="AR77" s="93">
        <v>171.26222754867601</v>
      </c>
      <c r="AS77" s="93">
        <v>145.49797194010301</v>
      </c>
      <c r="AT77" s="93">
        <v>104.57759181272399</v>
      </c>
      <c r="AU77" s="93">
        <v>100.38348104542401</v>
      </c>
      <c r="AV77" s="94">
        <v>101.433106825309</v>
      </c>
    </row>
    <row r="78">
      <c r="A78" s="26" t="s">
        <v>21</v>
      </c>
      <c r="B78" s="36">
        <v>205.17418269576501</v>
      </c>
      <c r="C78" s="37">
        <v>433.603380350083</v>
      </c>
      <c r="D78" s="37">
        <v>1097.0274012555701</v>
      </c>
      <c r="E78" s="37">
        <v>1556.6256319868701</v>
      </c>
      <c r="F78" s="37">
        <v>1525.1754900414501</v>
      </c>
      <c r="G78" s="37">
        <v>742.55380993516303</v>
      </c>
      <c r="H78" s="37">
        <v>447.41428117704402</v>
      </c>
      <c r="I78" s="65">
        <v>271.33335342821101</v>
      </c>
      <c r="P78" s="83"/>
      <c r="Q78" s="33">
        <v>423.91672682450502</v>
      </c>
      <c r="R78" s="34">
        <v>433.603380350083</v>
      </c>
      <c r="S78" s="34">
        <v>467.29799745284402</v>
      </c>
      <c r="T78" s="34">
        <v>1094.30221289117</v>
      </c>
      <c r="U78" s="34">
        <v>1085.82656874038</v>
      </c>
      <c r="V78" s="34">
        <v>1075.10545601831</v>
      </c>
      <c r="W78" s="34">
        <v>1097.0274012555701</v>
      </c>
      <c r="X78" s="34">
        <v>1127.2301272181501</v>
      </c>
      <c r="Y78" s="34">
        <v>1170.3857439595099</v>
      </c>
      <c r="Z78" s="34">
        <v>1415.86641588156</v>
      </c>
      <c r="AA78" s="34">
        <v>1536.87843496704</v>
      </c>
      <c r="AB78" s="34">
        <v>1556.6256319868701</v>
      </c>
      <c r="AC78" s="34">
        <v>1569.50805909422</v>
      </c>
      <c r="AD78" s="34">
        <v>1543.65947771386</v>
      </c>
      <c r="AE78" s="34">
        <v>1554.8009618659601</v>
      </c>
      <c r="AF78" s="34">
        <v>1556.18783825326</v>
      </c>
      <c r="AG78" s="34">
        <v>1525.1754900414501</v>
      </c>
      <c r="AH78" s="34">
        <v>1457.72534112419</v>
      </c>
      <c r="AI78" s="34">
        <v>1429.8907568192201</v>
      </c>
      <c r="AJ78" s="34">
        <v>1289.4183571788501</v>
      </c>
      <c r="AK78" s="34">
        <v>1076.3834131269</v>
      </c>
      <c r="AL78" s="34">
        <v>742.55380993516303</v>
      </c>
      <c r="AM78" s="34">
        <v>617.983849949057</v>
      </c>
      <c r="AN78" s="34">
        <v>578.25700940990203</v>
      </c>
      <c r="AO78" s="34">
        <v>519.29139155109704</v>
      </c>
      <c r="AP78" s="34">
        <v>463.00981967442101</v>
      </c>
      <c r="AQ78" s="34">
        <v>447.41428117704402</v>
      </c>
      <c r="AR78" s="34">
        <v>395.485042540829</v>
      </c>
      <c r="AS78" s="34">
        <v>323.56914846127898</v>
      </c>
      <c r="AT78" s="34">
        <v>311.81813160936298</v>
      </c>
      <c r="AU78" s="34">
        <v>293.88658937092498</v>
      </c>
      <c r="AV78" s="35">
        <v>271.33335342821101</v>
      </c>
    </row>
    <row r="79">
      <c r="A79" s="26" t="s">
        <v>22</v>
      </c>
      <c r="B79" s="27">
        <v>18.2302301872684</v>
      </c>
      <c r="C79" s="28">
        <v>57.412094969631497</v>
      </c>
      <c r="D79" s="28">
        <v>107.435630346206</v>
      </c>
      <c r="E79" s="28">
        <v>533.00087420814702</v>
      </c>
      <c r="F79" s="28">
        <v>825.22162606366805</v>
      </c>
      <c r="G79" s="28">
        <v>797.58590411826594</v>
      </c>
      <c r="H79" s="28">
        <v>382.03931151299201</v>
      </c>
      <c r="I79" s="64">
        <v>104.76114346075801</v>
      </c>
      <c r="P79" s="83"/>
      <c r="Q79" s="33">
        <v>55.395637426114298</v>
      </c>
      <c r="R79" s="34">
        <v>57.412094969631497</v>
      </c>
      <c r="S79" s="34">
        <v>50.792636415402797</v>
      </c>
      <c r="T79" s="34">
        <v>118.436120184242</v>
      </c>
      <c r="U79" s="34">
        <v>121.436942161202</v>
      </c>
      <c r="V79" s="34">
        <v>113.702240618179</v>
      </c>
      <c r="W79" s="34">
        <v>107.435630346206</v>
      </c>
      <c r="X79" s="34">
        <v>124.89251628724401</v>
      </c>
      <c r="Y79" s="34">
        <v>154.03140827836501</v>
      </c>
      <c r="Z79" s="34">
        <v>443.496248089012</v>
      </c>
      <c r="AA79" s="34">
        <v>513.50725841672897</v>
      </c>
      <c r="AB79" s="34">
        <v>533.00087420814702</v>
      </c>
      <c r="AC79" s="34">
        <v>574.84840273128395</v>
      </c>
      <c r="AD79" s="34">
        <v>605.89734563835498</v>
      </c>
      <c r="AE79" s="34">
        <v>640.89354646336994</v>
      </c>
      <c r="AF79" s="34">
        <v>648.00119771450295</v>
      </c>
      <c r="AG79" s="34">
        <v>825.22162606366805</v>
      </c>
      <c r="AH79" s="34">
        <v>848.98107983137004</v>
      </c>
      <c r="AI79" s="34">
        <v>975.76875705060195</v>
      </c>
      <c r="AJ79" s="34">
        <v>870.78190569260096</v>
      </c>
      <c r="AK79" s="34">
        <v>800.69713502219702</v>
      </c>
      <c r="AL79" s="34">
        <v>797.58590411826594</v>
      </c>
      <c r="AM79" s="34">
        <v>756.82381659391001</v>
      </c>
      <c r="AN79" s="34">
        <v>742.01416541015897</v>
      </c>
      <c r="AO79" s="34">
        <v>630.88822441660704</v>
      </c>
      <c r="AP79" s="34">
        <v>467.33855790882899</v>
      </c>
      <c r="AQ79" s="34">
        <v>382.03931151299201</v>
      </c>
      <c r="AR79" s="34">
        <v>367.12331845328998</v>
      </c>
      <c r="AS79" s="34">
        <v>191.10919770432599</v>
      </c>
      <c r="AT79" s="34">
        <v>156.147492396834</v>
      </c>
      <c r="AU79" s="34">
        <v>120.81771315028701</v>
      </c>
      <c r="AV79" s="35">
        <v>104.76114346075801</v>
      </c>
    </row>
    <row r="80" ht="15.75">
      <c r="A80" s="95" t="s">
        <v>23</v>
      </c>
      <c r="B80" s="108">
        <v>0</v>
      </c>
      <c r="C80" s="109">
        <v>10.134446833848701</v>
      </c>
      <c r="D80" s="109">
        <v>10.7394536166377</v>
      </c>
      <c r="E80" s="109">
        <v>10.1663006305777</v>
      </c>
      <c r="F80" s="109">
        <v>5.6768292377973602</v>
      </c>
      <c r="G80" s="109">
        <v>7.3306380836500402</v>
      </c>
      <c r="H80" s="109">
        <v>9.0820099763458195</v>
      </c>
      <c r="I80" s="110">
        <v>3.8005513526288399</v>
      </c>
      <c r="P80" s="83"/>
      <c r="Q80" s="56">
        <v>0</v>
      </c>
      <c r="R80" s="57">
        <v>10.134446833848701</v>
      </c>
      <c r="S80" s="57">
        <v>8.8847697891947099</v>
      </c>
      <c r="T80" s="57">
        <v>7.3558956659859502</v>
      </c>
      <c r="U80" s="57">
        <v>9.1528016090674509</v>
      </c>
      <c r="V80" s="57">
        <v>10.8319995953413</v>
      </c>
      <c r="W80" s="57">
        <v>10.7394536166377</v>
      </c>
      <c r="X80" s="57">
        <v>10.716035463244699</v>
      </c>
      <c r="Y80" s="57">
        <v>10.7995821473666</v>
      </c>
      <c r="Z80" s="57">
        <v>10.9057033550372</v>
      </c>
      <c r="AA80" s="57">
        <v>10.481382141849499</v>
      </c>
      <c r="AB80" s="57">
        <v>10.1663006305777</v>
      </c>
      <c r="AC80" s="57">
        <v>9.5632229421958694</v>
      </c>
      <c r="AD80" s="57">
        <v>8.8682210742473799</v>
      </c>
      <c r="AE80" s="57">
        <v>8.0223027432730394</v>
      </c>
      <c r="AF80" s="57">
        <v>6.9973104823125798</v>
      </c>
      <c r="AG80" s="57">
        <v>5.6768292377973602</v>
      </c>
      <c r="AH80" s="57">
        <v>5.9349505493610799</v>
      </c>
      <c r="AI80" s="57">
        <v>6.1827814000975403</v>
      </c>
      <c r="AJ80" s="57">
        <v>6.4142045610609904</v>
      </c>
      <c r="AK80" s="57">
        <v>6.6284383928109696</v>
      </c>
      <c r="AL80" s="57">
        <v>7.3306380836500402</v>
      </c>
      <c r="AM80" s="57">
        <v>8.3161569750513493</v>
      </c>
      <c r="AN80" s="57">
        <v>8.7546267564196096</v>
      </c>
      <c r="AO80" s="57">
        <v>9.3079351808578608</v>
      </c>
      <c r="AP80" s="57">
        <v>9.5606142670004601</v>
      </c>
      <c r="AQ80" s="57">
        <v>9.0820099763458195</v>
      </c>
      <c r="AR80" s="57">
        <v>8.9438225337294099</v>
      </c>
      <c r="AS80" s="57">
        <v>5.2605380546246598</v>
      </c>
      <c r="AT80" s="57">
        <v>4.5933129357255202</v>
      </c>
      <c r="AU80" s="57">
        <v>4.2535077626027</v>
      </c>
      <c r="AV80" s="58">
        <v>3.8005513526288399</v>
      </c>
    </row>
    <row r="81">
      <c r="A81" s="83"/>
      <c r="B81" s="83"/>
      <c r="C81" s="83"/>
      <c r="D81" s="83"/>
      <c r="E81" s="83"/>
      <c r="F81" s="83"/>
      <c r="G81" s="83"/>
      <c r="H81" s="83"/>
      <c r="I81" s="83"/>
      <c r="P81" s="83"/>
      <c r="Q81" s="83"/>
      <c r="R81" s="83"/>
      <c r="S81" s="83"/>
      <c r="T81" s="83"/>
      <c r="U81" s="83"/>
      <c r="V81" s="83"/>
      <c r="W81" s="83"/>
      <c r="X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P82" s="83"/>
      <c r="Q82" s="83"/>
      <c r="R82" s="83"/>
      <c r="S82" s="83"/>
      <c r="T82" s="83"/>
      <c r="U82" s="83"/>
      <c r="V82" s="83"/>
      <c r="W82" s="83"/>
      <c r="X82" s="83"/>
    </row>
    <row r="83">
      <c r="A83" s="4" t="s">
        <v>24</v>
      </c>
      <c r="C83" s="1"/>
      <c r="D83" s="1"/>
      <c r="E83" s="1"/>
      <c r="F83" s="1"/>
      <c r="G83" s="1"/>
      <c r="H83" s="1"/>
      <c r="I83" s="1"/>
      <c r="P83" s="83"/>
      <c r="Q83" s="83"/>
      <c r="R83" s="83"/>
      <c r="S83" s="83"/>
      <c r="T83" s="83"/>
      <c r="U83" s="83"/>
      <c r="V83" s="83"/>
      <c r="W83" s="83"/>
      <c r="X83" s="83"/>
    </row>
    <row r="84" ht="15.75">
      <c r="C84" s="82"/>
      <c r="D84" s="82"/>
      <c r="E84" s="82"/>
      <c r="F84" s="82"/>
      <c r="G84" s="82"/>
      <c r="H84" s="82"/>
      <c r="I84" s="82"/>
      <c r="P84" s="83"/>
      <c r="Q84" s="83"/>
      <c r="R84" s="83"/>
      <c r="S84" s="83"/>
      <c r="T84" s="83"/>
      <c r="U84" s="83"/>
      <c r="V84" s="83"/>
      <c r="W84" s="83"/>
      <c r="X84" s="83"/>
    </row>
    <row r="85" ht="15.75">
      <c r="A85" s="6" t="s">
        <v>17</v>
      </c>
      <c r="B85" s="7">
        <v>2015</v>
      </c>
      <c r="C85" s="8">
        <v>2020</v>
      </c>
      <c r="D85" s="8">
        <v>2025</v>
      </c>
      <c r="E85" s="8">
        <v>2030</v>
      </c>
      <c r="F85" s="8">
        <v>2035</v>
      </c>
      <c r="G85" s="8">
        <v>2040</v>
      </c>
      <c r="H85" s="8">
        <v>2045</v>
      </c>
      <c r="I85" s="9">
        <v>2050</v>
      </c>
      <c r="P85" s="83"/>
      <c r="Q85" s="86">
        <v>2019</v>
      </c>
      <c r="R85" s="87">
        <v>2020</v>
      </c>
      <c r="S85" s="87">
        <v>2021</v>
      </c>
      <c r="T85" s="87">
        <v>2022</v>
      </c>
      <c r="U85" s="87">
        <v>2023</v>
      </c>
      <c r="V85" s="87">
        <v>2024</v>
      </c>
      <c r="W85" s="87">
        <v>2025</v>
      </c>
      <c r="X85" s="87">
        <v>2026</v>
      </c>
      <c r="Y85" s="87">
        <v>2027</v>
      </c>
      <c r="Z85" s="87">
        <v>2028</v>
      </c>
      <c r="AA85" s="87">
        <v>2029</v>
      </c>
      <c r="AB85" s="87">
        <v>2030</v>
      </c>
      <c r="AC85" s="87">
        <v>2031</v>
      </c>
      <c r="AD85" s="87">
        <v>2032</v>
      </c>
      <c r="AE85" s="87">
        <v>2033</v>
      </c>
      <c r="AF85" s="87">
        <v>2034</v>
      </c>
      <c r="AG85" s="87">
        <v>2035</v>
      </c>
      <c r="AH85" s="87">
        <v>2036</v>
      </c>
      <c r="AI85" s="87">
        <v>2037</v>
      </c>
      <c r="AJ85" s="87">
        <v>2038</v>
      </c>
      <c r="AK85" s="87">
        <v>2039</v>
      </c>
      <c r="AL85" s="87">
        <v>2040</v>
      </c>
      <c r="AM85" s="87">
        <v>2041</v>
      </c>
      <c r="AN85" s="87">
        <v>2042</v>
      </c>
      <c r="AO85" s="87">
        <v>2043</v>
      </c>
      <c r="AP85" s="87">
        <v>2044</v>
      </c>
      <c r="AQ85" s="87">
        <v>2045</v>
      </c>
      <c r="AR85" s="87">
        <v>2046</v>
      </c>
      <c r="AS85" s="87">
        <v>2047</v>
      </c>
      <c r="AT85" s="87">
        <v>2048</v>
      </c>
      <c r="AU85" s="87">
        <v>2049</v>
      </c>
      <c r="AV85" s="88">
        <v>2050</v>
      </c>
    </row>
    <row r="86">
      <c r="A86" s="62" t="s">
        <v>25</v>
      </c>
      <c r="B86" s="111">
        <v>2545.666131</v>
      </c>
      <c r="C86" s="112">
        <v>4696.1178965219297</v>
      </c>
      <c r="D86" s="112">
        <v>5693.2113806267198</v>
      </c>
      <c r="E86" s="112">
        <v>6701.4119851581199</v>
      </c>
      <c r="F86" s="112">
        <v>7653.5023464711403</v>
      </c>
      <c r="G86" s="112">
        <v>8349.2035512797192</v>
      </c>
      <c r="H86" s="112">
        <v>8766.9329518391096</v>
      </c>
      <c r="I86" s="113">
        <v>9014.1077865029802</v>
      </c>
      <c r="Q86" s="92">
        <v>4489.5180963197299</v>
      </c>
      <c r="R86" s="93">
        <v>4696.1178965219297</v>
      </c>
      <c r="S86" s="93">
        <v>4896.57431056531</v>
      </c>
      <c r="T86" s="93">
        <v>5095.3712704903201</v>
      </c>
      <c r="U86" s="93">
        <v>5292.9412612080096</v>
      </c>
      <c r="V86" s="93">
        <v>5491.8331263279097</v>
      </c>
      <c r="W86" s="93">
        <v>5693.2113806267198</v>
      </c>
      <c r="X86" s="93">
        <v>5893.3146798534399</v>
      </c>
      <c r="Y86" s="93">
        <v>6095.8989817783604</v>
      </c>
      <c r="Z86" s="93">
        <v>6295.77218517034</v>
      </c>
      <c r="AA86" s="93">
        <v>6500.9045255484298</v>
      </c>
      <c r="AB86" s="93">
        <v>6701.4119851581199</v>
      </c>
      <c r="AC86" s="93">
        <v>6907.7810574973901</v>
      </c>
      <c r="AD86" s="93">
        <v>7110.4472183440503</v>
      </c>
      <c r="AE86" s="93">
        <v>7307.9112972888497</v>
      </c>
      <c r="AF86" s="93">
        <v>7484.7033443886903</v>
      </c>
      <c r="AG86" s="93">
        <v>7653.5023464711403</v>
      </c>
      <c r="AH86" s="93">
        <v>7824.4686531124898</v>
      </c>
      <c r="AI86" s="93">
        <v>7991.75256767479</v>
      </c>
      <c r="AJ86" s="93">
        <v>8158.2594075474399</v>
      </c>
      <c r="AK86" s="93">
        <v>8257.0886886404205</v>
      </c>
      <c r="AL86" s="93">
        <v>8349.2035512797192</v>
      </c>
      <c r="AM86" s="93">
        <v>8439.5003693017807</v>
      </c>
      <c r="AN86" s="93">
        <v>8528.9577984962398</v>
      </c>
      <c r="AO86" s="93">
        <v>8609.6913596386203</v>
      </c>
      <c r="AP86" s="93">
        <v>8689.2373667971406</v>
      </c>
      <c r="AQ86" s="93">
        <v>8766.9329518391096</v>
      </c>
      <c r="AR86" s="93">
        <v>8834.8672677124505</v>
      </c>
      <c r="AS86" s="93">
        <v>8902.4078385133107</v>
      </c>
      <c r="AT86" s="93">
        <v>8966.0879845227901</v>
      </c>
      <c r="AU86" s="93">
        <v>8991.3355092752608</v>
      </c>
      <c r="AV86" s="94">
        <v>9014.1077865029802</v>
      </c>
    </row>
    <row r="87" ht="15.75">
      <c r="A87" s="45" t="s">
        <v>26</v>
      </c>
      <c r="B87" s="114">
        <v>233869.46853877101</v>
      </c>
      <c r="C87" s="115">
        <v>417201.96664235601</v>
      </c>
      <c r="D87" s="115">
        <v>505786.419308246</v>
      </c>
      <c r="E87" s="115">
        <v>598569.21092127496</v>
      </c>
      <c r="F87" s="115">
        <v>688560.79187258205</v>
      </c>
      <c r="G87" s="115">
        <v>754318.469751089</v>
      </c>
      <c r="H87" s="115">
        <v>793802.25269196299</v>
      </c>
      <c r="I87" s="116">
        <v>817165.21806439199</v>
      </c>
      <c r="Q87" s="99">
        <v>398981.29647700198</v>
      </c>
      <c r="R87" s="100">
        <v>417201.96664235601</v>
      </c>
      <c r="S87" s="100">
        <v>434880.83273631899</v>
      </c>
      <c r="T87" s="100">
        <v>452413.34648088098</v>
      </c>
      <c r="U87" s="100">
        <v>469837.65004708001</v>
      </c>
      <c r="V87" s="100">
        <v>487378.53377192002</v>
      </c>
      <c r="W87" s="100">
        <v>505786.419308246</v>
      </c>
      <c r="X87" s="100">
        <v>524077.76183891098</v>
      </c>
      <c r="Y87" s="100">
        <v>542595.89158571803</v>
      </c>
      <c r="Z87" s="100">
        <v>560866.20117117697</v>
      </c>
      <c r="AA87" s="100">
        <v>579617.24583896797</v>
      </c>
      <c r="AB87" s="100">
        <v>598569.21092127496</v>
      </c>
      <c r="AC87" s="100">
        <v>618075.21563878295</v>
      </c>
      <c r="AD87" s="100">
        <v>637231.22116200998</v>
      </c>
      <c r="AE87" s="100">
        <v>655895.52590387198</v>
      </c>
      <c r="AF87" s="100">
        <v>672605.91019574902</v>
      </c>
      <c r="AG87" s="100">
        <v>688560.79187258205</v>
      </c>
      <c r="AH87" s="100">
        <v>704720.52717632195</v>
      </c>
      <c r="AI87" s="100">
        <v>720532.20278075105</v>
      </c>
      <c r="AJ87" s="100">
        <v>736270.42928551405</v>
      </c>
      <c r="AK87" s="100">
        <v>745611.77293442201</v>
      </c>
      <c r="AL87" s="100">
        <v>754318.469751089</v>
      </c>
      <c r="AM87" s="100">
        <v>762853.32499053399</v>
      </c>
      <c r="AN87" s="100">
        <v>771308.841197995</v>
      </c>
      <c r="AO87" s="100">
        <v>778939.77739717194</v>
      </c>
      <c r="AP87" s="100">
        <v>786458.46599379601</v>
      </c>
      <c r="AQ87" s="100">
        <v>793802.25269196299</v>
      </c>
      <c r="AR87" s="100">
        <v>800223.40422831103</v>
      </c>
      <c r="AS87" s="100">
        <v>806607.33898040897</v>
      </c>
      <c r="AT87" s="100">
        <v>812626.38638122403</v>
      </c>
      <c r="AU87" s="100">
        <v>815012.78242082696</v>
      </c>
      <c r="AV87" s="101">
        <v>817165.21806439199</v>
      </c>
    </row>
    <row r="88" ht="15.75">
      <c r="A88" s="59" t="s">
        <v>18</v>
      </c>
      <c r="B88" s="117"/>
      <c r="C88" s="118"/>
      <c r="D88" s="118"/>
      <c r="E88" s="118"/>
      <c r="F88" s="118"/>
      <c r="G88" s="118"/>
      <c r="H88" s="118"/>
      <c r="I88" s="119"/>
      <c r="Q88" s="86">
        <v>2019</v>
      </c>
      <c r="R88" s="87">
        <v>2020</v>
      </c>
      <c r="S88" s="87">
        <v>2021</v>
      </c>
      <c r="T88" s="87">
        <v>2022</v>
      </c>
      <c r="U88" s="87">
        <v>2023</v>
      </c>
      <c r="V88" s="87">
        <v>2024</v>
      </c>
      <c r="W88" s="87">
        <v>2025</v>
      </c>
      <c r="X88" s="87">
        <v>2026</v>
      </c>
      <c r="Y88" s="87">
        <v>2027</v>
      </c>
      <c r="Z88" s="87">
        <v>2028</v>
      </c>
      <c r="AA88" s="87">
        <v>2029</v>
      </c>
      <c r="AB88" s="87">
        <v>2030</v>
      </c>
      <c r="AC88" s="87">
        <v>2031</v>
      </c>
      <c r="AD88" s="87">
        <v>2032</v>
      </c>
      <c r="AE88" s="87">
        <v>2033</v>
      </c>
      <c r="AF88" s="87">
        <v>2034</v>
      </c>
      <c r="AG88" s="87">
        <v>2035</v>
      </c>
      <c r="AH88" s="87">
        <v>2036</v>
      </c>
      <c r="AI88" s="87">
        <v>2037</v>
      </c>
      <c r="AJ88" s="87">
        <v>2038</v>
      </c>
      <c r="AK88" s="87">
        <v>2039</v>
      </c>
      <c r="AL88" s="87">
        <v>2040</v>
      </c>
      <c r="AM88" s="87">
        <v>2041</v>
      </c>
      <c r="AN88" s="87">
        <v>2042</v>
      </c>
      <c r="AO88" s="87">
        <v>2043</v>
      </c>
      <c r="AP88" s="87">
        <v>2044</v>
      </c>
      <c r="AQ88" s="87">
        <v>2045</v>
      </c>
      <c r="AR88" s="87">
        <v>2046</v>
      </c>
      <c r="AS88" s="87">
        <v>2047</v>
      </c>
      <c r="AT88" s="87">
        <v>2048</v>
      </c>
      <c r="AU88" s="87">
        <v>2049</v>
      </c>
      <c r="AV88" s="88">
        <v>2050</v>
      </c>
    </row>
    <row r="89">
      <c r="A89" s="62" t="s">
        <v>25</v>
      </c>
      <c r="B89" s="120">
        <v>2545.666131</v>
      </c>
      <c r="C89" s="121">
        <v>4448.4139837377897</v>
      </c>
      <c r="D89" s="121">
        <v>5198.97108676281</v>
      </c>
      <c r="E89" s="121">
        <v>6070.4168951434704</v>
      </c>
      <c r="F89" s="121">
        <v>6810.6832362048299</v>
      </c>
      <c r="G89" s="121">
        <v>7425.0705777887297</v>
      </c>
      <c r="H89" s="121">
        <v>7810.1334058897901</v>
      </c>
      <c r="I89" s="122">
        <v>8036.73720810125</v>
      </c>
      <c r="Q89" s="92">
        <v>4297.9374443221996</v>
      </c>
      <c r="R89" s="93">
        <v>4448.4139837377897</v>
      </c>
      <c r="S89" s="93">
        <v>4592.1486283607501</v>
      </c>
      <c r="T89" s="93">
        <v>4733.6076813018699</v>
      </c>
      <c r="U89" s="93">
        <v>4873.22868515557</v>
      </c>
      <c r="V89" s="93">
        <v>5011.9573836285099</v>
      </c>
      <c r="W89" s="93">
        <v>5198.97108676281</v>
      </c>
      <c r="X89" s="93">
        <v>5383.4459672470903</v>
      </c>
      <c r="Y89" s="93">
        <v>5570.3192179438802</v>
      </c>
      <c r="Z89" s="93">
        <v>5752.7796869282201</v>
      </c>
      <c r="AA89" s="93">
        <v>5938.9744275950898</v>
      </c>
      <c r="AB89" s="93">
        <v>6070.4168951434704</v>
      </c>
      <c r="AC89" s="93">
        <v>6223.3258915940496</v>
      </c>
      <c r="AD89" s="93">
        <v>6371.5485695298603</v>
      </c>
      <c r="AE89" s="93">
        <v>6513.5136418102502</v>
      </c>
      <c r="AF89" s="93">
        <v>6667.5237676589604</v>
      </c>
      <c r="AG89" s="93">
        <v>6810.6832362048299</v>
      </c>
      <c r="AH89" s="93">
        <v>6955.8120100338301</v>
      </c>
      <c r="AI89" s="93">
        <v>7096.68709784564</v>
      </c>
      <c r="AJ89" s="93">
        <v>7236.4054726696004</v>
      </c>
      <c r="AK89" s="93">
        <v>7339.9881972411704</v>
      </c>
      <c r="AL89" s="93">
        <v>7425.0705777887297</v>
      </c>
      <c r="AM89" s="93">
        <v>7508.4442246396902</v>
      </c>
      <c r="AN89" s="93">
        <v>7591.0256788729603</v>
      </c>
      <c r="AO89" s="93">
        <v>7665.4327793802604</v>
      </c>
      <c r="AP89" s="93">
        <v>7738.7108851877101</v>
      </c>
      <c r="AQ89" s="93">
        <v>7810.1334058897901</v>
      </c>
      <c r="AR89" s="93">
        <v>7872.4270829920197</v>
      </c>
      <c r="AS89" s="93">
        <v>7934.3480358891702</v>
      </c>
      <c r="AT89" s="93">
        <v>7992.23030333934</v>
      </c>
      <c r="AU89" s="93">
        <v>8015.6538747679097</v>
      </c>
      <c r="AV89" s="94">
        <v>8036.73720810125</v>
      </c>
    </row>
    <row r="90" ht="15.75">
      <c r="A90" s="95" t="s">
        <v>26</v>
      </c>
      <c r="B90" s="123">
        <v>233869.46853877101</v>
      </c>
      <c r="C90" s="124">
        <v>396108.35730256903</v>
      </c>
      <c r="D90" s="124">
        <v>463481.13414997701</v>
      </c>
      <c r="E90" s="124">
        <v>544664.143387547</v>
      </c>
      <c r="F90" s="124">
        <v>610241.27534596506</v>
      </c>
      <c r="G90" s="124">
        <v>663285.59810973797</v>
      </c>
      <c r="H90" s="124">
        <v>694569.04855512897</v>
      </c>
      <c r="I90" s="125">
        <v>712563.26643604599</v>
      </c>
      <c r="Q90" s="56">
        <v>382837.36967512598</v>
      </c>
      <c r="R90" s="57">
        <v>396108.35730256903</v>
      </c>
      <c r="S90" s="57">
        <v>408784.75654615997</v>
      </c>
      <c r="T90" s="57">
        <v>421260.46437850501</v>
      </c>
      <c r="U90" s="57">
        <v>433574.06902325398</v>
      </c>
      <c r="V90" s="57">
        <v>445808.97851915198</v>
      </c>
      <c r="W90" s="57">
        <v>463481.13414997701</v>
      </c>
      <c r="X90" s="57">
        <v>480913.37971946498</v>
      </c>
      <c r="Y90" s="57">
        <v>498572.26307508902</v>
      </c>
      <c r="Z90" s="57">
        <v>515814.153644195</v>
      </c>
      <c r="AA90" s="57">
        <v>533408.92012151203</v>
      </c>
      <c r="AB90" s="57">
        <v>544664.143387547</v>
      </c>
      <c r="AC90" s="57">
        <v>558249.04269130295</v>
      </c>
      <c r="AD90" s="57">
        <v>571417.59523583401</v>
      </c>
      <c r="AE90" s="57">
        <v>584030.20310291206</v>
      </c>
      <c r="AF90" s="57">
        <v>597772.94858926896</v>
      </c>
      <c r="AG90" s="57">
        <v>610241.27534596506</v>
      </c>
      <c r="AH90" s="57">
        <v>622881.11672200903</v>
      </c>
      <c r="AI90" s="57">
        <v>635150.48768683104</v>
      </c>
      <c r="AJ90" s="57">
        <v>647319.11592298094</v>
      </c>
      <c r="AK90" s="57">
        <v>656340.54684491397</v>
      </c>
      <c r="AL90" s="57">
        <v>663285.59810973797</v>
      </c>
      <c r="AM90" s="57">
        <v>670091.16993070499</v>
      </c>
      <c r="AN90" s="57">
        <v>676832.07714889501</v>
      </c>
      <c r="AO90" s="57">
        <v>682905.73334145104</v>
      </c>
      <c r="AP90" s="57">
        <v>688887.23266183597</v>
      </c>
      <c r="AQ90" s="57">
        <v>694569.04855512897</v>
      </c>
      <c r="AR90" s="57">
        <v>699524.64520912396</v>
      </c>
      <c r="AS90" s="57">
        <v>704450.59084700502</v>
      </c>
      <c r="AT90" s="57">
        <v>709061.74912652199</v>
      </c>
      <c r="AU90" s="57">
        <v>710927.77476937894</v>
      </c>
      <c r="AV90" s="58">
        <v>712563.26643604599</v>
      </c>
    </row>
    <row r="91"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</row>
    <row r="92"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</row>
    <row r="93">
      <c r="Q93" s="83"/>
      <c r="R93" s="83"/>
      <c r="S93" s="83"/>
      <c r="T93" s="83"/>
      <c r="U93" s="83"/>
      <c r="V93" s="83"/>
      <c r="W93" s="83"/>
      <c r="X93" s="83"/>
    </row>
    <row r="95">
      <c r="A95" s="4" t="s">
        <v>27</v>
      </c>
    </row>
    <row r="96" ht="15.75"/>
    <row r="97" ht="15.75">
      <c r="A97" s="6" t="s">
        <v>17</v>
      </c>
      <c r="B97" s="7">
        <v>2015</v>
      </c>
      <c r="C97" s="8">
        <v>2020</v>
      </c>
      <c r="D97" s="8">
        <v>2025</v>
      </c>
      <c r="E97" s="8">
        <v>2030</v>
      </c>
      <c r="F97" s="8">
        <v>2035</v>
      </c>
      <c r="G97" s="8">
        <v>2040</v>
      </c>
      <c r="H97" s="8">
        <v>2045</v>
      </c>
      <c r="I97" s="9">
        <v>2050</v>
      </c>
      <c r="J97" s="10"/>
      <c r="K97" s="11"/>
      <c r="L97" s="12"/>
    </row>
    <row r="98">
      <c r="A98" s="71" t="s">
        <v>6</v>
      </c>
      <c r="B98" s="17">
        <v>77.616922247693594</v>
      </c>
      <c r="C98" s="18">
        <v>60.092189093053499</v>
      </c>
      <c r="D98" s="18">
        <v>55.914687302761003</v>
      </c>
      <c r="E98" s="18">
        <v>52.471083857565198</v>
      </c>
      <c r="F98" s="18">
        <v>49.216786748087401</v>
      </c>
      <c r="G98" s="18">
        <v>46.011664870487003</v>
      </c>
      <c r="H98" s="18">
        <v>43.636073253363399</v>
      </c>
      <c r="I98" s="63">
        <v>41.237036292693098</v>
      </c>
      <c r="J98" s="20"/>
      <c r="K98" s="21"/>
      <c r="L98" s="22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</row>
    <row r="99">
      <c r="A99" s="75" t="s">
        <v>7</v>
      </c>
      <c r="B99" s="27">
        <v>70.581881813958006</v>
      </c>
      <c r="C99" s="28">
        <v>52.259583019091401</v>
      </c>
      <c r="D99" s="28">
        <v>44.197989554794098</v>
      </c>
      <c r="E99" s="28">
        <v>35.318926649210503</v>
      </c>
      <c r="F99" s="28">
        <v>27.240551209549501</v>
      </c>
      <c r="G99" s="28">
        <v>19.622923464579099</v>
      </c>
      <c r="H99" s="28">
        <v>12.4131171667138</v>
      </c>
      <c r="I99" s="64">
        <v>5.1452437037818601</v>
      </c>
      <c r="J99" s="30"/>
      <c r="K99" s="31"/>
      <c r="L99" s="32"/>
      <c r="S99" s="82"/>
      <c r="T99" s="82"/>
      <c r="U99" s="82"/>
      <c r="V99" s="82"/>
      <c r="W99" s="82"/>
      <c r="X99" s="82"/>
      <c r="Y99" s="82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</row>
    <row r="100">
      <c r="A100" s="75" t="s">
        <v>8</v>
      </c>
      <c r="B100" s="36">
        <v>27.510082941328999</v>
      </c>
      <c r="C100" s="37">
        <v>18.183313812896099</v>
      </c>
      <c r="D100" s="37">
        <v>16.275195422358902</v>
      </c>
      <c r="E100" s="37">
        <v>16.207342093594701</v>
      </c>
      <c r="F100" s="37">
        <v>16.2656278602554</v>
      </c>
      <c r="G100" s="37">
        <v>16.164760840161499</v>
      </c>
      <c r="H100" s="37">
        <v>15.933448941675801</v>
      </c>
      <c r="I100" s="65">
        <v>15.5047918898654</v>
      </c>
      <c r="J100" s="30"/>
      <c r="K100" s="31"/>
      <c r="L100" s="32"/>
      <c r="S100" s="128"/>
      <c r="T100" s="128"/>
      <c r="U100" s="128"/>
      <c r="V100" s="128"/>
      <c r="W100" s="128"/>
      <c r="X100" s="128"/>
      <c r="Y100" s="128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</row>
    <row r="101">
      <c r="A101" s="75" t="s">
        <v>9</v>
      </c>
      <c r="B101" s="39">
        <v>0</v>
      </c>
      <c r="C101" s="40">
        <v>4.1093783378708704</v>
      </c>
      <c r="D101" s="40">
        <v>4.6467947299000398</v>
      </c>
      <c r="E101" s="40">
        <v>5.6508842453481698</v>
      </c>
      <c r="F101" s="40">
        <v>6.1478992947800704</v>
      </c>
      <c r="G101" s="40">
        <v>6.4271703697006597</v>
      </c>
      <c r="H101" s="40">
        <v>6.44350096396317</v>
      </c>
      <c r="I101" s="66">
        <v>6.6831729706132803</v>
      </c>
      <c r="J101" s="30"/>
      <c r="K101" s="31"/>
      <c r="L101" s="32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</row>
    <row r="102">
      <c r="A102" s="75" t="s">
        <v>10</v>
      </c>
      <c r="B102" s="42">
        <v>65.119290233891903</v>
      </c>
      <c r="C102" s="43">
        <v>61.533868986153699</v>
      </c>
      <c r="D102" s="43">
        <v>59.120648925616102</v>
      </c>
      <c r="E102" s="43">
        <v>57.896164342183901</v>
      </c>
      <c r="F102" s="43">
        <v>57.935091181011202</v>
      </c>
      <c r="G102" s="43">
        <v>58.167024275652601</v>
      </c>
      <c r="H102" s="43">
        <v>58.195381270349898</v>
      </c>
      <c r="I102" s="67">
        <v>57.439156986178403</v>
      </c>
      <c r="J102" s="30"/>
      <c r="K102" s="31"/>
      <c r="L102" s="32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</row>
    <row r="103">
      <c r="A103" s="75" t="s">
        <v>11</v>
      </c>
      <c r="B103" s="46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68">
        <v>0</v>
      </c>
      <c r="J103" s="30"/>
      <c r="K103" s="31"/>
      <c r="L103" s="32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</row>
    <row r="104" ht="15.75">
      <c r="A104" s="129" t="s">
        <v>15</v>
      </c>
      <c r="B104" s="50">
        <v>240.82817723687299</v>
      </c>
      <c r="C104" s="51">
        <v>196.17833324906599</v>
      </c>
      <c r="D104" s="51">
        <v>180.15531593543</v>
      </c>
      <c r="E104" s="51">
        <v>167.544401187902</v>
      </c>
      <c r="F104" s="51">
        <v>156.80595629368401</v>
      </c>
      <c r="G104" s="51">
        <v>146.39354382058099</v>
      </c>
      <c r="H104" s="51">
        <v>136.621521596066</v>
      </c>
      <c r="I104" s="69">
        <v>126.009401843132</v>
      </c>
      <c r="J104" s="53"/>
      <c r="K104" s="54"/>
      <c r="L104" s="55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</row>
    <row r="105" ht="15.75">
      <c r="A105" s="59" t="s">
        <v>18</v>
      </c>
      <c r="B105" s="7">
        <v>2015</v>
      </c>
      <c r="C105" s="8">
        <v>2020</v>
      </c>
      <c r="D105" s="8">
        <v>2025</v>
      </c>
      <c r="E105" s="8">
        <v>2030</v>
      </c>
      <c r="F105" s="8">
        <v>2035</v>
      </c>
      <c r="G105" s="8">
        <v>2040</v>
      </c>
      <c r="H105" s="8">
        <v>2045</v>
      </c>
      <c r="I105" s="9">
        <v>2050</v>
      </c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</row>
    <row r="106">
      <c r="A106" s="71" t="s">
        <v>6</v>
      </c>
      <c r="B106" s="17">
        <v>77.616922247693594</v>
      </c>
      <c r="C106" s="18">
        <v>60.0923827850092</v>
      </c>
      <c r="D106" s="18">
        <v>48.238917787312701</v>
      </c>
      <c r="E106" s="18">
        <v>26.512420869833601</v>
      </c>
      <c r="F106" s="18">
        <v>3.96203186683266</v>
      </c>
      <c r="G106" s="18">
        <v>0.68070290700055502</v>
      </c>
      <c r="H106" s="18">
        <v>0.096653437712351006</v>
      </c>
      <c r="I106" s="63">
        <v>0.012832843462237601</v>
      </c>
      <c r="J106" s="20"/>
      <c r="K106" s="21"/>
      <c r="L106" s="22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</row>
    <row r="107">
      <c r="A107" s="75" t="s">
        <v>7</v>
      </c>
      <c r="B107" s="27">
        <v>70.581881813958006</v>
      </c>
      <c r="C107" s="28">
        <v>52.259739760793998</v>
      </c>
      <c r="D107" s="28">
        <v>37.4556472798904</v>
      </c>
      <c r="E107" s="28">
        <v>1.4603194459219599</v>
      </c>
      <c r="F107" s="28">
        <v>0.23168778262970099</v>
      </c>
      <c r="G107" s="28">
        <v>0.126167829167252</v>
      </c>
      <c r="H107" s="28">
        <v>0.0301720891322005</v>
      </c>
      <c r="I107" s="64">
        <v>0</v>
      </c>
      <c r="J107" s="30"/>
      <c r="K107" s="31"/>
      <c r="L107" s="32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</row>
    <row r="108">
      <c r="A108" s="75" t="s">
        <v>8</v>
      </c>
      <c r="B108" s="36">
        <v>27.510082941328999</v>
      </c>
      <c r="C108" s="37">
        <v>18.1837146165741</v>
      </c>
      <c r="D108" s="37">
        <v>14.1874218663884</v>
      </c>
      <c r="E108" s="37">
        <v>12.4846038754762</v>
      </c>
      <c r="F108" s="37">
        <v>14.0281445366721</v>
      </c>
      <c r="G108" s="37">
        <v>11.1464907839906</v>
      </c>
      <c r="H108" s="37">
        <v>10.670873089617301</v>
      </c>
      <c r="I108" s="65">
        <v>10.5655287000854</v>
      </c>
      <c r="J108" s="30"/>
      <c r="K108" s="31"/>
      <c r="L108" s="32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</row>
    <row r="109">
      <c r="A109" s="75" t="s">
        <v>9</v>
      </c>
      <c r="B109" s="39">
        <v>0</v>
      </c>
      <c r="C109" s="40">
        <v>4.1094570613531598</v>
      </c>
      <c r="D109" s="40">
        <v>4.4697350837820897</v>
      </c>
      <c r="E109" s="40">
        <v>5.5952348139818904</v>
      </c>
      <c r="F109" s="40">
        <v>8.6242153757289994</v>
      </c>
      <c r="G109" s="40">
        <v>9.0715772519802194</v>
      </c>
      <c r="H109" s="40">
        <v>9.6558062452136095</v>
      </c>
      <c r="I109" s="66">
        <v>9.8573940302724097</v>
      </c>
      <c r="J109" s="30"/>
      <c r="K109" s="31"/>
      <c r="L109" s="32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</row>
    <row r="110">
      <c r="A110" s="75" t="s">
        <v>10</v>
      </c>
      <c r="B110" s="42">
        <v>65.119290233891903</v>
      </c>
      <c r="C110" s="43">
        <v>61.534299412740502</v>
      </c>
      <c r="D110" s="43">
        <v>63.740224432335999</v>
      </c>
      <c r="E110" s="43">
        <v>56.875713624495098</v>
      </c>
      <c r="F110" s="43">
        <v>59.181884083933497</v>
      </c>
      <c r="G110" s="43">
        <v>44.354506518434398</v>
      </c>
      <c r="H110" s="43">
        <v>37.675269620396698</v>
      </c>
      <c r="I110" s="67">
        <v>34.955982997496299</v>
      </c>
      <c r="J110" s="30"/>
      <c r="K110" s="31"/>
      <c r="L110" s="32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</row>
    <row r="111">
      <c r="A111" s="75" t="s">
        <v>11</v>
      </c>
      <c r="B111" s="46">
        <v>0</v>
      </c>
      <c r="C111" s="47">
        <v>0</v>
      </c>
      <c r="D111" s="47">
        <v>6.1813685439039396</v>
      </c>
      <c r="E111" s="47">
        <v>7.9242286444175898</v>
      </c>
      <c r="F111" s="47">
        <v>7.2813888104623201</v>
      </c>
      <c r="G111" s="47">
        <v>4.7845835303090301</v>
      </c>
      <c r="H111" s="47">
        <v>3.9205001475859702</v>
      </c>
      <c r="I111" s="68">
        <v>4.0168437097913303</v>
      </c>
      <c r="J111" s="30"/>
      <c r="K111" s="31"/>
      <c r="L111" s="32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</row>
    <row r="112" ht="15.75">
      <c r="A112" s="129" t="s">
        <v>15</v>
      </c>
      <c r="B112" s="50">
        <v>240.82817723687299</v>
      </c>
      <c r="C112" s="51">
        <v>196.179593636471</v>
      </c>
      <c r="D112" s="51">
        <v>174.27331499361301</v>
      </c>
      <c r="E112" s="51">
        <v>110.852521274126</v>
      </c>
      <c r="F112" s="51">
        <v>93.309352456259305</v>
      </c>
      <c r="G112" s="51">
        <v>70.164028820882095</v>
      </c>
      <c r="H112" s="51">
        <v>62.0492746296581</v>
      </c>
      <c r="I112" s="69">
        <v>59.408582281107698</v>
      </c>
      <c r="J112" s="53"/>
      <c r="K112" s="54"/>
      <c r="L112" s="55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</row>
    <row r="113">
      <c r="P113" s="130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</row>
    <row r="114">
      <c r="A114" s="127"/>
      <c r="B114" s="131"/>
      <c r="C114" s="131"/>
      <c r="D114" s="131"/>
      <c r="E114" s="131"/>
      <c r="F114" s="131"/>
      <c r="G114" s="131"/>
      <c r="H114" s="131"/>
      <c r="I114" s="131"/>
      <c r="P114" s="128"/>
      <c r="Q114" s="127"/>
      <c r="R114" s="132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</row>
    <row r="115">
      <c r="A115" s="127"/>
      <c r="B115" s="131"/>
      <c r="C115" s="131"/>
      <c r="D115" s="131"/>
      <c r="E115" s="131"/>
      <c r="F115" s="131"/>
      <c r="G115" s="131"/>
      <c r="H115" s="131"/>
      <c r="I115" s="131"/>
      <c r="P115" s="128"/>
      <c r="Q115" s="127"/>
      <c r="R115" s="132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</row>
    <row r="116">
      <c r="A116" s="4" t="s">
        <v>28</v>
      </c>
      <c r="B116" s="131"/>
      <c r="C116" s="131"/>
      <c r="D116" s="131"/>
      <c r="E116" s="131"/>
      <c r="F116" s="131"/>
      <c r="G116" s="131"/>
      <c r="H116" s="131"/>
      <c r="I116" s="131"/>
      <c r="P116" s="128"/>
      <c r="Q116" s="127"/>
      <c r="R116" s="132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</row>
    <row r="117">
      <c r="A117" s="127"/>
      <c r="B117" s="131"/>
      <c r="C117" s="131"/>
      <c r="D117" s="131"/>
      <c r="E117" s="131"/>
      <c r="F117" s="131"/>
      <c r="G117" s="131"/>
      <c r="H117" s="131"/>
      <c r="I117" s="131"/>
      <c r="P117" s="128"/>
      <c r="Q117" s="127"/>
      <c r="R117" s="132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</row>
    <row r="118" ht="15.75">
      <c r="P118" s="128"/>
      <c r="Q118" s="127"/>
      <c r="R118" s="132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</row>
    <row r="119" ht="15.75">
      <c r="A119" s="6" t="s">
        <v>17</v>
      </c>
      <c r="B119" s="7">
        <v>2015</v>
      </c>
      <c r="C119" s="8">
        <v>2020</v>
      </c>
      <c r="D119" s="8">
        <v>2025</v>
      </c>
      <c r="E119" s="8">
        <v>2030</v>
      </c>
      <c r="F119" s="8">
        <v>2035</v>
      </c>
      <c r="G119" s="8">
        <v>2040</v>
      </c>
      <c r="H119" s="8">
        <v>2045</v>
      </c>
      <c r="I119" s="9">
        <v>2050</v>
      </c>
      <c r="P119" s="128"/>
      <c r="Q119" s="127"/>
      <c r="R119" s="132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</row>
    <row r="120">
      <c r="A120" s="71" t="s">
        <v>6</v>
      </c>
      <c r="B120" s="17">
        <v>61.426835631420403</v>
      </c>
      <c r="C120" s="18">
        <v>47.269767624840398</v>
      </c>
      <c r="D120" s="18">
        <v>44.138578986376402</v>
      </c>
      <c r="E120" s="18">
        <v>41.194292692942298</v>
      </c>
      <c r="F120" s="18">
        <v>38.495572284295498</v>
      </c>
      <c r="G120" s="18">
        <v>35.946742587375503</v>
      </c>
      <c r="H120" s="18">
        <v>34.191082537798401</v>
      </c>
      <c r="I120" s="63">
        <v>32.511630730746198</v>
      </c>
      <c r="P120" s="128"/>
      <c r="Q120" s="127"/>
      <c r="R120" s="132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</row>
    <row r="121">
      <c r="A121" s="75" t="s">
        <v>7</v>
      </c>
      <c r="B121" s="27">
        <v>12.230203286372401</v>
      </c>
      <c r="C121" s="28">
        <v>7.5247261189335903</v>
      </c>
      <c r="D121" s="28">
        <v>4.9423860348005499</v>
      </c>
      <c r="E121" s="28">
        <v>3.1802853538318998</v>
      </c>
      <c r="F121" s="28">
        <v>2.0947224866194998</v>
      </c>
      <c r="G121" s="28">
        <v>1.3026342777551401</v>
      </c>
      <c r="H121" s="28">
        <v>0.68578201933031402</v>
      </c>
      <c r="I121" s="64">
        <v>0.24532660079802099</v>
      </c>
      <c r="P121" s="128"/>
      <c r="Q121" s="127"/>
      <c r="R121" s="132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</row>
    <row r="122">
      <c r="A122" s="75" t="s">
        <v>8</v>
      </c>
      <c r="B122" s="36">
        <v>12.5806923241155</v>
      </c>
      <c r="C122" s="37">
        <v>10.317329737115699</v>
      </c>
      <c r="D122" s="37">
        <v>9.2682675736115705</v>
      </c>
      <c r="E122" s="37">
        <v>8.3613995060061601</v>
      </c>
      <c r="F122" s="37">
        <v>7.5748889779132202</v>
      </c>
      <c r="G122" s="37">
        <v>6.9329486685296304</v>
      </c>
      <c r="H122" s="37">
        <v>6.3948997664375904</v>
      </c>
      <c r="I122" s="65">
        <v>5.8583133503063802</v>
      </c>
      <c r="P122" s="128"/>
      <c r="Q122" s="127"/>
      <c r="R122" s="132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</row>
    <row r="123">
      <c r="A123" s="75" t="s">
        <v>9</v>
      </c>
      <c r="B123" s="39">
        <v>0</v>
      </c>
      <c r="C123" s="40">
        <v>1.4314166603695899</v>
      </c>
      <c r="D123" s="40">
        <v>2.2191910110967901</v>
      </c>
      <c r="E123" s="40">
        <v>2.94602216265142</v>
      </c>
      <c r="F123" s="40">
        <v>3.5105645566291699</v>
      </c>
      <c r="G123" s="40">
        <v>3.9857621804669301</v>
      </c>
      <c r="H123" s="40">
        <v>4.4328590112004598</v>
      </c>
      <c r="I123" s="66">
        <v>4.7962955462996302</v>
      </c>
      <c r="P123" s="128"/>
      <c r="Q123" s="133"/>
      <c r="R123" s="134"/>
      <c r="S123" s="133"/>
      <c r="T123" s="133"/>
      <c r="U123" s="133"/>
      <c r="V123" s="133"/>
      <c r="W123" s="133"/>
      <c r="X123" s="133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</row>
    <row r="124">
      <c r="A124" s="75" t="s">
        <v>10</v>
      </c>
      <c r="B124" s="42">
        <v>0.69083062774647397</v>
      </c>
      <c r="C124" s="43">
        <v>0.64814243954616302</v>
      </c>
      <c r="D124" s="43">
        <v>0.63295901895249695</v>
      </c>
      <c r="E124" s="43">
        <v>0.61930616129779403</v>
      </c>
      <c r="F124" s="43">
        <v>0.60331807305769003</v>
      </c>
      <c r="G124" s="43">
        <v>0.587712085552207</v>
      </c>
      <c r="H124" s="43">
        <v>0.57266589955397995</v>
      </c>
      <c r="I124" s="67">
        <v>0.55796559904824605</v>
      </c>
      <c r="P124" s="128"/>
      <c r="Q124" s="132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</row>
    <row r="125">
      <c r="A125" s="75" t="s">
        <v>11</v>
      </c>
      <c r="B125" s="46">
        <v>12.703073576806901</v>
      </c>
      <c r="C125" s="47">
        <v>14.0568202250467</v>
      </c>
      <c r="D125" s="47">
        <v>13.6559464169564</v>
      </c>
      <c r="E125" s="47">
        <v>12.815983582004</v>
      </c>
      <c r="F125" s="47">
        <v>12.1646358393177</v>
      </c>
      <c r="G125" s="47">
        <v>11.631346360654099</v>
      </c>
      <c r="H125" s="47">
        <v>11.1787009057759</v>
      </c>
      <c r="I125" s="68">
        <v>10.7469564426099</v>
      </c>
      <c r="P125" s="130"/>
      <c r="Q125" s="127"/>
      <c r="R125" s="132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</row>
    <row r="126" ht="15.75">
      <c r="A126" s="129" t="s">
        <v>15</v>
      </c>
      <c r="B126" s="50">
        <v>99.631635446461701</v>
      </c>
      <c r="C126" s="51">
        <v>81.248202805852202</v>
      </c>
      <c r="D126" s="51">
        <v>74.857329041794202</v>
      </c>
      <c r="E126" s="51">
        <v>69.117289458733595</v>
      </c>
      <c r="F126" s="51">
        <v>64.443702217832794</v>
      </c>
      <c r="G126" s="51">
        <v>60.387146160333501</v>
      </c>
      <c r="H126" s="51">
        <v>57.455990140096603</v>
      </c>
      <c r="I126" s="69">
        <v>54.716488269808401</v>
      </c>
      <c r="P126" s="128"/>
      <c r="Q126" s="131"/>
      <c r="R126" s="135"/>
      <c r="S126" s="135"/>
      <c r="T126" s="135"/>
      <c r="U126" s="135"/>
      <c r="V126" s="135"/>
      <c r="W126" s="135"/>
      <c r="X126" s="135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</row>
    <row r="127" ht="15.75">
      <c r="A127" s="59" t="s">
        <v>18</v>
      </c>
      <c r="B127" s="7">
        <v>2015</v>
      </c>
      <c r="C127" s="8">
        <v>2020</v>
      </c>
      <c r="D127" s="8">
        <v>2025</v>
      </c>
      <c r="E127" s="8">
        <v>2030</v>
      </c>
      <c r="F127" s="8">
        <v>2035</v>
      </c>
      <c r="G127" s="8">
        <v>2040</v>
      </c>
      <c r="H127" s="8">
        <v>2045</v>
      </c>
      <c r="I127" s="9">
        <v>2050</v>
      </c>
      <c r="P127" s="128"/>
      <c r="Q127" s="131"/>
      <c r="R127" s="135"/>
      <c r="S127" s="135"/>
      <c r="T127" s="135"/>
      <c r="U127" s="135"/>
      <c r="V127" s="135"/>
      <c r="W127" s="135"/>
      <c r="X127" s="135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</row>
    <row r="128">
      <c r="A128" s="71" t="s">
        <v>6</v>
      </c>
      <c r="B128" s="17">
        <v>61.426835631420403</v>
      </c>
      <c r="C128" s="18">
        <v>47.269915148539901</v>
      </c>
      <c r="D128" s="18">
        <v>38.023158803597298</v>
      </c>
      <c r="E128" s="18">
        <v>25.3185373687996</v>
      </c>
      <c r="F128" s="18">
        <v>15.037451157338401</v>
      </c>
      <c r="G128" s="18">
        <v>4.6001857324897699</v>
      </c>
      <c r="H128" s="18">
        <v>0.66551973393876895</v>
      </c>
      <c r="I128" s="63">
        <v>0.62698177821253998</v>
      </c>
      <c r="P128" s="128"/>
      <c r="Q128" s="131"/>
      <c r="R128" s="131"/>
      <c r="S128" s="131"/>
      <c r="T128" s="131"/>
      <c r="U128" s="131"/>
      <c r="V128" s="131"/>
      <c r="W128" s="131"/>
      <c r="X128" s="131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</row>
    <row r="129">
      <c r="A129" s="75" t="s">
        <v>7</v>
      </c>
      <c r="B129" s="27">
        <v>12.230203286372401</v>
      </c>
      <c r="C129" s="28">
        <v>7.52474726868489</v>
      </c>
      <c r="D129" s="28">
        <v>4.4625985366375698</v>
      </c>
      <c r="E129" s="28">
        <v>0.0846297931730986</v>
      </c>
      <c r="F129" s="28">
        <v>0.069366219941018006</v>
      </c>
      <c r="G129" s="28">
        <v>0.063939298553461602</v>
      </c>
      <c r="H129" s="28">
        <v>0.058519448810308801</v>
      </c>
      <c r="I129" s="64">
        <v>0.054372663636294699</v>
      </c>
      <c r="P129" s="128"/>
      <c r="Q129" s="131"/>
      <c r="R129" s="131"/>
      <c r="S129" s="131"/>
      <c r="T129" s="131"/>
      <c r="U129" s="131"/>
      <c r="V129" s="131"/>
      <c r="W129" s="131"/>
      <c r="X129" s="131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</row>
    <row r="130">
      <c r="A130" s="75" t="s">
        <v>8</v>
      </c>
      <c r="B130" s="36">
        <v>12.5806923241155</v>
      </c>
      <c r="C130" s="37">
        <v>10.3176238931516</v>
      </c>
      <c r="D130" s="37">
        <v>7.5743101120164402</v>
      </c>
      <c r="E130" s="37">
        <v>4.9040815746225404</v>
      </c>
      <c r="F130" s="37">
        <v>3.8952090405410198</v>
      </c>
      <c r="G130" s="37">
        <v>3.7896328883116701</v>
      </c>
      <c r="H130" s="37">
        <v>3.5583297919039798</v>
      </c>
      <c r="I130" s="65">
        <v>3.1891663883700101</v>
      </c>
      <c r="S130" s="131"/>
      <c r="T130" s="131"/>
      <c r="U130" s="131"/>
      <c r="V130" s="131"/>
      <c r="W130" s="131"/>
      <c r="X130" s="131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</row>
    <row r="131">
      <c r="A131" s="75" t="s">
        <v>9</v>
      </c>
      <c r="B131" s="39">
        <v>0</v>
      </c>
      <c r="C131" s="40">
        <v>1.4314256976520601</v>
      </c>
      <c r="D131" s="40">
        <v>2.7550676863591201</v>
      </c>
      <c r="E131" s="40">
        <v>4.0320220172369998</v>
      </c>
      <c r="F131" s="40">
        <v>3.91969596240622</v>
      </c>
      <c r="G131" s="40">
        <v>4.6447403893436103</v>
      </c>
      <c r="H131" s="40">
        <v>5.0352204293658396</v>
      </c>
      <c r="I131" s="66">
        <v>4.7810002312441702</v>
      </c>
      <c r="S131" s="135"/>
      <c r="T131" s="135"/>
      <c r="U131" s="135"/>
      <c r="V131" s="135"/>
      <c r="W131" s="135"/>
      <c r="X131" s="135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</row>
    <row r="132">
      <c r="A132" s="75" t="s">
        <v>10</v>
      </c>
      <c r="B132" s="42">
        <v>0.69083062774647397</v>
      </c>
      <c r="C132" s="43">
        <v>0.64814341576715095</v>
      </c>
      <c r="D132" s="43">
        <v>0.632753490723034</v>
      </c>
      <c r="E132" s="43">
        <v>0.59257689907800704</v>
      </c>
      <c r="F132" s="43">
        <v>0.57708899033428995</v>
      </c>
      <c r="G132" s="43">
        <v>0.56194861834960097</v>
      </c>
      <c r="H132" s="43">
        <v>0.54705651209393802</v>
      </c>
      <c r="I132" s="67">
        <v>0.53242448232165096</v>
      </c>
      <c r="S132" s="135"/>
      <c r="T132" s="135"/>
      <c r="U132" s="135"/>
      <c r="V132" s="135"/>
      <c r="W132" s="135"/>
      <c r="X132" s="135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</row>
    <row r="133">
      <c r="A133" s="75" t="s">
        <v>11</v>
      </c>
      <c r="B133" s="46">
        <v>12.703073576806901</v>
      </c>
      <c r="C133" s="47">
        <v>14.056859050268701</v>
      </c>
      <c r="D133" s="47">
        <v>19.3954364463671</v>
      </c>
      <c r="E133" s="47">
        <v>25.279790278025001</v>
      </c>
      <c r="F133" s="47">
        <v>29.099633688598601</v>
      </c>
      <c r="G133" s="47">
        <v>29.791530699275601</v>
      </c>
      <c r="H133" s="47">
        <v>25.057978590635798</v>
      </c>
      <c r="I133" s="68">
        <v>21.073635727042301</v>
      </c>
      <c r="S133" s="135"/>
      <c r="T133" s="135"/>
      <c r="U133" s="135"/>
      <c r="V133" s="135"/>
      <c r="W133" s="135"/>
      <c r="X133" s="135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</row>
    <row r="134" ht="15.75">
      <c r="A134" s="129" t="s">
        <v>15</v>
      </c>
      <c r="B134" s="50">
        <v>99.631635446461701</v>
      </c>
      <c r="C134" s="51">
        <v>81.2487144740643</v>
      </c>
      <c r="D134" s="51">
        <v>72.843325075700605</v>
      </c>
      <c r="E134" s="51">
        <v>60.211637930935197</v>
      </c>
      <c r="F134" s="51">
        <v>52.598445059159502</v>
      </c>
      <c r="G134" s="51">
        <v>43.451977626323703</v>
      </c>
      <c r="H134" s="51">
        <v>34.922624506748598</v>
      </c>
      <c r="I134" s="69">
        <v>30.257581270827</v>
      </c>
      <c r="S134" s="135"/>
      <c r="T134" s="135"/>
      <c r="U134" s="135"/>
      <c r="V134" s="135"/>
      <c r="W134" s="135"/>
      <c r="X134" s="135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</row>
    <row r="135">
      <c r="S135" s="135"/>
      <c r="T135" s="135"/>
      <c r="U135" s="135"/>
      <c r="V135" s="135"/>
      <c r="W135" s="135"/>
      <c r="X135" s="135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</row>
    <row r="136" ht="15.75"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</row>
    <row r="137" ht="15.75">
      <c r="A137" s="80" t="s">
        <v>29</v>
      </c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</row>
    <row r="138" ht="15.75"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</row>
    <row r="139" ht="15.75">
      <c r="A139" s="6" t="s">
        <v>17</v>
      </c>
      <c r="B139" s="10">
        <v>2015</v>
      </c>
      <c r="C139" s="11">
        <v>2020</v>
      </c>
      <c r="D139" s="11">
        <v>2025</v>
      </c>
      <c r="E139" s="11">
        <v>2030</v>
      </c>
      <c r="F139" s="11">
        <v>2035</v>
      </c>
      <c r="G139" s="11">
        <v>2040</v>
      </c>
      <c r="H139" s="11">
        <v>2045</v>
      </c>
      <c r="I139" s="12">
        <v>2050</v>
      </c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</row>
    <row r="140">
      <c r="A140" s="136" t="s">
        <v>30</v>
      </c>
      <c r="B140" s="137">
        <v>238.00015994886601</v>
      </c>
      <c r="C140" s="138">
        <v>208.677510735487</v>
      </c>
      <c r="D140" s="138">
        <v>217.24942421157601</v>
      </c>
      <c r="E140" s="138">
        <v>217.506753525683</v>
      </c>
      <c r="F140" s="138">
        <v>218.28520910767301</v>
      </c>
      <c r="G140" s="138">
        <v>219.22079122607201</v>
      </c>
      <c r="H140" s="138">
        <v>220.463703477628</v>
      </c>
      <c r="I140" s="139">
        <v>223.46999250586401</v>
      </c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</row>
    <row r="141">
      <c r="A141" s="140" t="s">
        <v>31</v>
      </c>
      <c r="B141" s="141">
        <v>80.964986402304206</v>
      </c>
      <c r="C141" s="142">
        <v>83.226443818274205</v>
      </c>
      <c r="D141" s="142">
        <v>0</v>
      </c>
      <c r="E141" s="142">
        <v>0</v>
      </c>
      <c r="F141" s="142">
        <v>0</v>
      </c>
      <c r="G141" s="142">
        <v>0</v>
      </c>
      <c r="H141" s="142">
        <v>0</v>
      </c>
      <c r="I141" s="143">
        <v>0</v>
      </c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</row>
    <row r="142">
      <c r="A142" s="140" t="s">
        <v>32</v>
      </c>
      <c r="B142" s="144">
        <v>230.83881380193901</v>
      </c>
      <c r="C142" s="145">
        <v>199.96279869196101</v>
      </c>
      <c r="D142" s="145">
        <v>111.207863434703</v>
      </c>
      <c r="E142" s="145">
        <v>93.258364153126394</v>
      </c>
      <c r="F142" s="145">
        <v>69.3994425828608</v>
      </c>
      <c r="G142" s="145">
        <v>96.805716598490704</v>
      </c>
      <c r="H142" s="145">
        <v>96.798134503327901</v>
      </c>
      <c r="I142" s="146">
        <v>140.581548622811</v>
      </c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</row>
    <row r="143">
      <c r="A143" s="140" t="s">
        <v>33</v>
      </c>
      <c r="B143" s="147">
        <v>48.3909413521841</v>
      </c>
      <c r="C143" s="148">
        <v>71.713615729269307</v>
      </c>
      <c r="D143" s="148">
        <v>107.651741318804</v>
      </c>
      <c r="E143" s="148">
        <v>66.206210252896</v>
      </c>
      <c r="F143" s="148">
        <v>63.889943540215199</v>
      </c>
      <c r="G143" s="148">
        <v>59.902886632760399</v>
      </c>
      <c r="H143" s="148">
        <v>59.977053648378998</v>
      </c>
      <c r="I143" s="149">
        <v>75.769611898370499</v>
      </c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</row>
    <row r="144">
      <c r="A144" s="140" t="s">
        <v>34</v>
      </c>
      <c r="B144" s="150">
        <v>278.82894127314</v>
      </c>
      <c r="C144" s="151">
        <v>210.82451579802</v>
      </c>
      <c r="D144" s="151">
        <v>68.693750838349203</v>
      </c>
      <c r="E144" s="151">
        <v>85.102608449273305</v>
      </c>
      <c r="F144" s="151">
        <v>83.657885884143795</v>
      </c>
      <c r="G144" s="151">
        <v>82.380506212864901</v>
      </c>
      <c r="H144" s="151">
        <v>80.795915447366696</v>
      </c>
      <c r="I144" s="152">
        <v>98.889909332875206</v>
      </c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</row>
    <row r="145">
      <c r="A145" s="140" t="s">
        <v>35</v>
      </c>
      <c r="B145" s="153">
        <v>32.4686624072326</v>
      </c>
      <c r="C145" s="154">
        <v>25.4347130290599</v>
      </c>
      <c r="D145" s="154">
        <v>54.295179329269097</v>
      </c>
      <c r="E145" s="154">
        <v>48.286831655666397</v>
      </c>
      <c r="F145" s="154">
        <v>47.458106217819399</v>
      </c>
      <c r="G145" s="154">
        <v>46.332702267141201</v>
      </c>
      <c r="H145" s="154">
        <v>47.072899180310799</v>
      </c>
      <c r="I145" s="155">
        <v>53.988752567170998</v>
      </c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</row>
    <row r="146">
      <c r="A146" s="140" t="s">
        <v>36</v>
      </c>
      <c r="B146" s="156">
        <v>0</v>
      </c>
      <c r="C146" s="157">
        <v>0</v>
      </c>
      <c r="D146" s="157">
        <v>0</v>
      </c>
      <c r="E146" s="157">
        <v>0</v>
      </c>
      <c r="F146" s="157">
        <v>0</v>
      </c>
      <c r="G146" s="157">
        <v>0</v>
      </c>
      <c r="H146" s="157">
        <v>0</v>
      </c>
      <c r="I146" s="158">
        <v>0</v>
      </c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</row>
    <row r="147">
      <c r="A147" s="140" t="s">
        <v>37</v>
      </c>
      <c r="B147" s="159">
        <v>731.76067180254597</v>
      </c>
      <c r="C147" s="160">
        <v>690.07033187802995</v>
      </c>
      <c r="D147" s="160">
        <v>632.51907891584301</v>
      </c>
      <c r="E147" s="160">
        <v>616.40005968465698</v>
      </c>
      <c r="F147" s="160">
        <v>574.88218971042204</v>
      </c>
      <c r="G147" s="160">
        <v>563.68615882411302</v>
      </c>
      <c r="H147" s="160">
        <v>518.86606313694006</v>
      </c>
      <c r="I147" s="161">
        <v>0</v>
      </c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</row>
    <row r="148">
      <c r="A148" s="140" t="s">
        <v>38</v>
      </c>
      <c r="B148" s="162">
        <v>155.65811714271899</v>
      </c>
      <c r="C148" s="163">
        <v>180.48887066817599</v>
      </c>
      <c r="D148" s="163">
        <v>118.852817681427</v>
      </c>
      <c r="E148" s="163">
        <v>81.598797596920704</v>
      </c>
      <c r="F148" s="163">
        <v>78.8441859737502</v>
      </c>
      <c r="G148" s="163">
        <v>99.138496836237294</v>
      </c>
      <c r="H148" s="163">
        <v>109.41244466299101</v>
      </c>
      <c r="I148" s="164">
        <v>182.52996196335201</v>
      </c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</row>
    <row r="149" ht="15.75">
      <c r="A149" s="140" t="s">
        <v>39</v>
      </c>
      <c r="B149" s="165">
        <v>261.57532573693902</v>
      </c>
      <c r="C149" s="166">
        <v>197.259302963099</v>
      </c>
      <c r="D149" s="166">
        <v>110.943603209065</v>
      </c>
      <c r="E149" s="166">
        <v>69.191911155213106</v>
      </c>
      <c r="F149" s="166">
        <v>71.772532805431993</v>
      </c>
      <c r="G149" s="166">
        <v>84.985247216402797</v>
      </c>
      <c r="H149" s="166">
        <v>99.223770467669894</v>
      </c>
      <c r="I149" s="167">
        <v>173.82425860353499</v>
      </c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</row>
    <row r="150" ht="15.75">
      <c r="A150" s="59" t="s">
        <v>18</v>
      </c>
      <c r="B150" s="168">
        <v>2015</v>
      </c>
      <c r="C150" s="169">
        <v>2020</v>
      </c>
      <c r="D150" s="169">
        <v>2025</v>
      </c>
      <c r="E150" s="169">
        <v>2030</v>
      </c>
      <c r="F150" s="169">
        <v>2035</v>
      </c>
      <c r="G150" s="169">
        <v>2040</v>
      </c>
      <c r="H150" s="169">
        <v>2045</v>
      </c>
      <c r="I150" s="170">
        <v>2050</v>
      </c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</row>
    <row r="151">
      <c r="A151" s="171" t="s">
        <v>30</v>
      </c>
      <c r="B151" s="137">
        <v>238.00015994886601</v>
      </c>
      <c r="C151" s="138">
        <v>208.67810062934899</v>
      </c>
      <c r="D151" s="138">
        <v>216.68435517245001</v>
      </c>
      <c r="E151" s="138">
        <v>408.69351563581603</v>
      </c>
      <c r="F151" s="138">
        <v>642.43570728164696</v>
      </c>
      <c r="G151" s="138">
        <v>264.85042724111401</v>
      </c>
      <c r="H151" s="138">
        <v>43.696521799519701</v>
      </c>
      <c r="I151" s="139">
        <v>16.1757700757639</v>
      </c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</row>
    <row r="152">
      <c r="A152" s="172" t="s">
        <v>31</v>
      </c>
      <c r="B152" s="141">
        <v>80.964986402304206</v>
      </c>
      <c r="C152" s="142">
        <v>83.226864993948098</v>
      </c>
      <c r="D152" s="142">
        <v>0</v>
      </c>
      <c r="E152" s="142">
        <v>0</v>
      </c>
      <c r="F152" s="142">
        <v>0</v>
      </c>
      <c r="G152" s="142">
        <v>0</v>
      </c>
      <c r="H152" s="142">
        <v>0</v>
      </c>
      <c r="I152" s="143">
        <v>0</v>
      </c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</row>
    <row r="153">
      <c r="A153" s="172" t="s">
        <v>32</v>
      </c>
      <c r="B153" s="144">
        <v>230.83881380193901</v>
      </c>
      <c r="C153" s="145">
        <v>199.94904258161699</v>
      </c>
      <c r="D153" s="145">
        <v>431.28267430583202</v>
      </c>
      <c r="E153" s="145">
        <v>303.77671005501298</v>
      </c>
      <c r="F153" s="145">
        <v>154.98314596810499</v>
      </c>
      <c r="G153" s="145">
        <v>83.3316871687542</v>
      </c>
      <c r="H153" s="145">
        <v>65.753450370638205</v>
      </c>
      <c r="I153" s="146">
        <v>44.3684422159671</v>
      </c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</row>
    <row r="154">
      <c r="A154" s="172" t="s">
        <v>33</v>
      </c>
      <c r="B154" s="147">
        <v>48.3909413521841</v>
      </c>
      <c r="C154" s="148">
        <v>71.711345829486703</v>
      </c>
      <c r="D154" s="148">
        <v>228.174773775967</v>
      </c>
      <c r="E154" s="148">
        <v>475.19006902900497</v>
      </c>
      <c r="F154" s="148">
        <v>712.729645318434</v>
      </c>
      <c r="G154" s="148">
        <v>287.22509908119201</v>
      </c>
      <c r="H154" s="148">
        <v>42.358776091030101</v>
      </c>
      <c r="I154" s="149">
        <v>19.544594825298201</v>
      </c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</row>
    <row r="155">
      <c r="A155" s="172" t="s">
        <v>34</v>
      </c>
      <c r="B155" s="150">
        <v>278.82894127314</v>
      </c>
      <c r="C155" s="151">
        <v>210.79974830247801</v>
      </c>
      <c r="D155" s="151">
        <v>281.25484524199402</v>
      </c>
      <c r="E155" s="151">
        <v>500.186076501868</v>
      </c>
      <c r="F155" s="151">
        <v>36.271472126801001</v>
      </c>
      <c r="G155" s="151">
        <v>22.223481911763201</v>
      </c>
      <c r="H155" s="151">
        <v>18.224589260296302</v>
      </c>
      <c r="I155" s="152">
        <v>13.810996428834599</v>
      </c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</row>
    <row r="156">
      <c r="A156" s="172" t="s">
        <v>35</v>
      </c>
      <c r="B156" s="153">
        <v>32.4686624072326</v>
      </c>
      <c r="C156" s="154">
        <v>25.434670729683901</v>
      </c>
      <c r="D156" s="154">
        <v>41.592682520717503</v>
      </c>
      <c r="E156" s="154">
        <v>477.63185451529</v>
      </c>
      <c r="F156" s="154">
        <v>598.68231547657297</v>
      </c>
      <c r="G156" s="154">
        <v>698.87766518452895</v>
      </c>
      <c r="H156" s="154">
        <v>356.43131790062699</v>
      </c>
      <c r="I156" s="155">
        <v>144.800811594447</v>
      </c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</row>
    <row r="157">
      <c r="A157" s="172" t="s">
        <v>36</v>
      </c>
      <c r="B157" s="156">
        <v>0</v>
      </c>
      <c r="C157" s="157">
        <v>0</v>
      </c>
      <c r="D157" s="157">
        <v>0</v>
      </c>
      <c r="E157" s="157">
        <v>0</v>
      </c>
      <c r="F157" s="157">
        <v>0</v>
      </c>
      <c r="G157" s="157">
        <v>0</v>
      </c>
      <c r="H157" s="157">
        <v>0</v>
      </c>
      <c r="I157" s="158">
        <v>0</v>
      </c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</row>
    <row r="158">
      <c r="A158" s="172" t="s">
        <v>37</v>
      </c>
      <c r="B158" s="159">
        <v>731.76067180254597</v>
      </c>
      <c r="C158" s="160">
        <v>690.06548247603905</v>
      </c>
      <c r="D158" s="160">
        <v>740.58684494161605</v>
      </c>
      <c r="E158" s="160">
        <v>1021.05238531486</v>
      </c>
      <c r="F158" s="160">
        <v>782.38306821993001</v>
      </c>
      <c r="G158" s="160">
        <v>393.40141472663203</v>
      </c>
      <c r="H158" s="160">
        <v>68.953230716423803</v>
      </c>
      <c r="I158" s="161">
        <v>0</v>
      </c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</row>
    <row r="159">
      <c r="A159" s="172" t="s">
        <v>38</v>
      </c>
      <c r="B159" s="162">
        <v>155.65811714271899</v>
      </c>
      <c r="C159" s="163">
        <v>180.470234009325</v>
      </c>
      <c r="D159" s="163">
        <v>684.66532509535296</v>
      </c>
      <c r="E159" s="163">
        <v>1063.0540322806</v>
      </c>
      <c r="F159" s="163">
        <v>1113.93016305527</v>
      </c>
      <c r="G159" s="163">
        <v>560.75996821934996</v>
      </c>
      <c r="H159" s="163">
        <v>339.89412053320598</v>
      </c>
      <c r="I159" s="164">
        <v>164.398282393925</v>
      </c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</row>
    <row r="160" ht="15.75">
      <c r="A160" s="172" t="s">
        <v>39</v>
      </c>
      <c r="B160" s="165">
        <v>261.57532573693902</v>
      </c>
      <c r="C160" s="166">
        <v>197.242263780082</v>
      </c>
      <c r="D160" s="166">
        <v>512.98015879346701</v>
      </c>
      <c r="E160" s="166">
        <v>904.92006286959702</v>
      </c>
      <c r="F160" s="166">
        <v>1008.40526696976</v>
      </c>
      <c r="G160" s="166">
        <v>732.43564010157399</v>
      </c>
      <c r="H160" s="166">
        <v>420.246758239923</v>
      </c>
      <c r="I160" s="167">
        <v>154.71435388412701</v>
      </c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</row>
    <row r="161"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</row>
    <row r="162"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</row>
    <row r="164"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</row>
    <row r="165"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</row>
    <row r="166"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</row>
    <row r="167"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</row>
    <row r="168"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</row>
    <row r="169"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</row>
    <row r="170"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</row>
    <row r="171"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</row>
    <row r="172"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</row>
    <row r="173"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</row>
    <row r="174"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</row>
    <row r="175">
      <c r="A175" s="4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</row>
    <row r="176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</row>
    <row r="177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</row>
    <row r="178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</row>
    <row r="179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</row>
    <row r="180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</row>
    <row r="181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</row>
    <row r="182">
      <c r="A182" s="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</row>
    <row r="183">
      <c r="A183" s="127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</row>
    <row r="184">
      <c r="A184" s="127"/>
      <c r="B184" s="1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</row>
    <row r="185">
      <c r="A185" s="4"/>
      <c r="B185" s="1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</row>
    <row r="186">
      <c r="A186" s="127"/>
      <c r="B186" s="1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8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</row>
    <row r="187">
      <c r="A187" s="4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28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</row>
    <row r="188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27"/>
      <c r="Q188" s="128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</row>
    <row r="189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</row>
    <row r="190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</row>
    <row r="191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</row>
    <row r="192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27"/>
      <c r="Q192" s="127"/>
      <c r="R192" s="4"/>
      <c r="S192" s="4"/>
      <c r="T192" s="4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</row>
    <row r="193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</row>
    <row r="194">
      <c r="A194" s="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</row>
    <row r="195">
      <c r="A195" s="127"/>
      <c r="B195" s="1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</row>
    <row r="196">
      <c r="A196" s="4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</row>
    <row r="197">
      <c r="A197" s="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</row>
    <row r="198">
      <c r="A198" s="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27"/>
      <c r="Q198" s="127"/>
      <c r="R198" s="82"/>
      <c r="S198" s="82"/>
      <c r="T198" s="82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</row>
    <row r="199">
      <c r="A199" s="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</row>
    <row r="200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</row>
    <row r="20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</row>
    <row r="202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</row>
    <row r="203">
      <c r="A203" s="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28"/>
      <c r="Q203" s="128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</row>
    <row r="204">
      <c r="A204" s="127"/>
      <c r="B204" s="1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8"/>
      <c r="Q204" s="128"/>
      <c r="R204" s="128"/>
      <c r="S204" s="128"/>
      <c r="T204" s="128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</row>
    <row r="205">
      <c r="A205" s="127"/>
      <c r="B205" s="1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8"/>
      <c r="Q205" s="128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</row>
    <row r="206">
      <c r="A206" s="4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</row>
    <row r="207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</row>
    <row r="208">
      <c r="A208" s="4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28"/>
      <c r="Q208" s="128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</row>
    <row r="209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28"/>
      <c r="Q209" s="128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</row>
    <row r="210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28"/>
      <c r="Q210" s="128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</row>
    <row r="211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28"/>
      <c r="Q211" s="128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</row>
    <row r="212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28"/>
      <c r="Q212" s="128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</row>
    <row r="213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28"/>
      <c r="Q213" s="128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</row>
    <row r="214">
      <c r="A214" s="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28"/>
      <c r="Q214" s="128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</row>
    <row r="215">
      <c r="A215" s="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28"/>
      <c r="Q215" s="128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</row>
    <row r="216">
      <c r="A216" s="127"/>
      <c r="B216" s="1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8"/>
      <c r="Q216" s="128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</row>
    <row r="217">
      <c r="A217" s="4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28"/>
      <c r="Q217" s="128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</row>
    <row r="218">
      <c r="A218" s="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</row>
    <row r="219">
      <c r="A219" s="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</row>
    <row r="220">
      <c r="A220" s="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</row>
    <row r="221">
      <c r="A221" s="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</row>
    <row r="222">
      <c r="A222" s="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</row>
    <row r="223">
      <c r="A223" s="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</row>
    <row r="224">
      <c r="A224" s="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27"/>
      <c r="Q224" s="128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</row>
    <row r="226">
      <c r="A226" s="127"/>
      <c r="B226" s="1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</row>
    <row r="227">
      <c r="A227" s="4"/>
      <c r="B227" s="1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</row>
    <row r="229">
      <c r="A229" s="4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</row>
    <row r="230">
      <c r="A230" s="127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</row>
    <row r="231">
      <c r="A231" s="127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</row>
    <row r="232">
      <c r="A232" s="4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</row>
    <row r="233">
      <c r="A233" s="127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</row>
    <row r="234">
      <c r="A234" s="127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</row>
    <row r="236">
      <c r="A236" s="4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</row>
    <row r="238">
      <c r="A238" s="4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</row>
    <row r="239">
      <c r="A239" s="127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</row>
    <row r="240">
      <c r="A240" s="127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  <c r="AI240" s="127"/>
      <c r="AJ240" s="127"/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</row>
    <row r="241">
      <c r="A241" s="4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  <c r="AI241" s="127"/>
      <c r="AJ241" s="127"/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</row>
    <row r="242">
      <c r="A242" s="127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  <c r="AI242" s="127"/>
      <c r="AJ242" s="127"/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</row>
    <row r="243">
      <c r="A243" s="127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  <c r="AI243" s="127"/>
      <c r="AJ243" s="127"/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  <c r="AI244" s="127"/>
      <c r="AJ244" s="127"/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</row>
    <row r="246">
      <c r="A246" s="127"/>
      <c r="B246" s="1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</row>
    <row r="247" ht="26.25">
      <c r="A247" s="175"/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</row>
    <row r="248" ht="26.25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</row>
    <row r="249" ht="26.25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</row>
    <row r="250">
      <c r="A250" s="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</row>
    <row r="251">
      <c r="A251" s="12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</row>
    <row r="252">
      <c r="A252" s="4"/>
      <c r="B252" s="1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</row>
    <row r="253">
      <c r="A253" s="127"/>
      <c r="B253" s="1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</row>
    <row r="254">
      <c r="A254" s="4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</row>
    <row r="255">
      <c r="A255" s="12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76"/>
      <c r="Q255" s="176"/>
      <c r="R255" s="176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</row>
    <row r="256">
      <c r="A256" s="12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76"/>
      <c r="Q256" s="176"/>
      <c r="R256" s="176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</row>
    <row r="257">
      <c r="A257" s="12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76"/>
      <c r="Q257" s="176"/>
      <c r="R257" s="176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</row>
    <row r="258">
      <c r="A258" s="12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76"/>
      <c r="Q258" s="176"/>
      <c r="R258" s="176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</row>
    <row r="259">
      <c r="A259" s="12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76"/>
      <c r="Q259" s="176"/>
      <c r="R259" s="176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</row>
    <row r="260">
      <c r="A260" s="12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76"/>
      <c r="Q260" s="176"/>
      <c r="R260" s="176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</row>
    <row r="261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77"/>
      <c r="Q261" s="177"/>
      <c r="R261" s="17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</row>
    <row r="262">
      <c r="A262" s="178"/>
      <c r="B262" s="134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6"/>
      <c r="Q262" s="176"/>
      <c r="R262" s="176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</row>
    <row r="263">
      <c r="A263" s="12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76"/>
      <c r="Q263" s="176"/>
      <c r="R263" s="176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</row>
    <row r="264">
      <c r="A264" s="12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76"/>
      <c r="Q264" s="176"/>
      <c r="R264" s="176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</row>
    <row r="265">
      <c r="A265" s="12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76"/>
      <c r="Q265" s="176"/>
      <c r="R265" s="176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</row>
    <row r="266">
      <c r="A266" s="12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76"/>
      <c r="Q266" s="176"/>
      <c r="R266" s="176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</row>
    <row r="267">
      <c r="A267" s="12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76"/>
      <c r="Q267" s="176"/>
      <c r="R267" s="176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</row>
    <row r="268">
      <c r="A268" s="12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76"/>
      <c r="Q268" s="176"/>
      <c r="R268" s="176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</row>
    <row r="269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77"/>
      <c r="Q269" s="177"/>
      <c r="R269" s="17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</row>
    <row r="270">
      <c r="A270" s="179"/>
      <c r="B270" s="134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6"/>
      <c r="Q270" s="176"/>
      <c r="R270" s="176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</row>
    <row r="271">
      <c r="A271" s="12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76"/>
      <c r="Q271" s="176"/>
      <c r="R271" s="176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</row>
    <row r="272">
      <c r="A272" s="12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76"/>
      <c r="Q272" s="176"/>
      <c r="R272" s="176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</row>
    <row r="273">
      <c r="A273" s="12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76"/>
      <c r="Q273" s="176"/>
      <c r="R273" s="176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</row>
    <row r="274">
      <c r="A274" s="12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76"/>
      <c r="Q274" s="176"/>
      <c r="R274" s="176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</row>
    <row r="275">
      <c r="A275" s="12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76"/>
      <c r="Q275" s="176"/>
      <c r="R275" s="176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</row>
    <row r="276">
      <c r="A276" s="12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76"/>
      <c r="Q276" s="176"/>
      <c r="R276" s="176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</row>
    <row r="277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77"/>
      <c r="Q277" s="177"/>
      <c r="R277" s="17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</row>
    <row r="280">
      <c r="A280" s="4"/>
      <c r="B280" s="3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</row>
    <row r="281">
      <c r="A281" s="127"/>
      <c r="B281" s="1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</row>
    <row r="282">
      <c r="A282" s="4"/>
      <c r="B282" s="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</row>
    <row r="283">
      <c r="A283" s="12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76"/>
      <c r="Q283" s="176"/>
      <c r="R283" s="176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</row>
    <row r="284">
      <c r="A284" s="12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76"/>
      <c r="Q284" s="176"/>
      <c r="R284" s="176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</row>
    <row r="285">
      <c r="A285" s="12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76"/>
      <c r="Q285" s="176"/>
      <c r="R285" s="176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</row>
    <row r="286">
      <c r="A286" s="12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76"/>
      <c r="Q286" s="176"/>
      <c r="R286" s="176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</row>
    <row r="287">
      <c r="A287" s="12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76"/>
      <c r="Q287" s="176"/>
      <c r="R287" s="176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</row>
    <row r="288">
      <c r="A288" s="12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76"/>
      <c r="Q288" s="176"/>
      <c r="R288" s="176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</row>
    <row r="289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77"/>
      <c r="Q289" s="177"/>
      <c r="R289" s="17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</row>
    <row r="290">
      <c r="A290" s="178"/>
      <c r="B290" s="134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6"/>
      <c r="Q290" s="176"/>
      <c r="R290" s="176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</row>
    <row r="291">
      <c r="A291" s="12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76"/>
      <c r="Q291" s="176"/>
      <c r="R291" s="176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</row>
    <row r="292">
      <c r="A292" s="12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76"/>
      <c r="Q292" s="176"/>
      <c r="R292" s="176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</row>
    <row r="293">
      <c r="A293" s="12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76"/>
      <c r="Q293" s="176"/>
      <c r="R293" s="176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</row>
    <row r="294">
      <c r="A294" s="12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76"/>
      <c r="Q294" s="176"/>
      <c r="R294" s="176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</row>
    <row r="295">
      <c r="A295" s="12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76"/>
      <c r="Q295" s="176"/>
      <c r="R295" s="176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</row>
    <row r="296">
      <c r="A296" s="12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76"/>
      <c r="Q296" s="176"/>
      <c r="R296" s="176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</row>
    <row r="297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77"/>
      <c r="Q297" s="177"/>
      <c r="R297" s="17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</row>
    <row r="298">
      <c r="A298" s="179"/>
      <c r="B298" s="134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6"/>
      <c r="Q298" s="176"/>
      <c r="R298" s="176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</row>
    <row r="299">
      <c r="A299" s="12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76"/>
      <c r="Q299" s="176"/>
      <c r="R299" s="176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</row>
    <row r="300">
      <c r="A300" s="12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76"/>
      <c r="Q300" s="176"/>
      <c r="R300" s="176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</row>
    <row r="301">
      <c r="A301" s="12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76"/>
      <c r="Q301" s="176"/>
      <c r="R301" s="176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</row>
    <row r="302">
      <c r="A302" s="12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76"/>
      <c r="Q302" s="176"/>
      <c r="R302" s="176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</row>
    <row r="303">
      <c r="A303" s="12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76"/>
      <c r="Q303" s="176"/>
      <c r="R303" s="176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</row>
    <row r="304">
      <c r="A304" s="12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76"/>
      <c r="Q304" s="176"/>
      <c r="R304" s="176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</row>
    <row r="305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77"/>
      <c r="Q305" s="177"/>
      <c r="R305" s="17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</row>
    <row r="308">
      <c r="A308" s="4"/>
      <c r="B308" s="3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</row>
    <row r="309">
      <c r="A309" s="127"/>
      <c r="B309" s="1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</row>
    <row r="310">
      <c r="A310" s="4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</row>
    <row r="311">
      <c r="A311" s="12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76"/>
      <c r="Q311" s="176"/>
      <c r="R311" s="176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</row>
    <row r="312">
      <c r="A312" s="12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76"/>
      <c r="Q312" s="176"/>
      <c r="R312" s="176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</row>
    <row r="313">
      <c r="A313" s="12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76"/>
      <c r="Q313" s="176"/>
      <c r="R313" s="176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</row>
    <row r="314">
      <c r="A314" s="12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76"/>
      <c r="Q314" s="176"/>
      <c r="R314" s="176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</row>
    <row r="315">
      <c r="A315" s="12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76"/>
      <c r="Q315" s="176"/>
      <c r="R315" s="176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</row>
    <row r="316">
      <c r="A316" s="12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76"/>
      <c r="Q316" s="176"/>
      <c r="R316" s="176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</row>
    <row r="317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77"/>
      <c r="Q317" s="177"/>
      <c r="R317" s="17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</row>
    <row r="318">
      <c r="A318" s="178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76"/>
      <c r="Q318" s="176"/>
      <c r="R318" s="176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</row>
    <row r="319">
      <c r="A319" s="12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76"/>
      <c r="Q319" s="176"/>
      <c r="R319" s="176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</row>
    <row r="320">
      <c r="A320" s="12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76"/>
      <c r="Q320" s="176"/>
      <c r="R320" s="176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</row>
    <row r="321">
      <c r="A321" s="12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76"/>
      <c r="Q321" s="176"/>
      <c r="R321" s="176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</row>
    <row r="322">
      <c r="A322" s="12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76"/>
      <c r="Q322" s="176"/>
      <c r="R322" s="176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</row>
    <row r="323">
      <c r="A323" s="12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76"/>
      <c r="Q323" s="176"/>
      <c r="R323" s="176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</row>
    <row r="324">
      <c r="A324" s="12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76"/>
      <c r="Q324" s="176"/>
      <c r="R324" s="176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</row>
    <row r="325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77"/>
      <c r="Q325" s="177"/>
      <c r="R325" s="17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</row>
    <row r="326">
      <c r="A326" s="179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76"/>
      <c r="Q326" s="176"/>
      <c r="R326" s="176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</row>
    <row r="327">
      <c r="A327" s="12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76"/>
      <c r="Q327" s="176"/>
      <c r="R327" s="176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</row>
    <row r="328">
      <c r="A328" s="12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76"/>
      <c r="Q328" s="176"/>
      <c r="R328" s="176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</row>
    <row r="329">
      <c r="A329" s="12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76"/>
      <c r="Q329" s="176"/>
      <c r="R329" s="176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</row>
    <row r="330">
      <c r="A330" s="12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76"/>
      <c r="Q330" s="176"/>
      <c r="R330" s="176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</row>
    <row r="331">
      <c r="A331" s="12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76"/>
      <c r="Q331" s="176"/>
      <c r="R331" s="176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</row>
    <row r="332">
      <c r="A332" s="12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76"/>
      <c r="Q332" s="176"/>
      <c r="R332" s="176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</row>
    <row r="333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77"/>
      <c r="Q333" s="177"/>
      <c r="R333" s="17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</row>
    <row r="334">
      <c r="A334" s="127"/>
      <c r="B334" s="1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</row>
    <row r="335">
      <c r="A335" s="127"/>
      <c r="B335" s="1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</row>
    <row r="336">
      <c r="A336" s="4"/>
      <c r="B336" s="3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</row>
    <row r="337">
      <c r="A337" s="4"/>
      <c r="B337" s="3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</row>
    <row r="338">
      <c r="A338" s="4"/>
      <c r="B338" s="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6"/>
      <c r="Q338" s="176"/>
      <c r="R338" s="176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</row>
    <row r="339">
      <c r="A339" s="12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76"/>
      <c r="Q339" s="176"/>
      <c r="R339" s="176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</row>
    <row r="340">
      <c r="A340" s="12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76"/>
      <c r="Q340" s="176"/>
      <c r="R340" s="176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</row>
    <row r="341">
      <c r="A341" s="12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76"/>
      <c r="Q341" s="176"/>
      <c r="R341" s="176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7"/>
      <c r="AO341" s="127"/>
      <c r="AP341" s="127"/>
      <c r="AQ341" s="127"/>
      <c r="AR341" s="127"/>
      <c r="AS341" s="127"/>
      <c r="AT341" s="127"/>
      <c r="AU341" s="127"/>
      <c r="AV341" s="127"/>
      <c r="AW341" s="127"/>
      <c r="AX341" s="127"/>
      <c r="AY341" s="127"/>
      <c r="AZ341" s="127"/>
      <c r="BA341" s="127"/>
      <c r="BB341" s="127"/>
      <c r="BC341" s="127"/>
      <c r="BD341" s="127"/>
      <c r="BE341" s="127"/>
    </row>
    <row r="342">
      <c r="A342" s="12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76"/>
      <c r="Q342" s="176"/>
      <c r="R342" s="176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</row>
    <row r="343">
      <c r="A343" s="12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76"/>
      <c r="Q343" s="176"/>
      <c r="R343" s="176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</row>
    <row r="344">
      <c r="A344" s="12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76"/>
      <c r="Q344" s="176"/>
      <c r="R344" s="176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</row>
    <row r="345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77"/>
      <c r="Q345" s="177"/>
      <c r="R345" s="17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</row>
    <row r="346">
      <c r="A346" s="178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76"/>
      <c r="Q346" s="176"/>
      <c r="R346" s="176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</row>
    <row r="347">
      <c r="A347" s="12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76"/>
      <c r="Q347" s="176"/>
      <c r="R347" s="176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</row>
    <row r="348">
      <c r="A348" s="12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76"/>
      <c r="Q348" s="176"/>
      <c r="R348" s="176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</row>
    <row r="349">
      <c r="A349" s="12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76"/>
      <c r="Q349" s="176"/>
      <c r="R349" s="176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</row>
    <row r="350">
      <c r="A350" s="12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76"/>
      <c r="Q350" s="176"/>
      <c r="R350" s="176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</row>
    <row r="351">
      <c r="A351" s="12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76"/>
      <c r="Q351" s="176"/>
      <c r="R351" s="176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</row>
    <row r="352">
      <c r="A352" s="12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76"/>
      <c r="Q352" s="176"/>
      <c r="R352" s="176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</row>
    <row r="353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77"/>
      <c r="Q353" s="177"/>
      <c r="R353" s="17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</row>
    <row r="354">
      <c r="A354" s="179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76"/>
      <c r="Q354" s="176"/>
      <c r="R354" s="176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</row>
    <row r="355">
      <c r="A355" s="12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76"/>
      <c r="Q355" s="176"/>
      <c r="R355" s="176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</row>
    <row r="356">
      <c r="A356" s="12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76"/>
      <c r="Q356" s="176"/>
      <c r="R356" s="176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</row>
    <row r="357">
      <c r="A357" s="12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76"/>
      <c r="Q357" s="176"/>
      <c r="R357" s="176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</row>
    <row r="358">
      <c r="A358" s="12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76"/>
      <c r="Q358" s="176"/>
      <c r="R358" s="176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</row>
    <row r="359">
      <c r="A359" s="12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76"/>
      <c r="Q359" s="176"/>
      <c r="R359" s="176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</row>
    <row r="360">
      <c r="A360" s="12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76"/>
      <c r="Q360" s="176"/>
      <c r="R360" s="176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</row>
    <row r="361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77"/>
      <c r="Q361" s="177"/>
      <c r="R361" s="17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</row>
    <row r="362">
      <c r="A362" s="127"/>
      <c r="B362" s="1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</row>
    <row r="363">
      <c r="A363" s="127"/>
      <c r="B363" s="1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</row>
    <row r="364">
      <c r="A364" s="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</row>
    <row r="365">
      <c r="A365" s="127"/>
      <c r="B365" s="1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</row>
    <row r="366">
      <c r="A366" s="4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</row>
    <row r="367">
      <c r="A367" s="127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</row>
    <row r="368">
      <c r="A368" s="127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</row>
    <row r="369">
      <c r="A369" s="178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  <c r="AI369" s="127"/>
      <c r="AJ369" s="127"/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</row>
    <row r="370">
      <c r="A370" s="127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  <c r="AI370" s="127"/>
      <c r="AJ370" s="127"/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</row>
    <row r="371">
      <c r="A371" s="127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  <c r="AI371" s="127"/>
      <c r="AJ371" s="127"/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</row>
    <row r="372">
      <c r="A372" s="179"/>
      <c r="B372" s="1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</row>
    <row r="373">
      <c r="A373" s="127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  <c r="AI373" s="127"/>
      <c r="AJ373" s="127"/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</row>
    <row r="374">
      <c r="A374" s="127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  <c r="AI374" s="127"/>
      <c r="AJ374" s="127"/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</row>
    <row r="375">
      <c r="A375" s="127"/>
      <c r="B375" s="1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</row>
    <row r="376">
      <c r="A376" s="127"/>
      <c r="B376" s="1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</row>
    <row r="377">
      <c r="A377" s="4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  <c r="AI377" s="127"/>
      <c r="AJ377" s="127"/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  <c r="AI378" s="127"/>
      <c r="AJ378" s="127"/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  <c r="AI379" s="127"/>
      <c r="AJ379" s="127"/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</row>
    <row r="380">
      <c r="A380" s="4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  <c r="AI380" s="127"/>
      <c r="AJ380" s="127"/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</row>
    <row r="381">
      <c r="A381" s="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  <c r="AI381" s="127"/>
      <c r="AJ381" s="127"/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</row>
    <row r="382">
      <c r="A382" s="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  <c r="AI382" s="127"/>
      <c r="AJ382" s="127"/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</row>
    <row r="383">
      <c r="A383" s="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  <c r="AI383" s="127"/>
      <c r="AJ383" s="127"/>
      <c r="AK383" s="127"/>
      <c r="AL383" s="12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</row>
    <row r="384">
      <c r="A384" s="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  <c r="AI384" s="127"/>
      <c r="AJ384" s="127"/>
      <c r="AK384" s="127"/>
      <c r="AL384" s="12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</row>
    <row r="385">
      <c r="A385" s="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  <c r="AI385" s="127"/>
      <c r="AJ385" s="127"/>
      <c r="AK385" s="127"/>
      <c r="AL385" s="12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</row>
    <row r="386">
      <c r="A386" s="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  <c r="AI386" s="127"/>
      <c r="AJ386" s="127"/>
      <c r="AK386" s="127"/>
      <c r="AL386" s="12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</row>
    <row r="387">
      <c r="A387" s="4"/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  <c r="AI387" s="127"/>
      <c r="AJ387" s="127"/>
      <c r="AK387" s="127"/>
      <c r="AL387" s="12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</row>
    <row r="388">
      <c r="A388" s="178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  <c r="AI388" s="127"/>
      <c r="AJ388" s="127"/>
      <c r="AK388" s="127"/>
      <c r="AL388" s="12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</row>
    <row r="389">
      <c r="A389" s="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  <c r="AI389" s="127"/>
      <c r="AJ389" s="127"/>
      <c r="AK389" s="127"/>
      <c r="AL389" s="12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</row>
    <row r="390">
      <c r="A390" s="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  <c r="AI390" s="127"/>
      <c r="AJ390" s="127"/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</row>
    <row r="391">
      <c r="A391" s="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  <c r="AI391" s="127"/>
      <c r="AJ391" s="127"/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</row>
    <row r="392">
      <c r="A392" s="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  <c r="AI392" s="127"/>
      <c r="AJ392" s="127"/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</row>
    <row r="393">
      <c r="A393" s="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  <c r="AI393" s="127"/>
      <c r="AJ393" s="127"/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</row>
    <row r="394">
      <c r="A394" s="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  <c r="AI394" s="127"/>
      <c r="AJ394" s="127"/>
      <c r="AK394" s="127"/>
      <c r="AL394" s="12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</row>
    <row r="395">
      <c r="A395" s="4"/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  <c r="AI395" s="127"/>
      <c r="AJ395" s="127"/>
      <c r="AK395" s="127"/>
      <c r="AL395" s="12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</row>
    <row r="396">
      <c r="A396" s="179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  <c r="AI396" s="127"/>
      <c r="AJ396" s="127"/>
      <c r="AK396" s="127"/>
      <c r="AL396" s="12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</row>
    <row r="397">
      <c r="A397" s="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  <c r="AI397" s="127"/>
      <c r="AJ397" s="127"/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</row>
    <row r="398">
      <c r="A398" s="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  <c r="AI398" s="127"/>
      <c r="AJ398" s="127"/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</row>
    <row r="399">
      <c r="A399" s="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  <c r="AI399" s="127"/>
      <c r="AJ399" s="127"/>
      <c r="AK399" s="127"/>
      <c r="AL399" s="12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</row>
    <row r="400">
      <c r="A400" s="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  <c r="AI400" s="127"/>
      <c r="AJ400" s="127"/>
      <c r="AK400" s="127"/>
      <c r="AL400" s="12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</row>
    <row r="401">
      <c r="A401" s="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  <c r="AI401" s="127"/>
      <c r="AJ401" s="127"/>
      <c r="AK401" s="127"/>
      <c r="AL401" s="12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</row>
    <row r="402">
      <c r="A402" s="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  <c r="AI402" s="127"/>
      <c r="AJ402" s="127"/>
      <c r="AK402" s="127"/>
      <c r="AL402" s="12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</row>
    <row r="403">
      <c r="A403" s="4"/>
      <c r="B403" s="174"/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  <c r="AI403" s="127"/>
      <c r="AJ403" s="127"/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</row>
    <row r="404">
      <c r="A404" s="127"/>
      <c r="B404" s="1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  <c r="AI404" s="127"/>
      <c r="AJ404" s="127"/>
      <c r="AK404" s="127"/>
      <c r="AL404" s="127"/>
      <c r="AM404" s="127"/>
      <c r="AN404" s="127"/>
      <c r="AO404" s="127"/>
      <c r="AP404" s="127"/>
      <c r="AQ404" s="127"/>
      <c r="AR404" s="127"/>
      <c r="AS404" s="127"/>
      <c r="AT404" s="127"/>
      <c r="AU404" s="127"/>
      <c r="AV404" s="127"/>
      <c r="AW404" s="127"/>
      <c r="AX404" s="127"/>
      <c r="AY404" s="127"/>
      <c r="AZ404" s="127"/>
      <c r="BA404" s="127"/>
      <c r="BB404" s="127"/>
      <c r="BC404" s="127"/>
      <c r="BD404" s="127"/>
      <c r="BE404" s="127"/>
    </row>
    <row r="405">
      <c r="A405" s="127"/>
      <c r="B405" s="1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  <c r="AI405" s="127"/>
      <c r="AJ405" s="127"/>
      <c r="AK405" s="127"/>
      <c r="AL405" s="127"/>
      <c r="AM405" s="127"/>
      <c r="AN405" s="127"/>
      <c r="AO405" s="127"/>
      <c r="AP405" s="127"/>
      <c r="AQ405" s="127"/>
      <c r="AR405" s="127"/>
      <c r="AS405" s="127"/>
      <c r="AT405" s="127"/>
      <c r="AU405" s="127"/>
      <c r="AV405" s="127"/>
      <c r="AW405" s="127"/>
      <c r="AX405" s="127"/>
      <c r="AY405" s="127"/>
      <c r="AZ405" s="127"/>
      <c r="BA405" s="127"/>
      <c r="BB405" s="127"/>
      <c r="BC405" s="127"/>
      <c r="BD405" s="127"/>
      <c r="BE405" s="127"/>
    </row>
    <row r="406">
      <c r="A406" s="4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  <c r="AI406" s="127"/>
      <c r="AJ406" s="127"/>
      <c r="AK406" s="127"/>
      <c r="AL406" s="127"/>
      <c r="AM406" s="127"/>
      <c r="AN406" s="127"/>
      <c r="AO406" s="127"/>
      <c r="AP406" s="127"/>
      <c r="AQ406" s="127"/>
      <c r="AR406" s="127"/>
      <c r="AS406" s="127"/>
      <c r="AT406" s="127"/>
      <c r="AU406" s="127"/>
      <c r="AV406" s="127"/>
      <c r="AW406" s="127"/>
      <c r="AX406" s="127"/>
      <c r="AY406" s="127"/>
      <c r="AZ406" s="127"/>
      <c r="BA406" s="127"/>
      <c r="BB406" s="127"/>
      <c r="BC406" s="127"/>
      <c r="BD406" s="127"/>
      <c r="BE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  <c r="AI407" s="127"/>
      <c r="AJ407" s="127"/>
      <c r="AK407" s="127"/>
      <c r="AL407" s="127"/>
      <c r="AM407" s="127"/>
      <c r="AN407" s="127"/>
      <c r="AO407" s="127"/>
      <c r="AP407" s="127"/>
      <c r="AQ407" s="127"/>
      <c r="AR407" s="127"/>
      <c r="AS407" s="127"/>
      <c r="AT407" s="127"/>
      <c r="AU407" s="127"/>
      <c r="AV407" s="127"/>
      <c r="AW407" s="127"/>
      <c r="AX407" s="127"/>
      <c r="AY407" s="127"/>
      <c r="AZ407" s="127"/>
      <c r="BA407" s="127"/>
      <c r="BB407" s="127"/>
      <c r="BC407" s="127"/>
      <c r="BD407" s="127"/>
      <c r="BE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  <c r="AI408" s="127"/>
      <c r="AJ408" s="127"/>
      <c r="AK408" s="127"/>
      <c r="AL408" s="127"/>
      <c r="AM408" s="127"/>
      <c r="AN408" s="127"/>
      <c r="AO408" s="127"/>
      <c r="AP408" s="127"/>
      <c r="AQ408" s="127"/>
      <c r="AR408" s="127"/>
      <c r="AS408" s="127"/>
      <c r="AT408" s="127"/>
      <c r="AU408" s="127"/>
      <c r="AV408" s="127"/>
      <c r="AW408" s="127"/>
      <c r="AX408" s="127"/>
      <c r="AY408" s="127"/>
      <c r="AZ408" s="127"/>
      <c r="BA408" s="127"/>
      <c r="BB408" s="127"/>
      <c r="BC408" s="127"/>
      <c r="BD408" s="127"/>
      <c r="BE408" s="127"/>
    </row>
    <row r="409">
      <c r="A409" s="4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  <c r="AI409" s="127"/>
      <c r="AJ409" s="127"/>
      <c r="AK409" s="127"/>
      <c r="AL409" s="127"/>
      <c r="AM409" s="127"/>
      <c r="AN409" s="127"/>
      <c r="AO409" s="127"/>
      <c r="AP409" s="127"/>
      <c r="AQ409" s="127"/>
      <c r="AR409" s="127"/>
      <c r="AS409" s="127"/>
      <c r="AT409" s="127"/>
      <c r="AU409" s="127"/>
      <c r="AV409" s="127"/>
      <c r="AW409" s="127"/>
      <c r="AX409" s="127"/>
      <c r="AY409" s="127"/>
      <c r="AZ409" s="127"/>
      <c r="BA409" s="127"/>
      <c r="BB409" s="127"/>
      <c r="BC409" s="127"/>
      <c r="BD409" s="127"/>
      <c r="BE409" s="127"/>
    </row>
    <row r="410">
      <c r="A410" s="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  <c r="AI410" s="127"/>
      <c r="AJ410" s="127"/>
      <c r="AK410" s="127"/>
      <c r="AL410" s="127"/>
      <c r="AM410" s="127"/>
      <c r="AN410" s="127"/>
      <c r="AO410" s="127"/>
      <c r="AP410" s="127"/>
      <c r="AQ410" s="127"/>
      <c r="AR410" s="127"/>
      <c r="AS410" s="127"/>
      <c r="AT410" s="127"/>
      <c r="AU410" s="127"/>
      <c r="AV410" s="127"/>
      <c r="AW410" s="127"/>
      <c r="AX410" s="127"/>
      <c r="AY410" s="127"/>
      <c r="AZ410" s="127"/>
      <c r="BA410" s="127"/>
      <c r="BB410" s="127"/>
      <c r="BC410" s="127"/>
      <c r="BD410" s="127"/>
      <c r="BE410" s="127"/>
    </row>
    <row r="411">
      <c r="A411" s="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  <c r="AI411" s="127"/>
      <c r="AJ411" s="127"/>
      <c r="AK411" s="127"/>
      <c r="AL411" s="127"/>
      <c r="AM411" s="127"/>
      <c r="AN411" s="127"/>
      <c r="AO411" s="127"/>
      <c r="AP411" s="127"/>
      <c r="AQ411" s="127"/>
      <c r="AR411" s="127"/>
      <c r="AS411" s="127"/>
      <c r="AT411" s="127"/>
      <c r="AU411" s="127"/>
      <c r="AV411" s="127"/>
      <c r="AW411" s="127"/>
      <c r="AX411" s="127"/>
      <c r="AY411" s="127"/>
      <c r="AZ411" s="127"/>
      <c r="BA411" s="127"/>
      <c r="BB411" s="127"/>
      <c r="BC411" s="127"/>
      <c r="BD411" s="127"/>
      <c r="BE411" s="127"/>
    </row>
    <row r="412">
      <c r="A412" s="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  <c r="AI412" s="127"/>
      <c r="AJ412" s="127"/>
      <c r="AK412" s="127"/>
      <c r="AL412" s="127"/>
      <c r="AM412" s="127"/>
      <c r="AN412" s="127"/>
      <c r="AO412" s="127"/>
      <c r="AP412" s="127"/>
      <c r="AQ412" s="127"/>
      <c r="AR412" s="127"/>
      <c r="AS412" s="127"/>
      <c r="AT412" s="127"/>
      <c r="AU412" s="127"/>
      <c r="AV412" s="127"/>
      <c r="AW412" s="127"/>
      <c r="AX412" s="127"/>
      <c r="AY412" s="127"/>
      <c r="AZ412" s="127"/>
      <c r="BA412" s="127"/>
      <c r="BB412" s="127"/>
      <c r="BC412" s="127"/>
      <c r="BD412" s="127"/>
      <c r="BE412" s="127"/>
    </row>
    <row r="413">
      <c r="A413" s="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  <c r="AI413" s="127"/>
      <c r="AJ413" s="127"/>
      <c r="AK413" s="127"/>
      <c r="AL413" s="127"/>
      <c r="AM413" s="127"/>
      <c r="AN413" s="127"/>
      <c r="AO413" s="127"/>
      <c r="AP413" s="127"/>
      <c r="AQ413" s="127"/>
      <c r="AR413" s="127"/>
      <c r="AS413" s="127"/>
      <c r="AT413" s="127"/>
      <c r="AU413" s="127"/>
      <c r="AV413" s="127"/>
      <c r="AW413" s="127"/>
      <c r="AX413" s="127"/>
      <c r="AY413" s="127"/>
      <c r="AZ413" s="127"/>
      <c r="BA413" s="127"/>
      <c r="BB413" s="127"/>
      <c r="BC413" s="127"/>
      <c r="BD413" s="127"/>
      <c r="BE413" s="127"/>
    </row>
    <row r="414">
      <c r="A414" s="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  <c r="AI414" s="127"/>
      <c r="AJ414" s="127"/>
      <c r="AK414" s="127"/>
      <c r="AL414" s="127"/>
      <c r="AM414" s="127"/>
      <c r="AN414" s="127"/>
      <c r="AO414" s="127"/>
      <c r="AP414" s="127"/>
      <c r="AQ414" s="127"/>
      <c r="AR414" s="127"/>
      <c r="AS414" s="127"/>
      <c r="AT414" s="127"/>
      <c r="AU414" s="127"/>
      <c r="AV414" s="127"/>
      <c r="AW414" s="127"/>
      <c r="AX414" s="127"/>
      <c r="AY414" s="127"/>
      <c r="AZ414" s="127"/>
      <c r="BA414" s="127"/>
      <c r="BB414" s="127"/>
      <c r="BC414" s="127"/>
      <c r="BD414" s="127"/>
      <c r="BE414" s="127"/>
    </row>
    <row r="415">
      <c r="A415" s="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  <c r="AI415" s="127"/>
      <c r="AJ415" s="127"/>
      <c r="AK415" s="127"/>
      <c r="AL415" s="127"/>
      <c r="AM415" s="127"/>
      <c r="AN415" s="127"/>
      <c r="AO415" s="127"/>
      <c r="AP415" s="127"/>
      <c r="AQ415" s="127"/>
      <c r="AR415" s="127"/>
      <c r="AS415" s="127"/>
      <c r="AT415" s="127"/>
      <c r="AU415" s="127"/>
      <c r="AV415" s="127"/>
      <c r="AW415" s="127"/>
      <c r="AX415" s="127"/>
      <c r="AY415" s="127"/>
      <c r="AZ415" s="127"/>
      <c r="BA415" s="127"/>
      <c r="BB415" s="127"/>
      <c r="BC415" s="127"/>
      <c r="BD415" s="127"/>
      <c r="BE415" s="127"/>
    </row>
    <row r="416">
      <c r="A416" s="4"/>
      <c r="B416" s="174"/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  <c r="AI416" s="127"/>
      <c r="AJ416" s="127"/>
      <c r="AK416" s="127"/>
      <c r="AL416" s="127"/>
      <c r="AM416" s="127"/>
      <c r="AN416" s="127"/>
      <c r="AO416" s="127"/>
      <c r="AP416" s="127"/>
      <c r="AQ416" s="127"/>
      <c r="AR416" s="127"/>
      <c r="AS416" s="127"/>
      <c r="AT416" s="127"/>
      <c r="AU416" s="127"/>
      <c r="AV416" s="127"/>
      <c r="AW416" s="127"/>
      <c r="AX416" s="127"/>
      <c r="AY416" s="127"/>
      <c r="AZ416" s="127"/>
      <c r="BA416" s="127"/>
      <c r="BB416" s="127"/>
      <c r="BC416" s="127"/>
      <c r="BD416" s="127"/>
      <c r="BE416" s="127"/>
    </row>
    <row r="417">
      <c r="A417" s="178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  <c r="AI417" s="127"/>
      <c r="AJ417" s="127"/>
      <c r="AK417" s="127"/>
      <c r="AL417" s="127"/>
      <c r="AM417" s="127"/>
      <c r="AN417" s="127"/>
      <c r="AO417" s="127"/>
      <c r="AP417" s="127"/>
      <c r="AQ417" s="127"/>
      <c r="AR417" s="127"/>
      <c r="AS417" s="127"/>
      <c r="AT417" s="127"/>
      <c r="AU417" s="127"/>
      <c r="AV417" s="127"/>
      <c r="AW417" s="127"/>
      <c r="AX417" s="127"/>
      <c r="AY417" s="127"/>
      <c r="AZ417" s="127"/>
      <c r="BA417" s="127"/>
      <c r="BB417" s="127"/>
      <c r="BC417" s="127"/>
      <c r="BD417" s="127"/>
      <c r="BE417" s="127"/>
    </row>
    <row r="418">
      <c r="A418" s="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  <c r="AI418" s="127"/>
      <c r="AJ418" s="127"/>
      <c r="AK418" s="127"/>
      <c r="AL418" s="127"/>
      <c r="AM418" s="127"/>
      <c r="AN418" s="127"/>
      <c r="AO418" s="127"/>
      <c r="AP418" s="127"/>
      <c r="AQ418" s="127"/>
      <c r="AR418" s="127"/>
      <c r="AS418" s="127"/>
      <c r="AT418" s="127"/>
      <c r="AU418" s="127"/>
      <c r="AV418" s="127"/>
      <c r="AW418" s="127"/>
      <c r="AX418" s="127"/>
      <c r="AY418" s="127"/>
      <c r="AZ418" s="127"/>
      <c r="BA418" s="127"/>
      <c r="BB418" s="127"/>
      <c r="BC418" s="127"/>
      <c r="BD418" s="127"/>
      <c r="BE418" s="127"/>
    </row>
    <row r="419">
      <c r="A419" s="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  <c r="AI419" s="127"/>
      <c r="AJ419" s="127"/>
      <c r="AK419" s="127"/>
      <c r="AL419" s="127"/>
      <c r="AM419" s="127"/>
      <c r="AN419" s="127"/>
      <c r="AO419" s="127"/>
      <c r="AP419" s="127"/>
      <c r="AQ419" s="127"/>
      <c r="AR419" s="127"/>
      <c r="AS419" s="127"/>
      <c r="AT419" s="127"/>
      <c r="AU419" s="127"/>
      <c r="AV419" s="127"/>
      <c r="AW419" s="127"/>
      <c r="AX419" s="127"/>
      <c r="AY419" s="127"/>
      <c r="AZ419" s="127"/>
      <c r="BA419" s="127"/>
      <c r="BB419" s="127"/>
      <c r="BC419" s="127"/>
      <c r="BD419" s="127"/>
      <c r="BE419" s="127"/>
    </row>
    <row r="420">
      <c r="A420" s="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  <c r="AI420" s="127"/>
      <c r="AJ420" s="127"/>
      <c r="AK420" s="127"/>
      <c r="AL420" s="127"/>
      <c r="AM420" s="127"/>
      <c r="AN420" s="127"/>
      <c r="AO420" s="127"/>
      <c r="AP420" s="127"/>
      <c r="AQ420" s="127"/>
      <c r="AR420" s="127"/>
      <c r="AS420" s="127"/>
      <c r="AT420" s="127"/>
      <c r="AU420" s="127"/>
      <c r="AV420" s="127"/>
      <c r="AW420" s="127"/>
      <c r="AX420" s="127"/>
      <c r="AY420" s="127"/>
      <c r="AZ420" s="127"/>
      <c r="BA420" s="127"/>
      <c r="BB420" s="127"/>
      <c r="BC420" s="127"/>
      <c r="BD420" s="127"/>
      <c r="BE420" s="127"/>
    </row>
    <row r="421">
      <c r="A421" s="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  <c r="AI421" s="127"/>
      <c r="AJ421" s="127"/>
      <c r="AK421" s="127"/>
      <c r="AL421" s="127"/>
      <c r="AM421" s="127"/>
      <c r="AN421" s="127"/>
      <c r="AO421" s="127"/>
      <c r="AP421" s="127"/>
      <c r="AQ421" s="127"/>
      <c r="AR421" s="127"/>
      <c r="AS421" s="127"/>
      <c r="AT421" s="127"/>
      <c r="AU421" s="127"/>
      <c r="AV421" s="127"/>
      <c r="AW421" s="127"/>
      <c r="AX421" s="127"/>
      <c r="AY421" s="127"/>
      <c r="AZ421" s="127"/>
      <c r="BA421" s="127"/>
      <c r="BB421" s="127"/>
      <c r="BC421" s="127"/>
      <c r="BD421" s="127"/>
      <c r="BE421" s="127"/>
    </row>
    <row r="422">
      <c r="A422" s="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  <c r="AI422" s="127"/>
      <c r="AJ422" s="127"/>
      <c r="AK422" s="127"/>
      <c r="AL422" s="127"/>
      <c r="AM422" s="127"/>
      <c r="AN422" s="127"/>
      <c r="AO422" s="127"/>
      <c r="AP422" s="127"/>
      <c r="AQ422" s="127"/>
      <c r="AR422" s="127"/>
      <c r="AS422" s="127"/>
      <c r="AT422" s="127"/>
      <c r="AU422" s="127"/>
      <c r="AV422" s="127"/>
      <c r="AW422" s="127"/>
      <c r="AX422" s="127"/>
      <c r="AY422" s="127"/>
      <c r="AZ422" s="127"/>
      <c r="BA422" s="127"/>
      <c r="BB422" s="127"/>
      <c r="BC422" s="127"/>
      <c r="BD422" s="127"/>
      <c r="BE422" s="127"/>
    </row>
    <row r="423">
      <c r="A423" s="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  <c r="AI423" s="127"/>
      <c r="AJ423" s="127"/>
      <c r="AK423" s="127"/>
      <c r="AL423" s="127"/>
      <c r="AM423" s="127"/>
      <c r="AN423" s="127"/>
      <c r="AO423" s="127"/>
      <c r="AP423" s="127"/>
      <c r="AQ423" s="127"/>
      <c r="AR423" s="127"/>
      <c r="AS423" s="127"/>
      <c r="AT423" s="127"/>
      <c r="AU423" s="127"/>
      <c r="AV423" s="127"/>
      <c r="AW423" s="127"/>
      <c r="AX423" s="127"/>
      <c r="AY423" s="127"/>
      <c r="AZ423" s="127"/>
      <c r="BA423" s="127"/>
      <c r="BB423" s="127"/>
      <c r="BC423" s="127"/>
      <c r="BD423" s="127"/>
      <c r="BE423" s="127"/>
    </row>
    <row r="424">
      <c r="A424" s="4"/>
      <c r="B424" s="174"/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  <c r="AI424" s="127"/>
      <c r="AJ424" s="127"/>
      <c r="AK424" s="127"/>
      <c r="AL424" s="127"/>
      <c r="AM424" s="127"/>
      <c r="AN424" s="127"/>
      <c r="AO424" s="127"/>
      <c r="AP424" s="127"/>
      <c r="AQ424" s="127"/>
      <c r="AR424" s="127"/>
      <c r="AS424" s="127"/>
      <c r="AT424" s="127"/>
      <c r="AU424" s="127"/>
      <c r="AV424" s="127"/>
      <c r="AW424" s="127"/>
      <c r="AX424" s="127"/>
      <c r="AY424" s="127"/>
      <c r="AZ424" s="127"/>
      <c r="BA424" s="127"/>
      <c r="BB424" s="127"/>
      <c r="BC424" s="127"/>
      <c r="BD424" s="127"/>
      <c r="BE424" s="127"/>
    </row>
    <row r="425">
      <c r="A425" s="179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  <c r="AI425" s="127"/>
      <c r="AJ425" s="127"/>
      <c r="AK425" s="127"/>
      <c r="AL425" s="127"/>
      <c r="AM425" s="127"/>
      <c r="AN425" s="127"/>
      <c r="AO425" s="127"/>
      <c r="AP425" s="127"/>
      <c r="AQ425" s="127"/>
      <c r="AR425" s="127"/>
      <c r="AS425" s="127"/>
      <c r="AT425" s="127"/>
      <c r="AU425" s="127"/>
      <c r="AV425" s="127"/>
      <c r="AW425" s="127"/>
      <c r="AX425" s="127"/>
      <c r="AY425" s="127"/>
      <c r="AZ425" s="127"/>
      <c r="BA425" s="127"/>
      <c r="BB425" s="127"/>
      <c r="BC425" s="127"/>
      <c r="BD425" s="127"/>
      <c r="BE425" s="127"/>
    </row>
    <row r="426">
      <c r="A426" s="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  <c r="AI426" s="127"/>
      <c r="AJ426" s="127"/>
      <c r="AK426" s="127"/>
      <c r="AL426" s="127"/>
      <c r="AM426" s="127"/>
      <c r="AN426" s="127"/>
      <c r="AO426" s="127"/>
      <c r="AP426" s="127"/>
      <c r="AQ426" s="127"/>
      <c r="AR426" s="127"/>
      <c r="AS426" s="127"/>
      <c r="AT426" s="127"/>
      <c r="AU426" s="127"/>
      <c r="AV426" s="127"/>
      <c r="AW426" s="127"/>
      <c r="AX426" s="127"/>
      <c r="AY426" s="127"/>
      <c r="AZ426" s="127"/>
      <c r="BA426" s="127"/>
      <c r="BB426" s="127"/>
      <c r="BC426" s="127"/>
      <c r="BD426" s="127"/>
      <c r="BE426" s="127"/>
    </row>
    <row r="427">
      <c r="A427" s="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  <c r="AI427" s="127"/>
      <c r="AJ427" s="127"/>
      <c r="AK427" s="127"/>
      <c r="AL427" s="127"/>
      <c r="AM427" s="127"/>
      <c r="AN427" s="127"/>
      <c r="AO427" s="127"/>
      <c r="AP427" s="127"/>
      <c r="AQ427" s="127"/>
      <c r="AR427" s="127"/>
      <c r="AS427" s="127"/>
      <c r="AT427" s="127"/>
      <c r="AU427" s="127"/>
      <c r="AV427" s="127"/>
      <c r="AW427" s="127"/>
      <c r="AX427" s="127"/>
      <c r="AY427" s="127"/>
      <c r="AZ427" s="127"/>
      <c r="BA427" s="127"/>
      <c r="BB427" s="127"/>
      <c r="BC427" s="127"/>
      <c r="BD427" s="127"/>
      <c r="BE427" s="127"/>
    </row>
    <row r="428">
      <c r="A428" s="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  <c r="AI428" s="127"/>
      <c r="AJ428" s="127"/>
      <c r="AK428" s="127"/>
      <c r="AL428" s="127"/>
      <c r="AM428" s="127"/>
      <c r="AN428" s="127"/>
      <c r="AO428" s="127"/>
      <c r="AP428" s="127"/>
      <c r="AQ428" s="127"/>
      <c r="AR428" s="127"/>
      <c r="AS428" s="127"/>
      <c r="AT428" s="127"/>
      <c r="AU428" s="127"/>
      <c r="AV428" s="127"/>
      <c r="AW428" s="127"/>
      <c r="AX428" s="127"/>
      <c r="AY428" s="127"/>
      <c r="AZ428" s="127"/>
      <c r="BA428" s="127"/>
      <c r="BB428" s="127"/>
      <c r="BC428" s="127"/>
      <c r="BD428" s="127"/>
      <c r="BE428" s="127"/>
    </row>
    <row r="429">
      <c r="A429" s="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  <c r="AI429" s="127"/>
      <c r="AJ429" s="127"/>
      <c r="AK429" s="127"/>
      <c r="AL429" s="127"/>
      <c r="AM429" s="127"/>
      <c r="AN429" s="127"/>
      <c r="AO429" s="127"/>
      <c r="AP429" s="127"/>
      <c r="AQ429" s="127"/>
      <c r="AR429" s="127"/>
      <c r="AS429" s="127"/>
      <c r="AT429" s="127"/>
      <c r="AU429" s="127"/>
      <c r="AV429" s="127"/>
      <c r="AW429" s="127"/>
      <c r="AX429" s="127"/>
      <c r="AY429" s="127"/>
      <c r="AZ429" s="127"/>
      <c r="BA429" s="127"/>
      <c r="BB429" s="127"/>
      <c r="BC429" s="127"/>
      <c r="BD429" s="127"/>
      <c r="BE429" s="127"/>
    </row>
    <row r="430">
      <c r="A430" s="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  <c r="AI430" s="127"/>
      <c r="AJ430" s="127"/>
      <c r="AK430" s="127"/>
      <c r="AL430" s="127"/>
      <c r="AM430" s="127"/>
      <c r="AN430" s="127"/>
      <c r="AO430" s="127"/>
      <c r="AP430" s="127"/>
      <c r="AQ430" s="127"/>
      <c r="AR430" s="127"/>
      <c r="AS430" s="127"/>
      <c r="AT430" s="127"/>
      <c r="AU430" s="127"/>
      <c r="AV430" s="127"/>
      <c r="AW430" s="127"/>
      <c r="AX430" s="127"/>
      <c r="AY430" s="127"/>
      <c r="AZ430" s="127"/>
      <c r="BA430" s="127"/>
      <c r="BB430" s="127"/>
      <c r="BC430" s="127"/>
      <c r="BD430" s="127"/>
      <c r="BE430" s="127"/>
    </row>
    <row r="431">
      <c r="A431" s="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</row>
    <row r="432">
      <c r="A432" s="4"/>
      <c r="B432" s="174"/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  <c r="N432" s="174"/>
      <c r="O432" s="174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</row>
    <row r="433">
      <c r="A433" s="127"/>
      <c r="B433" s="1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  <c r="AI433" s="127"/>
      <c r="AJ433" s="127"/>
      <c r="AK433" s="127"/>
      <c r="AL433" s="127"/>
      <c r="AM433" s="127"/>
      <c r="AN433" s="127"/>
      <c r="AO433" s="127"/>
      <c r="AP433" s="127"/>
      <c r="AQ433" s="127"/>
      <c r="AR433" s="127"/>
      <c r="AS433" s="127"/>
      <c r="AT433" s="127"/>
      <c r="AU433" s="127"/>
      <c r="AV433" s="127"/>
      <c r="AW433" s="127"/>
      <c r="AX433" s="127"/>
      <c r="AY433" s="127"/>
      <c r="AZ433" s="127"/>
      <c r="BA433" s="127"/>
      <c r="BB433" s="127"/>
      <c r="BC433" s="127"/>
      <c r="BD433" s="127"/>
      <c r="BE433" s="127"/>
    </row>
    <row r="434">
      <c r="A434" s="127"/>
      <c r="B434" s="1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  <c r="AI434" s="127"/>
      <c r="AJ434" s="127"/>
      <c r="AK434" s="127"/>
      <c r="AL434" s="127"/>
      <c r="AM434" s="127"/>
      <c r="AN434" s="127"/>
      <c r="AO434" s="127"/>
      <c r="AP434" s="127"/>
      <c r="AQ434" s="127"/>
      <c r="AR434" s="127"/>
      <c r="AS434" s="127"/>
      <c r="AT434" s="127"/>
      <c r="AU434" s="127"/>
      <c r="AV434" s="127"/>
      <c r="AW434" s="127"/>
      <c r="AX434" s="127"/>
      <c r="AY434" s="127"/>
      <c r="AZ434" s="127"/>
      <c r="BA434" s="127"/>
      <c r="BB434" s="127"/>
      <c r="BC434" s="127"/>
      <c r="BD434" s="127"/>
      <c r="BE434" s="127"/>
    </row>
    <row r="435">
      <c r="A435" s="4"/>
      <c r="B435" s="1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  <c r="AI435" s="127"/>
      <c r="AJ435" s="127"/>
      <c r="AK435" s="127"/>
      <c r="AL435" s="127"/>
      <c r="AM435" s="127"/>
      <c r="AN435" s="127"/>
      <c r="AO435" s="127"/>
      <c r="AP435" s="127"/>
      <c r="AQ435" s="127"/>
      <c r="AR435" s="127"/>
      <c r="AS435" s="127"/>
      <c r="AT435" s="127"/>
      <c r="AU435" s="127"/>
      <c r="AV435" s="127"/>
      <c r="AW435" s="127"/>
      <c r="AX435" s="127"/>
      <c r="AY435" s="127"/>
      <c r="AZ435" s="127"/>
      <c r="BA435" s="127"/>
      <c r="BB435" s="127"/>
      <c r="BC435" s="127"/>
      <c r="BD435" s="127"/>
      <c r="BE435" s="127"/>
    </row>
    <row r="436">
      <c r="A436" s="127"/>
      <c r="B436" s="1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  <c r="AI436" s="127"/>
      <c r="AJ436" s="127"/>
      <c r="AK436" s="127"/>
      <c r="AL436" s="127"/>
      <c r="AM436" s="127"/>
      <c r="AN436" s="127"/>
      <c r="AO436" s="127"/>
      <c r="AP436" s="127"/>
      <c r="AQ436" s="127"/>
      <c r="AR436" s="127"/>
      <c r="AS436" s="127"/>
      <c r="AT436" s="127"/>
      <c r="AU436" s="127"/>
      <c r="AV436" s="127"/>
      <c r="AW436" s="127"/>
      <c r="AX436" s="127"/>
      <c r="AY436" s="127"/>
      <c r="AZ436" s="127"/>
      <c r="BA436" s="127"/>
      <c r="BB436" s="127"/>
      <c r="BC436" s="127"/>
      <c r="BD436" s="127"/>
      <c r="BE436" s="127"/>
    </row>
    <row r="437">
      <c r="A437" s="4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  <c r="AI437" s="127"/>
      <c r="AJ437" s="127"/>
      <c r="AK437" s="127"/>
      <c r="AL437" s="127"/>
      <c r="AM437" s="127"/>
      <c r="AN437" s="127"/>
      <c r="AO437" s="127"/>
      <c r="AP437" s="127"/>
      <c r="AQ437" s="127"/>
      <c r="AR437" s="127"/>
      <c r="AS437" s="127"/>
      <c r="AT437" s="127"/>
      <c r="AU437" s="127"/>
      <c r="AV437" s="127"/>
      <c r="AW437" s="127"/>
      <c r="AX437" s="127"/>
      <c r="AY437" s="127"/>
      <c r="AZ437" s="127"/>
      <c r="BA437" s="127"/>
      <c r="BB437" s="127"/>
      <c r="BC437" s="127"/>
      <c r="BD437" s="127"/>
      <c r="BE437" s="127"/>
    </row>
    <row r="438">
      <c r="A438" s="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  <c r="AN438" s="127"/>
      <c r="AO438" s="127"/>
      <c r="AP438" s="127"/>
      <c r="AQ438" s="127"/>
      <c r="AR438" s="127"/>
      <c r="AS438" s="127"/>
      <c r="AT438" s="127"/>
      <c r="AU438" s="127"/>
      <c r="AV438" s="127"/>
      <c r="AW438" s="127"/>
      <c r="AX438" s="127"/>
      <c r="AY438" s="127"/>
      <c r="AZ438" s="127"/>
      <c r="BA438" s="127"/>
      <c r="BB438" s="127"/>
      <c r="BC438" s="127"/>
      <c r="BD438" s="127"/>
      <c r="BE438" s="127"/>
    </row>
    <row r="439">
      <c r="A439" s="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  <c r="AI439" s="127"/>
      <c r="AJ439" s="127"/>
      <c r="AK439" s="127"/>
      <c r="AL439" s="127"/>
      <c r="AM439" s="127"/>
      <c r="AN439" s="127"/>
      <c r="AO439" s="127"/>
      <c r="AP439" s="127"/>
      <c r="AQ439" s="127"/>
      <c r="AR439" s="127"/>
      <c r="AS439" s="127"/>
      <c r="AT439" s="127"/>
      <c r="AU439" s="127"/>
      <c r="AV439" s="127"/>
      <c r="AW439" s="127"/>
      <c r="AX439" s="127"/>
      <c r="AY439" s="127"/>
      <c r="AZ439" s="127"/>
      <c r="BA439" s="127"/>
      <c r="BB439" s="127"/>
      <c r="BC439" s="127"/>
      <c r="BD439" s="127"/>
      <c r="BE439" s="127"/>
    </row>
    <row r="440">
      <c r="A440" s="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  <c r="AI440" s="127"/>
      <c r="AJ440" s="127"/>
      <c r="AK440" s="127"/>
      <c r="AL440" s="127"/>
      <c r="AM440" s="127"/>
      <c r="AN440" s="127"/>
      <c r="AO440" s="127"/>
      <c r="AP440" s="127"/>
      <c r="AQ440" s="127"/>
      <c r="AR440" s="127"/>
      <c r="AS440" s="127"/>
      <c r="AT440" s="127"/>
      <c r="AU440" s="127"/>
      <c r="AV440" s="127"/>
      <c r="AW440" s="127"/>
      <c r="AX440" s="127"/>
      <c r="AY440" s="127"/>
      <c r="AZ440" s="127"/>
      <c r="BA440" s="127"/>
      <c r="BB440" s="127"/>
      <c r="BC440" s="127"/>
      <c r="BD440" s="127"/>
      <c r="BE440" s="127"/>
    </row>
    <row r="441">
      <c r="A441" s="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  <c r="AI441" s="127"/>
      <c r="AJ441" s="127"/>
      <c r="AK441" s="127"/>
      <c r="AL441" s="127"/>
      <c r="AM441" s="127"/>
      <c r="AN441" s="127"/>
      <c r="AO441" s="127"/>
      <c r="AP441" s="127"/>
      <c r="AQ441" s="127"/>
      <c r="AR441" s="127"/>
      <c r="AS441" s="127"/>
      <c r="AT441" s="127"/>
      <c r="AU441" s="127"/>
      <c r="AV441" s="127"/>
      <c r="AW441" s="127"/>
      <c r="AX441" s="127"/>
      <c r="AY441" s="127"/>
      <c r="AZ441" s="127"/>
      <c r="BA441" s="127"/>
      <c r="BB441" s="127"/>
      <c r="BC441" s="127"/>
      <c r="BD441" s="127"/>
      <c r="BE441" s="127"/>
    </row>
    <row r="442">
      <c r="A442" s="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  <c r="AI442" s="127"/>
      <c r="AJ442" s="127"/>
      <c r="AK442" s="127"/>
      <c r="AL442" s="127"/>
      <c r="AM442" s="127"/>
      <c r="AN442" s="127"/>
      <c r="AO442" s="127"/>
      <c r="AP442" s="127"/>
      <c r="AQ442" s="127"/>
      <c r="AR442" s="127"/>
      <c r="AS442" s="127"/>
      <c r="AT442" s="127"/>
      <c r="AU442" s="127"/>
      <c r="AV442" s="127"/>
      <c r="AW442" s="127"/>
      <c r="AX442" s="127"/>
      <c r="AY442" s="127"/>
      <c r="AZ442" s="127"/>
      <c r="BA442" s="127"/>
      <c r="BB442" s="127"/>
      <c r="BC442" s="127"/>
      <c r="BD442" s="127"/>
      <c r="BE442" s="127"/>
    </row>
    <row r="443">
      <c r="A443" s="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  <c r="AI443" s="127"/>
      <c r="AJ443" s="127"/>
      <c r="AK443" s="127"/>
      <c r="AL443" s="127"/>
      <c r="AM443" s="127"/>
      <c r="AN443" s="127"/>
      <c r="AO443" s="127"/>
      <c r="AP443" s="127"/>
      <c r="AQ443" s="127"/>
      <c r="AR443" s="127"/>
      <c r="AS443" s="127"/>
      <c r="AT443" s="127"/>
      <c r="AU443" s="127"/>
      <c r="AV443" s="127"/>
      <c r="AW443" s="127"/>
      <c r="AX443" s="127"/>
      <c r="AY443" s="127"/>
      <c r="AZ443" s="127"/>
      <c r="BA443" s="127"/>
      <c r="BB443" s="127"/>
      <c r="BC443" s="127"/>
      <c r="BD443" s="127"/>
      <c r="BE443" s="127"/>
    </row>
    <row r="444">
      <c r="A444" s="4"/>
      <c r="B444" s="174"/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  <c r="AI444" s="127"/>
      <c r="AJ444" s="127"/>
      <c r="AK444" s="127"/>
      <c r="AL444" s="127"/>
      <c r="AM444" s="127"/>
      <c r="AN444" s="127"/>
      <c r="AO444" s="127"/>
      <c r="AP444" s="127"/>
      <c r="AQ444" s="127"/>
      <c r="AR444" s="127"/>
      <c r="AS444" s="127"/>
      <c r="AT444" s="127"/>
      <c r="AU444" s="127"/>
      <c r="AV444" s="127"/>
      <c r="AW444" s="127"/>
      <c r="AX444" s="127"/>
      <c r="AY444" s="127"/>
      <c r="AZ444" s="127"/>
      <c r="BA444" s="127"/>
      <c r="BB444" s="127"/>
      <c r="BC444" s="127"/>
      <c r="BD444" s="127"/>
      <c r="BE444" s="127"/>
    </row>
    <row r="445">
      <c r="A445" s="178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  <c r="AI445" s="127"/>
      <c r="AJ445" s="127"/>
      <c r="AK445" s="127"/>
      <c r="AL445" s="127"/>
      <c r="AM445" s="127"/>
      <c r="AN445" s="127"/>
      <c r="AO445" s="127"/>
      <c r="AP445" s="127"/>
      <c r="AQ445" s="127"/>
      <c r="AR445" s="127"/>
      <c r="AS445" s="127"/>
      <c r="AT445" s="127"/>
      <c r="AU445" s="127"/>
      <c r="AV445" s="127"/>
      <c r="AW445" s="127"/>
      <c r="AX445" s="127"/>
      <c r="AY445" s="127"/>
      <c r="AZ445" s="127"/>
      <c r="BA445" s="127"/>
      <c r="BB445" s="127"/>
      <c r="BC445" s="127"/>
      <c r="BD445" s="127"/>
      <c r="BE445" s="127"/>
    </row>
    <row r="446">
      <c r="A446" s="4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  <c r="AI446" s="127"/>
      <c r="AJ446" s="127"/>
      <c r="AK446" s="127"/>
      <c r="AL446" s="127"/>
      <c r="AM446" s="127"/>
      <c r="AN446" s="127"/>
      <c r="AO446" s="127"/>
      <c r="AP446" s="127"/>
      <c r="AQ446" s="127"/>
      <c r="AR446" s="127"/>
      <c r="AS446" s="127"/>
      <c r="AT446" s="127"/>
      <c r="AU446" s="127"/>
      <c r="AV446" s="127"/>
      <c r="AW446" s="127"/>
      <c r="AX446" s="127"/>
      <c r="AY446" s="127"/>
      <c r="AZ446" s="127"/>
      <c r="BA446" s="127"/>
      <c r="BB446" s="127"/>
      <c r="BC446" s="127"/>
      <c r="BD446" s="127"/>
      <c r="BE446" s="127"/>
    </row>
    <row r="447">
      <c r="A447" s="4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  <c r="AI447" s="127"/>
      <c r="AJ447" s="127"/>
      <c r="AK447" s="127"/>
      <c r="AL447" s="127"/>
      <c r="AM447" s="127"/>
      <c r="AN447" s="127"/>
      <c r="AO447" s="127"/>
      <c r="AP447" s="127"/>
      <c r="AQ447" s="127"/>
      <c r="AR447" s="127"/>
      <c r="AS447" s="127"/>
      <c r="AT447" s="127"/>
      <c r="AU447" s="127"/>
      <c r="AV447" s="127"/>
      <c r="AW447" s="127"/>
      <c r="AX447" s="127"/>
      <c r="AY447" s="127"/>
      <c r="AZ447" s="127"/>
      <c r="BA447" s="127"/>
      <c r="BB447" s="127"/>
      <c r="BC447" s="127"/>
      <c r="BD447" s="127"/>
      <c r="BE447" s="127"/>
    </row>
    <row r="448">
      <c r="A448" s="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  <c r="AI448" s="127"/>
      <c r="AJ448" s="127"/>
      <c r="AK448" s="127"/>
      <c r="AL448" s="127"/>
      <c r="AM448" s="127"/>
      <c r="AN448" s="127"/>
      <c r="AO448" s="127"/>
      <c r="AP448" s="127"/>
      <c r="AQ448" s="127"/>
      <c r="AR448" s="127"/>
      <c r="AS448" s="127"/>
      <c r="AT448" s="127"/>
      <c r="AU448" s="127"/>
      <c r="AV448" s="127"/>
      <c r="AW448" s="127"/>
      <c r="AX448" s="127"/>
      <c r="AY448" s="127"/>
      <c r="AZ448" s="127"/>
      <c r="BA448" s="127"/>
      <c r="BB448" s="127"/>
      <c r="BC448" s="127"/>
      <c r="BD448" s="127"/>
      <c r="BE448" s="127"/>
    </row>
    <row r="449">
      <c r="A449" s="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  <c r="AI449" s="127"/>
      <c r="AJ449" s="127"/>
      <c r="AK449" s="127"/>
      <c r="AL449" s="127"/>
      <c r="AM449" s="127"/>
      <c r="AN449" s="127"/>
      <c r="AO449" s="127"/>
      <c r="AP449" s="127"/>
      <c r="AQ449" s="127"/>
      <c r="AR449" s="127"/>
      <c r="AS449" s="127"/>
      <c r="AT449" s="127"/>
      <c r="AU449" s="127"/>
      <c r="AV449" s="127"/>
      <c r="AW449" s="127"/>
      <c r="AX449" s="127"/>
      <c r="AY449" s="127"/>
      <c r="AZ449" s="127"/>
      <c r="BA449" s="127"/>
      <c r="BB449" s="127"/>
      <c r="BC449" s="127"/>
      <c r="BD449" s="127"/>
      <c r="BE449" s="127"/>
    </row>
    <row r="450">
      <c r="A450" s="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  <c r="AI450" s="127"/>
      <c r="AJ450" s="127"/>
      <c r="AK450" s="127"/>
      <c r="AL450" s="127"/>
      <c r="AM450" s="127"/>
      <c r="AN450" s="127"/>
      <c r="AO450" s="127"/>
      <c r="AP450" s="127"/>
      <c r="AQ450" s="127"/>
      <c r="AR450" s="127"/>
      <c r="AS450" s="127"/>
      <c r="AT450" s="127"/>
      <c r="AU450" s="127"/>
      <c r="AV450" s="127"/>
      <c r="AW450" s="127"/>
      <c r="AX450" s="127"/>
      <c r="AY450" s="127"/>
      <c r="AZ450" s="127"/>
      <c r="BA450" s="127"/>
      <c r="BB450" s="127"/>
      <c r="BC450" s="127"/>
      <c r="BD450" s="127"/>
      <c r="BE450" s="127"/>
    </row>
    <row r="451">
      <c r="A451" s="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  <c r="AI451" s="127"/>
      <c r="AJ451" s="127"/>
      <c r="AK451" s="127"/>
      <c r="AL451" s="127"/>
      <c r="AM451" s="127"/>
      <c r="AN451" s="127"/>
      <c r="AO451" s="127"/>
      <c r="AP451" s="127"/>
      <c r="AQ451" s="127"/>
      <c r="AR451" s="127"/>
      <c r="AS451" s="127"/>
      <c r="AT451" s="127"/>
      <c r="AU451" s="127"/>
      <c r="AV451" s="127"/>
      <c r="AW451" s="127"/>
      <c r="AX451" s="127"/>
      <c r="AY451" s="127"/>
      <c r="AZ451" s="127"/>
      <c r="BA451" s="127"/>
      <c r="BB451" s="127"/>
      <c r="BC451" s="127"/>
      <c r="BD451" s="127"/>
      <c r="BE451" s="127"/>
    </row>
    <row r="452">
      <c r="A452" s="4"/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  <c r="AI452" s="127"/>
      <c r="AJ452" s="127"/>
      <c r="AK452" s="127"/>
      <c r="AL452" s="127"/>
      <c r="AM452" s="127"/>
      <c r="AN452" s="127"/>
      <c r="AO452" s="127"/>
      <c r="AP452" s="127"/>
      <c r="AQ452" s="127"/>
      <c r="AR452" s="127"/>
      <c r="AS452" s="127"/>
      <c r="AT452" s="127"/>
      <c r="AU452" s="127"/>
      <c r="AV452" s="127"/>
      <c r="AW452" s="127"/>
      <c r="AX452" s="127"/>
      <c r="AY452" s="127"/>
      <c r="AZ452" s="127"/>
      <c r="BA452" s="127"/>
      <c r="BB452" s="127"/>
      <c r="BC452" s="127"/>
      <c r="BD452" s="127"/>
      <c r="BE452" s="127"/>
    </row>
    <row r="453">
      <c r="A453" s="179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  <c r="AI453" s="127"/>
      <c r="AJ453" s="127"/>
      <c r="AK453" s="127"/>
      <c r="AL453" s="127"/>
      <c r="AM453" s="127"/>
      <c r="AN453" s="127"/>
      <c r="AO453" s="127"/>
      <c r="AP453" s="127"/>
      <c r="AQ453" s="127"/>
      <c r="AR453" s="127"/>
      <c r="AS453" s="127"/>
      <c r="AT453" s="127"/>
      <c r="AU453" s="127"/>
      <c r="AV453" s="127"/>
      <c r="AW453" s="127"/>
      <c r="AX453" s="127"/>
      <c r="AY453" s="127"/>
      <c r="AZ453" s="127"/>
      <c r="BA453" s="127"/>
      <c r="BB453" s="127"/>
      <c r="BC453" s="127"/>
      <c r="BD453" s="127"/>
      <c r="BE453" s="127"/>
    </row>
    <row r="454">
      <c r="A454" s="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  <c r="AI454" s="127"/>
      <c r="AJ454" s="127"/>
      <c r="AK454" s="127"/>
      <c r="AL454" s="127"/>
      <c r="AM454" s="127"/>
      <c r="AN454" s="127"/>
      <c r="AO454" s="127"/>
      <c r="AP454" s="127"/>
      <c r="AQ454" s="127"/>
      <c r="AR454" s="127"/>
      <c r="AS454" s="127"/>
      <c r="AT454" s="127"/>
      <c r="AU454" s="127"/>
      <c r="AV454" s="127"/>
      <c r="AW454" s="127"/>
      <c r="AX454" s="127"/>
      <c r="AY454" s="127"/>
      <c r="AZ454" s="127"/>
      <c r="BA454" s="127"/>
      <c r="BB454" s="127"/>
      <c r="BC454" s="127"/>
      <c r="BD454" s="127"/>
      <c r="BE454" s="127"/>
    </row>
    <row r="455">
      <c r="A455" s="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  <c r="AI455" s="127"/>
      <c r="AJ455" s="127"/>
      <c r="AK455" s="127"/>
      <c r="AL455" s="127"/>
      <c r="AM455" s="127"/>
      <c r="AN455" s="127"/>
      <c r="AO455" s="127"/>
      <c r="AP455" s="127"/>
      <c r="AQ455" s="127"/>
      <c r="AR455" s="127"/>
      <c r="AS455" s="127"/>
      <c r="AT455" s="127"/>
      <c r="AU455" s="127"/>
      <c r="AV455" s="127"/>
      <c r="AW455" s="127"/>
      <c r="AX455" s="127"/>
      <c r="AY455" s="127"/>
      <c r="AZ455" s="127"/>
      <c r="BA455" s="127"/>
      <c r="BB455" s="127"/>
      <c r="BC455" s="127"/>
      <c r="BD455" s="127"/>
      <c r="BE455" s="127"/>
    </row>
    <row r="456">
      <c r="A456" s="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  <c r="AI456" s="127"/>
      <c r="AJ456" s="127"/>
      <c r="AK456" s="127"/>
      <c r="AL456" s="127"/>
      <c r="AM456" s="127"/>
      <c r="AN456" s="127"/>
      <c r="AO456" s="127"/>
      <c r="AP456" s="127"/>
      <c r="AQ456" s="127"/>
      <c r="AR456" s="127"/>
      <c r="AS456" s="127"/>
      <c r="AT456" s="127"/>
      <c r="AU456" s="127"/>
      <c r="AV456" s="127"/>
      <c r="AW456" s="127"/>
      <c r="AX456" s="127"/>
      <c r="AY456" s="127"/>
      <c r="AZ456" s="127"/>
      <c r="BA456" s="127"/>
      <c r="BB456" s="127"/>
      <c r="BC456" s="127"/>
      <c r="BD456" s="127"/>
      <c r="BE456" s="127"/>
    </row>
    <row r="457">
      <c r="A457" s="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  <c r="AI457" s="127"/>
      <c r="AJ457" s="127"/>
      <c r="AK457" s="127"/>
      <c r="AL457" s="127"/>
      <c r="AM457" s="127"/>
      <c r="AN457" s="127"/>
      <c r="AO457" s="127"/>
      <c r="AP457" s="127"/>
      <c r="AQ457" s="127"/>
      <c r="AR457" s="127"/>
      <c r="AS457" s="127"/>
      <c r="AT457" s="127"/>
      <c r="AU457" s="127"/>
      <c r="AV457" s="127"/>
      <c r="AW457" s="127"/>
      <c r="AX457" s="127"/>
      <c r="AY457" s="127"/>
      <c r="AZ457" s="127"/>
      <c r="BA457" s="127"/>
      <c r="BB457" s="127"/>
      <c r="BC457" s="127"/>
      <c r="BD457" s="127"/>
      <c r="BE457" s="127"/>
    </row>
    <row r="458">
      <c r="A458" s="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  <c r="AI458" s="127"/>
      <c r="AJ458" s="127"/>
      <c r="AK458" s="127"/>
      <c r="AL458" s="127"/>
      <c r="AM458" s="127"/>
      <c r="AN458" s="127"/>
      <c r="AO458" s="127"/>
      <c r="AP458" s="127"/>
      <c r="AQ458" s="127"/>
      <c r="AR458" s="127"/>
      <c r="AS458" s="127"/>
      <c r="AT458" s="127"/>
      <c r="AU458" s="127"/>
      <c r="AV458" s="127"/>
      <c r="AW458" s="127"/>
      <c r="AX458" s="127"/>
      <c r="AY458" s="127"/>
      <c r="AZ458" s="127"/>
      <c r="BA458" s="127"/>
      <c r="BB458" s="127"/>
      <c r="BC458" s="127"/>
      <c r="BD458" s="127"/>
      <c r="BE458" s="127"/>
    </row>
    <row r="459">
      <c r="A459" s="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  <c r="AI459" s="127"/>
      <c r="AJ459" s="127"/>
      <c r="AK459" s="127"/>
      <c r="AL459" s="127"/>
      <c r="AM459" s="127"/>
      <c r="AN459" s="127"/>
      <c r="AO459" s="127"/>
      <c r="AP459" s="127"/>
      <c r="AQ459" s="127"/>
      <c r="AR459" s="127"/>
      <c r="AS459" s="127"/>
      <c r="AT459" s="127"/>
      <c r="AU459" s="127"/>
      <c r="AV459" s="127"/>
      <c r="AW459" s="127"/>
      <c r="AX459" s="127"/>
      <c r="AY459" s="127"/>
      <c r="AZ459" s="127"/>
      <c r="BA459" s="127"/>
      <c r="BB459" s="127"/>
      <c r="BC459" s="127"/>
      <c r="BD459" s="127"/>
      <c r="BE459" s="127"/>
    </row>
    <row r="460">
      <c r="A460" s="4"/>
      <c r="B460" s="174"/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  <c r="AI460" s="127"/>
      <c r="AJ460" s="127"/>
      <c r="AK460" s="127"/>
      <c r="AL460" s="127"/>
      <c r="AM460" s="127"/>
      <c r="AN460" s="127"/>
      <c r="AO460" s="127"/>
      <c r="AP460" s="127"/>
      <c r="AQ460" s="127"/>
      <c r="AR460" s="127"/>
      <c r="AS460" s="127"/>
      <c r="AT460" s="127"/>
      <c r="AU460" s="127"/>
      <c r="AV460" s="127"/>
      <c r="AW460" s="127"/>
      <c r="AX460" s="127"/>
      <c r="AY460" s="127"/>
      <c r="AZ460" s="127"/>
      <c r="BA460" s="127"/>
      <c r="BB460" s="127"/>
      <c r="BC460" s="127"/>
      <c r="BD460" s="127"/>
      <c r="BE460" s="127"/>
    </row>
    <row r="461">
      <c r="A461" s="127"/>
      <c r="B461" s="1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  <c r="AI461" s="127"/>
      <c r="AJ461" s="127"/>
      <c r="AK461" s="127"/>
      <c r="AL461" s="127"/>
      <c r="AM461" s="127"/>
      <c r="AN461" s="127"/>
      <c r="AO461" s="127"/>
      <c r="AP461" s="127"/>
      <c r="AQ461" s="127"/>
      <c r="AR461" s="127"/>
      <c r="AS461" s="127"/>
      <c r="AT461" s="127"/>
      <c r="AU461" s="127"/>
      <c r="AV461" s="127"/>
      <c r="AW461" s="127"/>
      <c r="AX461" s="127"/>
      <c r="AY461" s="127"/>
      <c r="AZ461" s="127"/>
      <c r="BA461" s="127"/>
      <c r="BB461" s="127"/>
      <c r="BC461" s="127"/>
      <c r="BD461" s="127"/>
      <c r="BE461" s="127"/>
    </row>
    <row r="462">
      <c r="A462" s="127"/>
      <c r="B462" s="1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  <c r="AI462" s="127"/>
      <c r="AJ462" s="127"/>
      <c r="AK462" s="127"/>
      <c r="AL462" s="127"/>
      <c r="AM462" s="127"/>
      <c r="AN462" s="127"/>
      <c r="AO462" s="127"/>
      <c r="AP462" s="127"/>
      <c r="AQ462" s="127"/>
      <c r="AR462" s="127"/>
      <c r="AS462" s="127"/>
      <c r="AT462" s="127"/>
      <c r="AU462" s="127"/>
      <c r="AV462" s="127"/>
      <c r="AW462" s="127"/>
      <c r="AX462" s="127"/>
      <c r="AY462" s="127"/>
      <c r="AZ462" s="127"/>
      <c r="BA462" s="127"/>
      <c r="BB462" s="127"/>
      <c r="BC462" s="127"/>
      <c r="BD462" s="127"/>
      <c r="BE462" s="127"/>
    </row>
    <row r="463">
      <c r="A463" s="4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  <c r="AI463" s="127"/>
      <c r="AJ463" s="127"/>
      <c r="AK463" s="127"/>
      <c r="AL463" s="127"/>
      <c r="AM463" s="127"/>
      <c r="AN463" s="127"/>
      <c r="AO463" s="127"/>
      <c r="AP463" s="127"/>
      <c r="AQ463" s="127"/>
      <c r="AR463" s="127"/>
      <c r="AS463" s="127"/>
      <c r="AT463" s="127"/>
      <c r="AU463" s="127"/>
      <c r="AV463" s="127"/>
      <c r="AW463" s="127"/>
      <c r="AX463" s="127"/>
      <c r="AY463" s="127"/>
      <c r="AZ463" s="127"/>
      <c r="BA463" s="127"/>
      <c r="BB463" s="127"/>
      <c r="BC463" s="127"/>
      <c r="BD463" s="127"/>
      <c r="BE463" s="127"/>
    </row>
    <row r="46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  <c r="AI464" s="127"/>
      <c r="AJ464" s="127"/>
      <c r="AK464" s="127"/>
      <c r="AL464" s="127"/>
      <c r="AM464" s="127"/>
      <c r="AN464" s="127"/>
      <c r="AO464" s="127"/>
      <c r="AP464" s="127"/>
      <c r="AQ464" s="127"/>
      <c r="AR464" s="127"/>
      <c r="AS464" s="127"/>
      <c r="AT464" s="127"/>
      <c r="AU464" s="127"/>
      <c r="AV464" s="127"/>
      <c r="AW464" s="127"/>
      <c r="AX464" s="127"/>
      <c r="AY464" s="127"/>
      <c r="AZ464" s="127"/>
      <c r="BA464" s="127"/>
      <c r="BB464" s="127"/>
      <c r="BC464" s="127"/>
      <c r="BD464" s="127"/>
      <c r="BE464" s="127"/>
    </row>
    <row r="465">
      <c r="A465" s="4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  <c r="AI465" s="127"/>
      <c r="AJ465" s="127"/>
      <c r="AK465" s="127"/>
      <c r="AL465" s="127"/>
      <c r="AM465" s="127"/>
      <c r="AN465" s="127"/>
      <c r="AO465" s="127"/>
      <c r="AP465" s="127"/>
      <c r="AQ465" s="127"/>
      <c r="AR465" s="127"/>
      <c r="AS465" s="127"/>
      <c r="AT465" s="127"/>
      <c r="AU465" s="127"/>
      <c r="AV465" s="127"/>
      <c r="AW465" s="127"/>
      <c r="AX465" s="127"/>
      <c r="AY465" s="127"/>
      <c r="AZ465" s="127"/>
      <c r="BA465" s="127"/>
      <c r="BB465" s="127"/>
      <c r="BC465" s="127"/>
      <c r="BD465" s="127"/>
      <c r="BE465" s="127"/>
    </row>
    <row r="466">
      <c r="A466" s="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  <c r="AI466" s="127"/>
      <c r="AJ466" s="127"/>
      <c r="AK466" s="127"/>
      <c r="AL466" s="127"/>
      <c r="AM466" s="127"/>
      <c r="AN466" s="127"/>
      <c r="AO466" s="127"/>
      <c r="AP466" s="127"/>
      <c r="AQ466" s="127"/>
      <c r="AR466" s="127"/>
      <c r="AS466" s="127"/>
      <c r="AT466" s="127"/>
      <c r="AU466" s="127"/>
      <c r="AV466" s="127"/>
      <c r="AW466" s="127"/>
      <c r="AX466" s="127"/>
      <c r="AY466" s="127"/>
      <c r="AZ466" s="127"/>
      <c r="BA466" s="127"/>
      <c r="BB466" s="127"/>
      <c r="BC466" s="127"/>
      <c r="BD466" s="127"/>
      <c r="BE466" s="127"/>
    </row>
    <row r="467">
      <c r="A467" s="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  <c r="AI467" s="127"/>
      <c r="AJ467" s="127"/>
      <c r="AK467" s="127"/>
      <c r="AL467" s="127"/>
      <c r="AM467" s="127"/>
      <c r="AN467" s="127"/>
      <c r="AO467" s="127"/>
      <c r="AP467" s="127"/>
      <c r="AQ467" s="127"/>
      <c r="AR467" s="127"/>
      <c r="AS467" s="127"/>
      <c r="AT467" s="127"/>
      <c r="AU467" s="127"/>
      <c r="AV467" s="127"/>
      <c r="AW467" s="127"/>
      <c r="AX467" s="127"/>
      <c r="AY467" s="127"/>
      <c r="AZ467" s="127"/>
      <c r="BA467" s="127"/>
      <c r="BB467" s="127"/>
      <c r="BC467" s="127"/>
      <c r="BD467" s="127"/>
      <c r="BE467" s="127"/>
    </row>
    <row r="468">
      <c r="A468" s="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  <c r="AI468" s="127"/>
      <c r="AJ468" s="127"/>
      <c r="AK468" s="127"/>
      <c r="AL468" s="127"/>
      <c r="AM468" s="127"/>
      <c r="AN468" s="127"/>
      <c r="AO468" s="127"/>
      <c r="AP468" s="127"/>
      <c r="AQ468" s="127"/>
      <c r="AR468" s="127"/>
      <c r="AS468" s="127"/>
      <c r="AT468" s="127"/>
      <c r="AU468" s="127"/>
      <c r="AV468" s="127"/>
      <c r="AW468" s="127"/>
      <c r="AX468" s="127"/>
      <c r="AY468" s="127"/>
      <c r="AZ468" s="127"/>
      <c r="BA468" s="127"/>
      <c r="BB468" s="127"/>
      <c r="BC468" s="127"/>
      <c r="BD468" s="127"/>
      <c r="BE468" s="127"/>
    </row>
    <row r="469">
      <c r="A469" s="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  <c r="AI469" s="127"/>
      <c r="AJ469" s="127"/>
      <c r="AK469" s="127"/>
      <c r="AL469" s="127"/>
      <c r="AM469" s="127"/>
      <c r="AN469" s="127"/>
      <c r="AO469" s="127"/>
      <c r="AP469" s="127"/>
      <c r="AQ469" s="127"/>
      <c r="AR469" s="127"/>
      <c r="AS469" s="127"/>
      <c r="AT469" s="127"/>
      <c r="AU469" s="127"/>
      <c r="AV469" s="127"/>
      <c r="AW469" s="127"/>
      <c r="AX469" s="127"/>
      <c r="AY469" s="127"/>
      <c r="AZ469" s="127"/>
      <c r="BA469" s="127"/>
      <c r="BB469" s="127"/>
      <c r="BC469" s="127"/>
      <c r="BD469" s="127"/>
      <c r="BE469" s="127"/>
    </row>
    <row r="470">
      <c r="A470" s="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  <c r="AI470" s="127"/>
      <c r="AJ470" s="127"/>
      <c r="AK470" s="127"/>
      <c r="AL470" s="127"/>
      <c r="AM470" s="127"/>
      <c r="AN470" s="127"/>
      <c r="AO470" s="127"/>
      <c r="AP470" s="127"/>
      <c r="AQ470" s="127"/>
      <c r="AR470" s="127"/>
      <c r="AS470" s="127"/>
      <c r="AT470" s="127"/>
      <c r="AU470" s="127"/>
      <c r="AV470" s="127"/>
      <c r="AW470" s="127"/>
      <c r="AX470" s="127"/>
      <c r="AY470" s="127"/>
      <c r="AZ470" s="127"/>
      <c r="BA470" s="127"/>
      <c r="BB470" s="127"/>
      <c r="BC470" s="127"/>
      <c r="BD470" s="127"/>
      <c r="BE470" s="127"/>
    </row>
    <row r="471">
      <c r="A471" s="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  <c r="AI471" s="127"/>
      <c r="AJ471" s="127"/>
      <c r="AK471" s="127"/>
      <c r="AL471" s="127"/>
      <c r="AM471" s="127"/>
      <c r="AN471" s="127"/>
      <c r="AO471" s="127"/>
      <c r="AP471" s="127"/>
      <c r="AQ471" s="127"/>
      <c r="AR471" s="127"/>
      <c r="AS471" s="127"/>
      <c r="AT471" s="127"/>
      <c r="AU471" s="127"/>
      <c r="AV471" s="127"/>
      <c r="AW471" s="127"/>
      <c r="AX471" s="127"/>
      <c r="AY471" s="127"/>
      <c r="AZ471" s="127"/>
      <c r="BA471" s="127"/>
      <c r="BB471" s="127"/>
      <c r="BC471" s="127"/>
      <c r="BD471" s="127"/>
      <c r="BE471" s="127"/>
    </row>
    <row r="472">
      <c r="A472" s="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  <c r="AI472" s="127"/>
      <c r="AJ472" s="127"/>
      <c r="AK472" s="127"/>
      <c r="AL472" s="127"/>
      <c r="AM472" s="127"/>
      <c r="AN472" s="127"/>
      <c r="AO472" s="127"/>
      <c r="AP472" s="127"/>
      <c r="AQ472" s="127"/>
      <c r="AR472" s="127"/>
      <c r="AS472" s="127"/>
      <c r="AT472" s="127"/>
      <c r="AU472" s="127"/>
      <c r="AV472" s="127"/>
      <c r="AW472" s="127"/>
      <c r="AX472" s="127"/>
      <c r="AY472" s="127"/>
      <c r="AZ472" s="127"/>
      <c r="BA472" s="127"/>
      <c r="BB472" s="127"/>
      <c r="BC472" s="127"/>
      <c r="BD472" s="127"/>
      <c r="BE472" s="127"/>
    </row>
    <row r="473">
      <c r="A473" s="178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  <c r="AI473" s="127"/>
      <c r="AJ473" s="127"/>
      <c r="AK473" s="127"/>
      <c r="AL473" s="127"/>
      <c r="AM473" s="127"/>
      <c r="AN473" s="127"/>
      <c r="AO473" s="127"/>
      <c r="AP473" s="127"/>
      <c r="AQ473" s="127"/>
      <c r="AR473" s="127"/>
      <c r="AS473" s="127"/>
      <c r="AT473" s="127"/>
      <c r="AU473" s="127"/>
      <c r="AV473" s="127"/>
      <c r="AW473" s="127"/>
      <c r="AX473" s="127"/>
      <c r="AY473" s="127"/>
      <c r="AZ473" s="127"/>
      <c r="BA473" s="127"/>
      <c r="BB473" s="127"/>
      <c r="BC473" s="127"/>
      <c r="BD473" s="127"/>
      <c r="BE473" s="127"/>
    </row>
    <row r="474">
      <c r="A474" s="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  <c r="AI474" s="127"/>
      <c r="AJ474" s="127"/>
      <c r="AK474" s="127"/>
      <c r="AL474" s="127"/>
      <c r="AM474" s="127"/>
      <c r="AN474" s="127"/>
      <c r="AO474" s="127"/>
      <c r="AP474" s="127"/>
      <c r="AQ474" s="127"/>
      <c r="AR474" s="127"/>
      <c r="AS474" s="127"/>
      <c r="AT474" s="127"/>
      <c r="AU474" s="127"/>
      <c r="AV474" s="127"/>
      <c r="AW474" s="127"/>
      <c r="AX474" s="127"/>
      <c r="AY474" s="127"/>
      <c r="AZ474" s="127"/>
      <c r="BA474" s="127"/>
      <c r="BB474" s="127"/>
      <c r="BC474" s="127"/>
      <c r="BD474" s="127"/>
      <c r="BE474" s="127"/>
    </row>
    <row r="475">
      <c r="A475" s="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  <c r="AI475" s="127"/>
      <c r="AJ475" s="127"/>
      <c r="AK475" s="127"/>
      <c r="AL475" s="127"/>
      <c r="AM475" s="127"/>
      <c r="AN475" s="127"/>
      <c r="AO475" s="127"/>
      <c r="AP475" s="127"/>
      <c r="AQ475" s="127"/>
      <c r="AR475" s="127"/>
      <c r="AS475" s="127"/>
      <c r="AT475" s="127"/>
      <c r="AU475" s="127"/>
      <c r="AV475" s="127"/>
      <c r="AW475" s="127"/>
      <c r="AX475" s="127"/>
      <c r="AY475" s="127"/>
      <c r="AZ475" s="127"/>
      <c r="BA475" s="127"/>
      <c r="BB475" s="127"/>
      <c r="BC475" s="127"/>
      <c r="BD475" s="127"/>
      <c r="BE475" s="127"/>
    </row>
    <row r="476">
      <c r="A476" s="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  <c r="AI476" s="127"/>
      <c r="AJ476" s="127"/>
      <c r="AK476" s="127"/>
      <c r="AL476" s="127"/>
      <c r="AM476" s="127"/>
      <c r="AN476" s="127"/>
      <c r="AO476" s="127"/>
      <c r="AP476" s="127"/>
      <c r="AQ476" s="127"/>
      <c r="AR476" s="127"/>
      <c r="AS476" s="127"/>
      <c r="AT476" s="127"/>
      <c r="AU476" s="127"/>
      <c r="AV476" s="127"/>
      <c r="AW476" s="127"/>
      <c r="AX476" s="127"/>
      <c r="AY476" s="127"/>
      <c r="AZ476" s="127"/>
      <c r="BA476" s="127"/>
      <c r="BB476" s="127"/>
      <c r="BC476" s="127"/>
      <c r="BD476" s="127"/>
      <c r="BE476" s="127"/>
    </row>
    <row r="477">
      <c r="A477" s="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  <c r="AI477" s="127"/>
      <c r="AJ477" s="127"/>
      <c r="AK477" s="127"/>
      <c r="AL477" s="127"/>
      <c r="AM477" s="127"/>
      <c r="AN477" s="127"/>
      <c r="AO477" s="127"/>
      <c r="AP477" s="127"/>
      <c r="AQ477" s="127"/>
      <c r="AR477" s="127"/>
      <c r="AS477" s="127"/>
      <c r="AT477" s="127"/>
      <c r="AU477" s="127"/>
      <c r="AV477" s="127"/>
      <c r="AW477" s="127"/>
      <c r="AX477" s="127"/>
      <c r="AY477" s="127"/>
      <c r="AZ477" s="127"/>
      <c r="BA477" s="127"/>
      <c r="BB477" s="127"/>
      <c r="BC477" s="127"/>
      <c r="BD477" s="127"/>
      <c r="BE477" s="127"/>
    </row>
    <row r="478">
      <c r="A478" s="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  <c r="AI478" s="127"/>
      <c r="AJ478" s="127"/>
      <c r="AK478" s="127"/>
      <c r="AL478" s="127"/>
      <c r="AM478" s="127"/>
      <c r="AN478" s="127"/>
      <c r="AO478" s="127"/>
      <c r="AP478" s="127"/>
      <c r="AQ478" s="127"/>
      <c r="AR478" s="127"/>
      <c r="AS478" s="127"/>
      <c r="AT478" s="127"/>
      <c r="AU478" s="127"/>
      <c r="AV478" s="127"/>
      <c r="AW478" s="127"/>
      <c r="AX478" s="127"/>
      <c r="AY478" s="127"/>
      <c r="AZ478" s="127"/>
      <c r="BA478" s="127"/>
      <c r="BB478" s="127"/>
      <c r="BC478" s="127"/>
      <c r="BD478" s="127"/>
      <c r="BE478" s="127"/>
    </row>
    <row r="479">
      <c r="A479" s="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  <c r="AI479" s="127"/>
      <c r="AJ479" s="127"/>
      <c r="AK479" s="127"/>
      <c r="AL479" s="127"/>
      <c r="AM479" s="127"/>
      <c r="AN479" s="127"/>
      <c r="AO479" s="127"/>
      <c r="AP479" s="127"/>
      <c r="AQ479" s="127"/>
      <c r="AR479" s="127"/>
      <c r="AS479" s="127"/>
      <c r="AT479" s="127"/>
      <c r="AU479" s="127"/>
      <c r="AV479" s="127"/>
      <c r="AW479" s="127"/>
      <c r="AX479" s="127"/>
      <c r="AY479" s="127"/>
      <c r="AZ479" s="127"/>
      <c r="BA479" s="127"/>
      <c r="BB479" s="127"/>
      <c r="BC479" s="127"/>
      <c r="BD479" s="127"/>
      <c r="BE479" s="127"/>
    </row>
    <row r="480">
      <c r="A480" s="4"/>
      <c r="B480" s="174"/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  <c r="AI480" s="127"/>
      <c r="AJ480" s="127"/>
      <c r="AK480" s="127"/>
      <c r="AL480" s="127"/>
      <c r="AM480" s="127"/>
      <c r="AN480" s="127"/>
      <c r="AO480" s="127"/>
      <c r="AP480" s="127"/>
      <c r="AQ480" s="127"/>
      <c r="AR480" s="127"/>
      <c r="AS480" s="127"/>
      <c r="AT480" s="127"/>
      <c r="AU480" s="127"/>
      <c r="AV480" s="127"/>
      <c r="AW480" s="127"/>
      <c r="AX480" s="127"/>
      <c r="AY480" s="127"/>
      <c r="AZ480" s="127"/>
      <c r="BA480" s="127"/>
      <c r="BB480" s="127"/>
      <c r="BC480" s="127"/>
      <c r="BD480" s="127"/>
      <c r="BE480" s="127"/>
    </row>
    <row r="481">
      <c r="A481" s="179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  <c r="AI481" s="127"/>
      <c r="AJ481" s="127"/>
      <c r="AK481" s="127"/>
      <c r="AL481" s="127"/>
      <c r="AM481" s="127"/>
      <c r="AN481" s="127"/>
      <c r="AO481" s="127"/>
      <c r="AP481" s="127"/>
      <c r="AQ481" s="127"/>
      <c r="AR481" s="127"/>
      <c r="AS481" s="127"/>
      <c r="AT481" s="127"/>
      <c r="AU481" s="127"/>
      <c r="AV481" s="127"/>
      <c r="AW481" s="127"/>
      <c r="AX481" s="127"/>
      <c r="AY481" s="127"/>
      <c r="AZ481" s="127"/>
      <c r="BA481" s="127"/>
      <c r="BB481" s="127"/>
      <c r="BC481" s="127"/>
      <c r="BD481" s="127"/>
      <c r="BE481" s="127"/>
    </row>
    <row r="482">
      <c r="A482" s="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  <c r="AI482" s="127"/>
      <c r="AJ482" s="127"/>
      <c r="AK482" s="127"/>
      <c r="AL482" s="127"/>
      <c r="AM482" s="127"/>
      <c r="AN482" s="127"/>
      <c r="AO482" s="127"/>
      <c r="AP482" s="127"/>
      <c r="AQ482" s="127"/>
      <c r="AR482" s="127"/>
      <c r="AS482" s="127"/>
      <c r="AT482" s="127"/>
      <c r="AU482" s="127"/>
      <c r="AV482" s="127"/>
      <c r="AW482" s="127"/>
      <c r="AX482" s="127"/>
      <c r="AY482" s="127"/>
      <c r="AZ482" s="127"/>
      <c r="BA482" s="127"/>
      <c r="BB482" s="127"/>
      <c r="BC482" s="127"/>
      <c r="BD482" s="127"/>
      <c r="BE482" s="127"/>
    </row>
    <row r="483">
      <c r="A483" s="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  <c r="AI483" s="127"/>
      <c r="AJ483" s="127"/>
      <c r="AK483" s="127"/>
      <c r="AL483" s="127"/>
      <c r="AM483" s="127"/>
      <c r="AN483" s="127"/>
      <c r="AO483" s="127"/>
      <c r="AP483" s="127"/>
      <c r="AQ483" s="127"/>
      <c r="AR483" s="127"/>
      <c r="AS483" s="127"/>
      <c r="AT483" s="127"/>
      <c r="AU483" s="127"/>
      <c r="AV483" s="127"/>
      <c r="AW483" s="127"/>
      <c r="AX483" s="127"/>
      <c r="AY483" s="127"/>
      <c r="AZ483" s="127"/>
      <c r="BA483" s="127"/>
      <c r="BB483" s="127"/>
      <c r="BC483" s="127"/>
      <c r="BD483" s="127"/>
      <c r="BE483" s="127"/>
    </row>
    <row r="484">
      <c r="A484" s="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  <c r="AI484" s="127"/>
      <c r="AJ484" s="127"/>
      <c r="AK484" s="127"/>
      <c r="AL484" s="127"/>
      <c r="AM484" s="127"/>
      <c r="AN484" s="127"/>
      <c r="AO484" s="127"/>
      <c r="AP484" s="127"/>
      <c r="AQ484" s="127"/>
      <c r="AR484" s="127"/>
      <c r="AS484" s="127"/>
      <c r="AT484" s="127"/>
      <c r="AU484" s="127"/>
      <c r="AV484" s="127"/>
      <c r="AW484" s="127"/>
      <c r="AX484" s="127"/>
      <c r="AY484" s="127"/>
      <c r="AZ484" s="127"/>
      <c r="BA484" s="127"/>
      <c r="BB484" s="127"/>
      <c r="BC484" s="127"/>
      <c r="BD484" s="127"/>
      <c r="BE484" s="127"/>
    </row>
    <row r="485">
      <c r="A485" s="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  <c r="AI485" s="127"/>
      <c r="AJ485" s="127"/>
      <c r="AK485" s="127"/>
      <c r="AL485" s="127"/>
      <c r="AM485" s="127"/>
      <c r="AN485" s="127"/>
      <c r="AO485" s="127"/>
      <c r="AP485" s="127"/>
      <c r="AQ485" s="127"/>
      <c r="AR485" s="127"/>
      <c r="AS485" s="127"/>
      <c r="AT485" s="127"/>
      <c r="AU485" s="127"/>
      <c r="AV485" s="127"/>
      <c r="AW485" s="127"/>
      <c r="AX485" s="127"/>
      <c r="AY485" s="127"/>
      <c r="AZ485" s="127"/>
      <c r="BA485" s="127"/>
      <c r="BB485" s="127"/>
      <c r="BC485" s="127"/>
      <c r="BD485" s="127"/>
      <c r="BE485" s="127"/>
    </row>
    <row r="486">
      <c r="A486" s="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  <c r="AI486" s="127"/>
      <c r="AJ486" s="127"/>
      <c r="AK486" s="127"/>
      <c r="AL486" s="127"/>
      <c r="AM486" s="127"/>
      <c r="AN486" s="127"/>
      <c r="AO486" s="127"/>
      <c r="AP486" s="127"/>
      <c r="AQ486" s="127"/>
      <c r="AR486" s="127"/>
      <c r="AS486" s="127"/>
      <c r="AT486" s="127"/>
      <c r="AU486" s="127"/>
      <c r="AV486" s="127"/>
      <c r="AW486" s="127"/>
      <c r="AX486" s="127"/>
      <c r="AY486" s="127"/>
      <c r="AZ486" s="127"/>
      <c r="BA486" s="127"/>
      <c r="BB486" s="127"/>
      <c r="BC486" s="127"/>
      <c r="BD486" s="127"/>
      <c r="BE486" s="127"/>
    </row>
    <row r="487">
      <c r="A487" s="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</row>
    <row r="488">
      <c r="A488" s="4"/>
      <c r="B488" s="174"/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</row>
    <row r="489">
      <c r="A489" s="127"/>
      <c r="B489" s="1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  <c r="AI489" s="127"/>
      <c r="AJ489" s="127"/>
      <c r="AK489" s="127"/>
      <c r="AL489" s="127"/>
      <c r="AM489" s="127"/>
      <c r="AN489" s="127"/>
      <c r="AO489" s="127"/>
      <c r="AP489" s="127"/>
      <c r="AQ489" s="127"/>
      <c r="AR489" s="127"/>
      <c r="AS489" s="127"/>
      <c r="AT489" s="127"/>
      <c r="AU489" s="127"/>
      <c r="AV489" s="127"/>
      <c r="AW489" s="127"/>
      <c r="AX489" s="127"/>
      <c r="AY489" s="127"/>
      <c r="AZ489" s="127"/>
      <c r="BA489" s="127"/>
      <c r="BB489" s="127"/>
      <c r="BC489" s="127"/>
      <c r="BD489" s="127"/>
      <c r="BE489" s="127"/>
    </row>
    <row r="490">
      <c r="A490" s="127"/>
      <c r="B490" s="1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  <c r="AI490" s="127"/>
      <c r="AJ490" s="127"/>
      <c r="AK490" s="127"/>
      <c r="AL490" s="127"/>
      <c r="AM490" s="127"/>
      <c r="AN490" s="127"/>
      <c r="AO490" s="127"/>
      <c r="AP490" s="127"/>
      <c r="AQ490" s="127"/>
      <c r="AR490" s="127"/>
      <c r="AS490" s="127"/>
      <c r="AT490" s="127"/>
      <c r="AU490" s="127"/>
      <c r="AV490" s="127"/>
      <c r="AW490" s="127"/>
      <c r="AX490" s="127"/>
      <c r="AY490" s="127"/>
      <c r="AZ490" s="127"/>
      <c r="BA490" s="127"/>
      <c r="BB490" s="127"/>
      <c r="BC490" s="127"/>
      <c r="BD490" s="127"/>
      <c r="BE490" s="127"/>
    </row>
    <row r="491">
      <c r="A491" s="4"/>
      <c r="B491" s="1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  <c r="AI491" s="127"/>
      <c r="AJ491" s="127"/>
      <c r="AK491" s="127"/>
      <c r="AL491" s="127"/>
      <c r="AM491" s="127"/>
      <c r="AN491" s="127"/>
      <c r="AO491" s="127"/>
      <c r="AP491" s="127"/>
      <c r="AQ491" s="127"/>
      <c r="AR491" s="127"/>
      <c r="AS491" s="127"/>
      <c r="AT491" s="127"/>
      <c r="AU491" s="127"/>
      <c r="AV491" s="127"/>
      <c r="AW491" s="127"/>
      <c r="AX491" s="127"/>
      <c r="AY491" s="127"/>
      <c r="AZ491" s="127"/>
      <c r="BA491" s="127"/>
      <c r="BB491" s="127"/>
      <c r="BC491" s="127"/>
      <c r="BD491" s="127"/>
      <c r="BE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  <c r="AI492" s="127"/>
      <c r="AJ492" s="127"/>
      <c r="AK492" s="127"/>
      <c r="AL492" s="127"/>
      <c r="AM492" s="127"/>
      <c r="AN492" s="127"/>
      <c r="AO492" s="127"/>
      <c r="AP492" s="127"/>
      <c r="AQ492" s="127"/>
      <c r="AR492" s="127"/>
      <c r="AS492" s="127"/>
      <c r="AT492" s="127"/>
      <c r="AU492" s="127"/>
      <c r="AV492" s="127"/>
      <c r="AW492" s="127"/>
      <c r="AX492" s="127"/>
      <c r="AY492" s="127"/>
      <c r="AZ492" s="127"/>
      <c r="BA492" s="127"/>
      <c r="BB492" s="127"/>
      <c r="BC492" s="127"/>
      <c r="BD492" s="127"/>
      <c r="BE492" s="127"/>
    </row>
    <row r="493">
      <c r="A493" s="4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  <c r="AI493" s="127"/>
      <c r="AJ493" s="127"/>
      <c r="AK493" s="127"/>
      <c r="AL493" s="127"/>
      <c r="AM493" s="127"/>
      <c r="AN493" s="127"/>
      <c r="AO493" s="127"/>
      <c r="AP493" s="127"/>
      <c r="AQ493" s="127"/>
      <c r="AR493" s="127"/>
      <c r="AS493" s="127"/>
      <c r="AT493" s="127"/>
      <c r="AU493" s="127"/>
      <c r="AV493" s="127"/>
      <c r="AW493" s="127"/>
      <c r="AX493" s="127"/>
      <c r="AY493" s="127"/>
      <c r="AZ493" s="127"/>
      <c r="BA493" s="127"/>
      <c r="BB493" s="127"/>
      <c r="BC493" s="127"/>
      <c r="BD493" s="127"/>
      <c r="BE493" s="127"/>
    </row>
    <row r="494">
      <c r="A494" s="127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  <c r="AI494" s="127"/>
      <c r="AJ494" s="127"/>
      <c r="AK494" s="127"/>
      <c r="AL494" s="127"/>
      <c r="AM494" s="127"/>
      <c r="AN494" s="127"/>
      <c r="AO494" s="127"/>
      <c r="AP494" s="127"/>
      <c r="AQ494" s="127"/>
      <c r="AR494" s="127"/>
      <c r="AS494" s="127"/>
      <c r="AT494" s="127"/>
      <c r="AU494" s="127"/>
      <c r="AV494" s="127"/>
      <c r="AW494" s="127"/>
      <c r="AX494" s="127"/>
      <c r="AY494" s="127"/>
      <c r="AZ494" s="127"/>
      <c r="BA494" s="127"/>
      <c r="BB494" s="127"/>
      <c r="BC494" s="127"/>
      <c r="BD494" s="127"/>
      <c r="BE494" s="127"/>
    </row>
    <row r="495">
      <c r="A495" s="127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  <c r="AI495" s="127"/>
      <c r="AJ495" s="127"/>
      <c r="AK495" s="127"/>
      <c r="AL495" s="127"/>
      <c r="AM495" s="127"/>
      <c r="AN495" s="127"/>
      <c r="AO495" s="127"/>
      <c r="AP495" s="127"/>
      <c r="AQ495" s="127"/>
      <c r="AR495" s="127"/>
      <c r="AS495" s="127"/>
      <c r="AT495" s="127"/>
      <c r="AU495" s="127"/>
      <c r="AV495" s="127"/>
      <c r="AW495" s="127"/>
      <c r="AX495" s="127"/>
      <c r="AY495" s="127"/>
      <c r="AZ495" s="127"/>
      <c r="BA495" s="127"/>
      <c r="BB495" s="127"/>
      <c r="BC495" s="127"/>
      <c r="BD495" s="127"/>
      <c r="BE495" s="127"/>
    </row>
    <row r="496">
      <c r="A496" s="178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  <c r="AI496" s="127"/>
      <c r="AJ496" s="127"/>
      <c r="AK496" s="127"/>
      <c r="AL496" s="127"/>
      <c r="AM496" s="127"/>
      <c r="AN496" s="127"/>
      <c r="AO496" s="127"/>
      <c r="AP496" s="127"/>
      <c r="AQ496" s="127"/>
      <c r="AR496" s="127"/>
      <c r="AS496" s="127"/>
      <c r="AT496" s="127"/>
      <c r="AU496" s="127"/>
      <c r="AV496" s="127"/>
      <c r="AW496" s="127"/>
      <c r="AX496" s="127"/>
      <c r="AY496" s="127"/>
      <c r="AZ496" s="127"/>
      <c r="BA496" s="127"/>
      <c r="BB496" s="127"/>
      <c r="BC496" s="127"/>
      <c r="BD496" s="127"/>
      <c r="BE496" s="127"/>
    </row>
    <row r="497">
      <c r="A497" s="127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  <c r="AI497" s="127"/>
      <c r="AJ497" s="127"/>
      <c r="AK497" s="127"/>
      <c r="AL497" s="127"/>
      <c r="AM497" s="127"/>
      <c r="AN497" s="127"/>
      <c r="AO497" s="127"/>
      <c r="AP497" s="127"/>
      <c r="AQ497" s="127"/>
      <c r="AR497" s="127"/>
      <c r="AS497" s="127"/>
      <c r="AT497" s="127"/>
      <c r="AU497" s="127"/>
      <c r="AV497" s="127"/>
      <c r="AW497" s="127"/>
      <c r="AX497" s="127"/>
      <c r="AY497" s="127"/>
      <c r="AZ497" s="127"/>
      <c r="BA497" s="127"/>
      <c r="BB497" s="127"/>
      <c r="BC497" s="127"/>
      <c r="BD497" s="127"/>
      <c r="BE497" s="127"/>
    </row>
    <row r="498">
      <c r="A498" s="127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  <c r="AI498" s="127"/>
      <c r="AJ498" s="127"/>
      <c r="AK498" s="127"/>
      <c r="AL498" s="127"/>
      <c r="AM498" s="127"/>
      <c r="AN498" s="127"/>
      <c r="AO498" s="127"/>
      <c r="AP498" s="127"/>
      <c r="AQ498" s="127"/>
      <c r="AR498" s="127"/>
      <c r="AS498" s="127"/>
      <c r="AT498" s="127"/>
      <c r="AU498" s="127"/>
      <c r="AV498" s="127"/>
      <c r="AW498" s="127"/>
      <c r="AX498" s="127"/>
      <c r="AY498" s="127"/>
      <c r="AZ498" s="127"/>
      <c r="BA498" s="127"/>
      <c r="BB498" s="127"/>
      <c r="BC498" s="127"/>
      <c r="BD498" s="127"/>
      <c r="BE498" s="127"/>
    </row>
    <row r="499">
      <c r="A499" s="179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  <c r="AI499" s="127"/>
      <c r="AJ499" s="127"/>
      <c r="AK499" s="127"/>
      <c r="AL499" s="127"/>
      <c r="AM499" s="127"/>
      <c r="AN499" s="127"/>
      <c r="AO499" s="127"/>
      <c r="AP499" s="127"/>
      <c r="AQ499" s="127"/>
      <c r="AR499" s="127"/>
      <c r="AS499" s="127"/>
      <c r="AT499" s="127"/>
      <c r="AU499" s="127"/>
      <c r="AV499" s="127"/>
      <c r="AW499" s="127"/>
      <c r="AX499" s="127"/>
      <c r="AY499" s="127"/>
      <c r="AZ499" s="127"/>
      <c r="BA499" s="127"/>
      <c r="BB499" s="127"/>
      <c r="BC499" s="127"/>
      <c r="BD499" s="127"/>
      <c r="BE499" s="127"/>
    </row>
    <row r="500">
      <c r="A500" s="127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  <c r="AI500" s="127"/>
      <c r="AJ500" s="127"/>
      <c r="AK500" s="127"/>
      <c r="AL500" s="127"/>
      <c r="AM500" s="127"/>
      <c r="AN500" s="127"/>
      <c r="AO500" s="127"/>
      <c r="AP500" s="127"/>
      <c r="AQ500" s="127"/>
      <c r="AR500" s="127"/>
      <c r="AS500" s="127"/>
      <c r="AT500" s="127"/>
      <c r="AU500" s="127"/>
      <c r="AV500" s="127"/>
      <c r="AW500" s="127"/>
      <c r="AX500" s="127"/>
      <c r="AY500" s="127"/>
      <c r="AZ500" s="127"/>
      <c r="BA500" s="127"/>
      <c r="BB500" s="127"/>
      <c r="BC500" s="127"/>
      <c r="BD500" s="127"/>
      <c r="BE500" s="127"/>
    </row>
    <row r="501">
      <c r="A501" s="127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  <c r="AI501" s="127"/>
      <c r="AJ501" s="127"/>
      <c r="AK501" s="127"/>
      <c r="AL501" s="127"/>
      <c r="AM501" s="127"/>
      <c r="AN501" s="127"/>
      <c r="AO501" s="127"/>
      <c r="AP501" s="127"/>
      <c r="AQ501" s="127"/>
      <c r="AR501" s="127"/>
      <c r="AS501" s="127"/>
      <c r="AT501" s="127"/>
      <c r="AU501" s="127"/>
      <c r="AV501" s="127"/>
      <c r="AW501" s="127"/>
      <c r="AX501" s="127"/>
      <c r="AY501" s="127"/>
      <c r="AZ501" s="127"/>
      <c r="BA501" s="127"/>
      <c r="BB501" s="127"/>
      <c r="BC501" s="127"/>
      <c r="BD501" s="127"/>
      <c r="BE501" s="127"/>
    </row>
    <row r="502">
      <c r="A502" s="127"/>
      <c r="B502" s="1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  <c r="AI502" s="127"/>
      <c r="AJ502" s="127"/>
      <c r="AK502" s="127"/>
      <c r="AL502" s="127"/>
      <c r="AM502" s="127"/>
      <c r="AN502" s="127"/>
      <c r="AO502" s="127"/>
      <c r="AP502" s="127"/>
      <c r="AQ502" s="127"/>
      <c r="AR502" s="127"/>
      <c r="AS502" s="127"/>
      <c r="AT502" s="127"/>
      <c r="AU502" s="127"/>
      <c r="AV502" s="127"/>
      <c r="AW502" s="127"/>
      <c r="AX502" s="127"/>
      <c r="AY502" s="127"/>
      <c r="AZ502" s="127"/>
      <c r="BA502" s="127"/>
      <c r="BB502" s="127"/>
      <c r="BC502" s="127"/>
      <c r="BD502" s="127"/>
      <c r="BE502" s="127"/>
    </row>
    <row r="503">
      <c r="A503" s="127"/>
      <c r="B503" s="1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  <c r="AI503" s="127"/>
      <c r="AJ503" s="127"/>
      <c r="AK503" s="127"/>
      <c r="AL503" s="127"/>
      <c r="AM503" s="127"/>
      <c r="AN503" s="127"/>
      <c r="AO503" s="127"/>
      <c r="AP503" s="127"/>
      <c r="AQ503" s="127"/>
      <c r="AR503" s="127"/>
      <c r="AS503" s="127"/>
      <c r="AT503" s="127"/>
      <c r="AU503" s="127"/>
      <c r="AV503" s="127"/>
      <c r="AW503" s="127"/>
      <c r="AX503" s="127"/>
      <c r="AY503" s="127"/>
      <c r="AZ503" s="127"/>
      <c r="BA503" s="127"/>
      <c r="BB503" s="127"/>
      <c r="BC503" s="127"/>
      <c r="BD503" s="127"/>
      <c r="BE503" s="127"/>
    </row>
    <row r="504">
      <c r="A504" s="4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  <c r="AI504" s="127"/>
      <c r="AJ504" s="127"/>
      <c r="AK504" s="127"/>
      <c r="AL504" s="127"/>
      <c r="AM504" s="127"/>
      <c r="AN504" s="127"/>
      <c r="AO504" s="127"/>
      <c r="AP504" s="127"/>
      <c r="AQ504" s="127"/>
      <c r="AR504" s="127"/>
      <c r="AS504" s="127"/>
      <c r="AT504" s="127"/>
      <c r="AU504" s="127"/>
      <c r="AV504" s="127"/>
      <c r="AW504" s="127"/>
      <c r="AX504" s="127"/>
      <c r="AY504" s="127"/>
      <c r="AZ504" s="127"/>
      <c r="BA504" s="127"/>
      <c r="BB504" s="127"/>
      <c r="BC504" s="127"/>
      <c r="BD504" s="127"/>
      <c r="BE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  <c r="AI505" s="127"/>
      <c r="AJ505" s="127"/>
      <c r="AK505" s="127"/>
      <c r="AL505" s="127"/>
      <c r="AM505" s="127"/>
      <c r="AN505" s="127"/>
      <c r="AO505" s="127"/>
      <c r="AP505" s="127"/>
      <c r="AQ505" s="127"/>
      <c r="AR505" s="127"/>
      <c r="AS505" s="127"/>
      <c r="AT505" s="127"/>
      <c r="AU505" s="127"/>
      <c r="AV505" s="127"/>
      <c r="AW505" s="127"/>
      <c r="AX505" s="127"/>
      <c r="AY505" s="127"/>
      <c r="AZ505" s="127"/>
      <c r="BA505" s="127"/>
      <c r="BB505" s="127"/>
      <c r="BC505" s="127"/>
      <c r="BD505" s="127"/>
      <c r="BE505" s="127"/>
    </row>
    <row r="506">
      <c r="A506" s="4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  <c r="AI506" s="127"/>
      <c r="AJ506" s="127"/>
      <c r="AK506" s="127"/>
      <c r="AL506" s="127"/>
      <c r="AM506" s="127"/>
      <c r="AN506" s="127"/>
      <c r="AO506" s="127"/>
      <c r="AP506" s="127"/>
      <c r="AQ506" s="127"/>
      <c r="AR506" s="127"/>
      <c r="AS506" s="127"/>
      <c r="AT506" s="127"/>
      <c r="AU506" s="127"/>
      <c r="AV506" s="127"/>
      <c r="AW506" s="127"/>
      <c r="AX506" s="127"/>
      <c r="AY506" s="127"/>
      <c r="AZ506" s="127"/>
      <c r="BA506" s="127"/>
      <c r="BB506" s="127"/>
      <c r="BC506" s="127"/>
      <c r="BD506" s="127"/>
      <c r="BE506" s="127"/>
    </row>
    <row r="507">
      <c r="A507" s="127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  <c r="AI507" s="127"/>
      <c r="AJ507" s="127"/>
      <c r="AK507" s="127"/>
      <c r="AL507" s="127"/>
      <c r="AM507" s="127"/>
      <c r="AN507" s="127"/>
      <c r="AO507" s="127"/>
      <c r="AP507" s="127"/>
      <c r="AQ507" s="127"/>
      <c r="AR507" s="127"/>
      <c r="AS507" s="127"/>
      <c r="AT507" s="127"/>
      <c r="AU507" s="127"/>
      <c r="AV507" s="127"/>
      <c r="AW507" s="127"/>
      <c r="AX507" s="127"/>
      <c r="AY507" s="127"/>
      <c r="AZ507" s="127"/>
      <c r="BA507" s="127"/>
      <c r="BB507" s="127"/>
      <c r="BC507" s="127"/>
      <c r="BD507" s="127"/>
      <c r="BE507" s="127"/>
    </row>
    <row r="508">
      <c r="A508" s="127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  <c r="AI508" s="127"/>
      <c r="AJ508" s="127"/>
      <c r="AK508" s="127"/>
      <c r="AL508" s="127"/>
      <c r="AM508" s="127"/>
      <c r="AN508" s="127"/>
      <c r="AO508" s="127"/>
      <c r="AP508" s="127"/>
      <c r="AQ508" s="127"/>
      <c r="AR508" s="127"/>
      <c r="AS508" s="127"/>
      <c r="AT508" s="127"/>
      <c r="AU508" s="127"/>
      <c r="AV508" s="127"/>
      <c r="AW508" s="127"/>
      <c r="AX508" s="127"/>
      <c r="AY508" s="127"/>
      <c r="AZ508" s="127"/>
      <c r="BA508" s="127"/>
      <c r="BB508" s="127"/>
      <c r="BC508" s="127"/>
      <c r="BD508" s="127"/>
      <c r="BE508" s="127"/>
    </row>
    <row r="509">
      <c r="A509" s="178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  <c r="AI509" s="127"/>
      <c r="AJ509" s="127"/>
      <c r="AK509" s="127"/>
      <c r="AL509" s="127"/>
      <c r="AM509" s="127"/>
      <c r="AN509" s="127"/>
      <c r="AO509" s="127"/>
      <c r="AP509" s="127"/>
      <c r="AQ509" s="127"/>
      <c r="AR509" s="127"/>
      <c r="AS509" s="127"/>
      <c r="AT509" s="127"/>
      <c r="AU509" s="127"/>
      <c r="AV509" s="127"/>
      <c r="AW509" s="127"/>
      <c r="AX509" s="127"/>
      <c r="AY509" s="127"/>
      <c r="AZ509" s="127"/>
      <c r="BA509" s="127"/>
      <c r="BB509" s="127"/>
      <c r="BC509" s="127"/>
      <c r="BD509" s="127"/>
      <c r="BE509" s="127"/>
    </row>
    <row r="510">
      <c r="A510" s="127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  <c r="AI510" s="127"/>
      <c r="AJ510" s="127"/>
      <c r="AK510" s="127"/>
      <c r="AL510" s="127"/>
      <c r="AM510" s="127"/>
      <c r="AN510" s="127"/>
      <c r="AO510" s="127"/>
      <c r="AP510" s="127"/>
      <c r="AQ510" s="127"/>
      <c r="AR510" s="127"/>
      <c r="AS510" s="127"/>
      <c r="AT510" s="127"/>
      <c r="AU510" s="127"/>
      <c r="AV510" s="127"/>
      <c r="AW510" s="127"/>
      <c r="AX510" s="127"/>
      <c r="AY510" s="127"/>
      <c r="AZ510" s="127"/>
      <c r="BA510" s="127"/>
      <c r="BB510" s="127"/>
      <c r="BC510" s="127"/>
      <c r="BD510" s="127"/>
      <c r="BE510" s="127"/>
    </row>
    <row r="511">
      <c r="A511" s="127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  <c r="AI511" s="127"/>
      <c r="AJ511" s="127"/>
      <c r="AK511" s="127"/>
      <c r="AL511" s="127"/>
      <c r="AM511" s="127"/>
      <c r="AN511" s="127"/>
      <c r="AO511" s="127"/>
      <c r="AP511" s="127"/>
      <c r="AQ511" s="127"/>
      <c r="AR511" s="127"/>
      <c r="AS511" s="127"/>
      <c r="AT511" s="127"/>
      <c r="AU511" s="127"/>
      <c r="AV511" s="127"/>
      <c r="AW511" s="127"/>
      <c r="AX511" s="127"/>
      <c r="AY511" s="127"/>
      <c r="AZ511" s="127"/>
      <c r="BA511" s="127"/>
      <c r="BB511" s="127"/>
      <c r="BC511" s="127"/>
      <c r="BD511" s="127"/>
      <c r="BE511" s="127"/>
    </row>
    <row r="512">
      <c r="A512" s="179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  <c r="AI512" s="127"/>
      <c r="AJ512" s="127"/>
      <c r="AK512" s="127"/>
      <c r="AL512" s="127"/>
      <c r="AM512" s="127"/>
      <c r="AN512" s="127"/>
      <c r="AO512" s="127"/>
      <c r="AP512" s="127"/>
      <c r="AQ512" s="127"/>
      <c r="AR512" s="127"/>
      <c r="AS512" s="127"/>
      <c r="AT512" s="127"/>
      <c r="AU512" s="127"/>
      <c r="AV512" s="127"/>
      <c r="AW512" s="127"/>
      <c r="AX512" s="127"/>
      <c r="AY512" s="127"/>
      <c r="AZ512" s="127"/>
      <c r="BA512" s="127"/>
      <c r="BB512" s="127"/>
      <c r="BC512" s="127"/>
      <c r="BD512" s="127"/>
      <c r="BE512" s="127"/>
    </row>
    <row r="513">
      <c r="A513" s="127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  <c r="AI513" s="127"/>
      <c r="AJ513" s="127"/>
      <c r="AK513" s="127"/>
      <c r="AL513" s="127"/>
      <c r="AM513" s="127"/>
      <c r="AN513" s="127"/>
      <c r="AO513" s="127"/>
      <c r="AP513" s="127"/>
      <c r="AQ513" s="127"/>
      <c r="AR513" s="127"/>
      <c r="AS513" s="127"/>
      <c r="AT513" s="127"/>
      <c r="AU513" s="127"/>
      <c r="AV513" s="127"/>
      <c r="AW513" s="127"/>
      <c r="AX513" s="127"/>
      <c r="AY513" s="127"/>
      <c r="AZ513" s="127"/>
      <c r="BA513" s="127"/>
      <c r="BB513" s="127"/>
      <c r="BC513" s="127"/>
      <c r="BD513" s="127"/>
      <c r="BE513" s="127"/>
    </row>
    <row r="514">
      <c r="A514" s="127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  <c r="AI514" s="127"/>
      <c r="AJ514" s="127"/>
      <c r="AK514" s="127"/>
      <c r="AL514" s="127"/>
      <c r="AM514" s="127"/>
      <c r="AN514" s="127"/>
      <c r="AO514" s="127"/>
      <c r="AP514" s="127"/>
      <c r="AQ514" s="127"/>
      <c r="AR514" s="127"/>
      <c r="AS514" s="127"/>
      <c r="AT514" s="127"/>
      <c r="AU514" s="127"/>
      <c r="AV514" s="127"/>
      <c r="AW514" s="127"/>
      <c r="AX514" s="127"/>
      <c r="AY514" s="127"/>
      <c r="AZ514" s="127"/>
      <c r="BA514" s="127"/>
      <c r="BB514" s="127"/>
      <c r="BC514" s="127"/>
      <c r="BD514" s="127"/>
      <c r="BE514" s="127"/>
    </row>
    <row r="515">
      <c r="A515" s="127"/>
      <c r="B515" s="1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  <c r="AI515" s="127"/>
      <c r="AJ515" s="127"/>
      <c r="AK515" s="127"/>
      <c r="AL515" s="127"/>
      <c r="AM515" s="127"/>
      <c r="AN515" s="127"/>
      <c r="AO515" s="127"/>
      <c r="AP515" s="127"/>
      <c r="AQ515" s="127"/>
      <c r="AR515" s="127"/>
      <c r="AS515" s="127"/>
      <c r="AT515" s="127"/>
      <c r="AU515" s="127"/>
      <c r="AV515" s="127"/>
      <c r="AW515" s="127"/>
      <c r="AX515" s="127"/>
      <c r="AY515" s="127"/>
      <c r="AZ515" s="127"/>
      <c r="BA515" s="127"/>
      <c r="BB515" s="127"/>
      <c r="BC515" s="127"/>
      <c r="BD515" s="127"/>
      <c r="BE515" s="127"/>
    </row>
    <row r="516">
      <c r="A516" s="127"/>
      <c r="B516" s="1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  <c r="AI516" s="127"/>
      <c r="AJ516" s="127"/>
      <c r="AK516" s="127"/>
      <c r="AL516" s="127"/>
      <c r="AM516" s="127"/>
      <c r="AN516" s="127"/>
      <c r="AO516" s="127"/>
      <c r="AP516" s="127"/>
      <c r="AQ516" s="127"/>
      <c r="AR516" s="127"/>
      <c r="AS516" s="127"/>
      <c r="AT516" s="127"/>
      <c r="AU516" s="127"/>
      <c r="AV516" s="127"/>
      <c r="AW516" s="127"/>
      <c r="AX516" s="127"/>
      <c r="AY516" s="127"/>
      <c r="AZ516" s="127"/>
      <c r="BA516" s="127"/>
      <c r="BB516" s="127"/>
      <c r="BC516" s="127"/>
      <c r="BD516" s="127"/>
      <c r="BE516" s="127"/>
    </row>
    <row r="517">
      <c r="A517" s="127"/>
      <c r="B517" s="1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  <c r="AI517" s="127"/>
      <c r="AJ517" s="127"/>
      <c r="AK517" s="127"/>
      <c r="AL517" s="127"/>
      <c r="AM517" s="127"/>
      <c r="AN517" s="127"/>
      <c r="AO517" s="127"/>
      <c r="AP517" s="127"/>
      <c r="AQ517" s="127"/>
      <c r="AR517" s="127"/>
      <c r="AS517" s="127"/>
      <c r="AT517" s="127"/>
      <c r="AU517" s="127"/>
      <c r="AV517" s="127"/>
      <c r="AW517" s="127"/>
      <c r="AX517" s="127"/>
      <c r="AY517" s="127"/>
      <c r="AZ517" s="127"/>
      <c r="BA517" s="127"/>
      <c r="BB517" s="127"/>
      <c r="BC517" s="127"/>
      <c r="BD517" s="127"/>
      <c r="BE517" s="127"/>
    </row>
    <row r="518">
      <c r="A518" s="127"/>
      <c r="B518" s="1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  <c r="AI518" s="127"/>
      <c r="AJ518" s="127"/>
      <c r="AK518" s="127"/>
      <c r="AL518" s="127"/>
      <c r="AM518" s="127"/>
      <c r="AN518" s="127"/>
      <c r="AO518" s="127"/>
      <c r="AP518" s="127"/>
      <c r="AQ518" s="127"/>
      <c r="AR518" s="127"/>
      <c r="AS518" s="127"/>
      <c r="AT518" s="127"/>
      <c r="AU518" s="127"/>
      <c r="AV518" s="127"/>
      <c r="AW518" s="127"/>
      <c r="AX518" s="127"/>
      <c r="AY518" s="127"/>
      <c r="AZ518" s="127"/>
      <c r="BA518" s="127"/>
      <c r="BB518" s="127"/>
      <c r="BC518" s="127"/>
      <c r="BD518" s="127"/>
      <c r="BE518" s="127"/>
    </row>
    <row r="519">
      <c r="A519" s="127"/>
      <c r="B519" s="1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  <c r="AI519" s="127"/>
      <c r="AJ519" s="127"/>
      <c r="AK519" s="127"/>
      <c r="AL519" s="127"/>
      <c r="AM519" s="127"/>
      <c r="AN519" s="127"/>
      <c r="AO519" s="127"/>
      <c r="AP519" s="127"/>
      <c r="AQ519" s="127"/>
      <c r="AR519" s="127"/>
      <c r="AS519" s="127"/>
      <c r="AT519" s="127"/>
      <c r="AU519" s="127"/>
      <c r="AV519" s="127"/>
      <c r="AW519" s="127"/>
      <c r="AX519" s="127"/>
      <c r="AY519" s="127"/>
      <c r="AZ519" s="127"/>
      <c r="BA519" s="127"/>
      <c r="BB519" s="127"/>
      <c r="BC519" s="127"/>
      <c r="BD519" s="127"/>
      <c r="BE519" s="127"/>
    </row>
    <row r="520">
      <c r="A520" s="127"/>
      <c r="B520" s="1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  <c r="AI520" s="127"/>
      <c r="AJ520" s="127"/>
      <c r="AK520" s="127"/>
      <c r="AL520" s="127"/>
      <c r="AM520" s="127"/>
      <c r="AN520" s="127"/>
      <c r="AO520" s="127"/>
      <c r="AP520" s="127"/>
      <c r="AQ520" s="127"/>
      <c r="AR520" s="127"/>
      <c r="AS520" s="127"/>
      <c r="AT520" s="127"/>
      <c r="AU520" s="127"/>
      <c r="AV520" s="127"/>
      <c r="AW520" s="127"/>
      <c r="AX520" s="127"/>
      <c r="AY520" s="127"/>
      <c r="AZ520" s="127"/>
      <c r="BA520" s="127"/>
      <c r="BB520" s="127"/>
      <c r="BC520" s="127"/>
      <c r="BD520" s="127"/>
      <c r="BE520" s="127"/>
    </row>
    <row r="521">
      <c r="A521" s="127"/>
      <c r="B521" s="1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  <c r="AI521" s="127"/>
      <c r="AJ521" s="127"/>
      <c r="AK521" s="127"/>
      <c r="AL521" s="127"/>
      <c r="AM521" s="127"/>
      <c r="AN521" s="127"/>
      <c r="AO521" s="127"/>
      <c r="AP521" s="127"/>
      <c r="AQ521" s="127"/>
      <c r="AR521" s="127"/>
      <c r="AS521" s="127"/>
      <c r="AT521" s="127"/>
      <c r="AU521" s="127"/>
      <c r="AV521" s="127"/>
      <c r="AW521" s="127"/>
      <c r="AX521" s="127"/>
      <c r="AY521" s="127"/>
      <c r="AZ521" s="127"/>
      <c r="BA521" s="127"/>
      <c r="BB521" s="127"/>
      <c r="BC521" s="127"/>
      <c r="BD521" s="127"/>
      <c r="BE521" s="127"/>
    </row>
    <row r="522">
      <c r="A522" s="127"/>
      <c r="B522" s="1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  <c r="AI522" s="127"/>
      <c r="AJ522" s="127"/>
      <c r="AK522" s="127"/>
      <c r="AL522" s="127"/>
      <c r="AM522" s="127"/>
      <c r="AN522" s="127"/>
      <c r="AO522" s="127"/>
      <c r="AP522" s="127"/>
      <c r="AQ522" s="127"/>
      <c r="AR522" s="127"/>
      <c r="AS522" s="127"/>
      <c r="AT522" s="127"/>
      <c r="AU522" s="127"/>
      <c r="AV522" s="127"/>
      <c r="AW522" s="127"/>
      <c r="AX522" s="127"/>
      <c r="AY522" s="127"/>
      <c r="AZ522" s="127"/>
      <c r="BA522" s="127"/>
      <c r="BB522" s="127"/>
      <c r="BC522" s="127"/>
      <c r="BD522" s="127"/>
      <c r="BE522" s="127"/>
    </row>
    <row r="523">
      <c r="A523" s="127"/>
      <c r="B523" s="1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  <c r="AI523" s="127"/>
      <c r="AJ523" s="127"/>
      <c r="AK523" s="127"/>
      <c r="AL523" s="127"/>
      <c r="AM523" s="127"/>
      <c r="AN523" s="127"/>
      <c r="AO523" s="127"/>
      <c r="AP523" s="127"/>
      <c r="AQ523" s="127"/>
      <c r="AR523" s="127"/>
      <c r="AS523" s="127"/>
      <c r="AT523" s="127"/>
      <c r="AU523" s="127"/>
      <c r="AV523" s="127"/>
      <c r="AW523" s="127"/>
      <c r="AX523" s="127"/>
      <c r="AY523" s="127"/>
      <c r="AZ523" s="127"/>
      <c r="BA523" s="127"/>
      <c r="BB523" s="127"/>
      <c r="BC523" s="127"/>
      <c r="BD523" s="127"/>
      <c r="BE523" s="127"/>
    </row>
    <row r="524">
      <c r="A524" s="127"/>
      <c r="B524" s="1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  <c r="AI524" s="127"/>
      <c r="AJ524" s="127"/>
      <c r="AK524" s="127"/>
      <c r="AL524" s="127"/>
      <c r="AM524" s="127"/>
      <c r="AN524" s="127"/>
      <c r="AO524" s="127"/>
      <c r="AP524" s="127"/>
      <c r="AQ524" s="127"/>
      <c r="AR524" s="127"/>
      <c r="AS524" s="127"/>
      <c r="AT524" s="127"/>
      <c r="AU524" s="127"/>
      <c r="AV524" s="127"/>
      <c r="AW524" s="127"/>
      <c r="AX524" s="127"/>
      <c r="AY524" s="127"/>
      <c r="AZ524" s="127"/>
      <c r="BA524" s="127"/>
      <c r="BB524" s="127"/>
      <c r="BC524" s="127"/>
      <c r="BD524" s="127"/>
      <c r="BE524" s="127"/>
    </row>
    <row r="525">
      <c r="A525" s="127"/>
      <c r="B525" s="1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  <c r="AI525" s="127"/>
      <c r="AJ525" s="127"/>
      <c r="AK525" s="127"/>
      <c r="AL525" s="127"/>
      <c r="AM525" s="127"/>
      <c r="AN525" s="127"/>
      <c r="AO525" s="127"/>
      <c r="AP525" s="127"/>
      <c r="AQ525" s="127"/>
      <c r="AR525" s="127"/>
      <c r="AS525" s="127"/>
      <c r="AT525" s="127"/>
      <c r="AU525" s="127"/>
      <c r="AV525" s="127"/>
      <c r="AW525" s="127"/>
      <c r="AX525" s="127"/>
      <c r="AY525" s="127"/>
      <c r="AZ525" s="127"/>
      <c r="BA525" s="127"/>
      <c r="BB525" s="127"/>
      <c r="BC525" s="127"/>
      <c r="BD525" s="127"/>
      <c r="BE525" s="127"/>
    </row>
    <row r="526">
      <c r="A526" s="127"/>
      <c r="B526" s="1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  <c r="AI526" s="127"/>
      <c r="AJ526" s="127"/>
      <c r="AK526" s="127"/>
      <c r="AL526" s="127"/>
      <c r="AM526" s="127"/>
      <c r="AN526" s="127"/>
      <c r="AO526" s="127"/>
      <c r="AP526" s="127"/>
      <c r="AQ526" s="127"/>
      <c r="AR526" s="127"/>
      <c r="AS526" s="127"/>
      <c r="AT526" s="127"/>
      <c r="AU526" s="127"/>
      <c r="AV526" s="127"/>
      <c r="AW526" s="127"/>
      <c r="AX526" s="127"/>
      <c r="AY526" s="127"/>
      <c r="AZ526" s="127"/>
      <c r="BA526" s="127"/>
      <c r="BB526" s="127"/>
      <c r="BC526" s="127"/>
      <c r="BD526" s="127"/>
      <c r="BE526" s="127"/>
    </row>
    <row r="527">
      <c r="A527" s="127"/>
      <c r="B527" s="1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  <c r="AI527" s="127"/>
      <c r="AJ527" s="127"/>
      <c r="AK527" s="127"/>
      <c r="AL527" s="127"/>
      <c r="AM527" s="127"/>
      <c r="AN527" s="127"/>
      <c r="AO527" s="127"/>
      <c r="AP527" s="127"/>
      <c r="AQ527" s="127"/>
      <c r="AR527" s="127"/>
      <c r="AS527" s="127"/>
      <c r="AT527" s="127"/>
      <c r="AU527" s="127"/>
      <c r="AV527" s="127"/>
      <c r="AW527" s="127"/>
      <c r="AX527" s="127"/>
      <c r="AY527" s="127"/>
      <c r="AZ527" s="127"/>
      <c r="BA527" s="127"/>
      <c r="BB527" s="127"/>
      <c r="BC527" s="127"/>
      <c r="BD527" s="127"/>
      <c r="BE527" s="127"/>
    </row>
    <row r="528">
      <c r="A528" s="127"/>
      <c r="B528" s="1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  <c r="AI528" s="127"/>
      <c r="AJ528" s="127"/>
      <c r="AK528" s="127"/>
      <c r="AL528" s="127"/>
      <c r="AM528" s="127"/>
      <c r="AN528" s="127"/>
      <c r="AO528" s="127"/>
      <c r="AP528" s="127"/>
      <c r="AQ528" s="127"/>
      <c r="AR528" s="127"/>
      <c r="AS528" s="127"/>
      <c r="AT528" s="127"/>
      <c r="AU528" s="127"/>
      <c r="AV528" s="127"/>
      <c r="AW528" s="127"/>
      <c r="AX528" s="127"/>
      <c r="AY528" s="127"/>
      <c r="AZ528" s="127"/>
      <c r="BA528" s="127"/>
      <c r="BB528" s="127"/>
      <c r="BC528" s="127"/>
      <c r="BD528" s="127"/>
      <c r="BE528" s="127"/>
    </row>
    <row r="529">
      <c r="A529" s="127"/>
      <c r="B529" s="1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  <c r="AI529" s="127"/>
      <c r="AJ529" s="127"/>
      <c r="AK529" s="127"/>
      <c r="AL529" s="127"/>
      <c r="AM529" s="127"/>
      <c r="AN529" s="127"/>
      <c r="AO529" s="127"/>
      <c r="AP529" s="127"/>
      <c r="AQ529" s="127"/>
      <c r="AR529" s="127"/>
      <c r="AS529" s="127"/>
      <c r="AT529" s="127"/>
      <c r="AU529" s="127"/>
      <c r="AV529" s="127"/>
      <c r="AW529" s="127"/>
      <c r="AX529" s="127"/>
      <c r="AY529" s="127"/>
      <c r="AZ529" s="127"/>
      <c r="BA529" s="127"/>
      <c r="BB529" s="127"/>
      <c r="BC529" s="127"/>
      <c r="BD529" s="127"/>
      <c r="BE529" s="127"/>
    </row>
    <row r="530">
      <c r="A530" s="127"/>
      <c r="B530" s="1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  <c r="AI530" s="127"/>
      <c r="AJ530" s="127"/>
      <c r="AK530" s="127"/>
      <c r="AL530" s="127"/>
      <c r="AM530" s="127"/>
      <c r="AN530" s="127"/>
      <c r="AO530" s="127"/>
      <c r="AP530" s="127"/>
      <c r="AQ530" s="127"/>
      <c r="AR530" s="127"/>
      <c r="AS530" s="127"/>
      <c r="AT530" s="127"/>
      <c r="AU530" s="127"/>
      <c r="AV530" s="127"/>
      <c r="AW530" s="127"/>
      <c r="AX530" s="127"/>
      <c r="AY530" s="127"/>
      <c r="AZ530" s="127"/>
      <c r="BA530" s="127"/>
      <c r="BB530" s="127"/>
      <c r="BC530" s="127"/>
      <c r="BD530" s="127"/>
      <c r="BE530" s="127"/>
    </row>
    <row r="531">
      <c r="A531" s="127"/>
      <c r="B531" s="1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  <c r="AI531" s="127"/>
      <c r="AJ531" s="127"/>
      <c r="AK531" s="127"/>
      <c r="AL531" s="127"/>
      <c r="AM531" s="127"/>
      <c r="AN531" s="127"/>
      <c r="AO531" s="127"/>
      <c r="AP531" s="127"/>
      <c r="AQ531" s="127"/>
      <c r="AR531" s="127"/>
      <c r="AS531" s="127"/>
      <c r="AT531" s="127"/>
      <c r="AU531" s="127"/>
      <c r="AV531" s="127"/>
      <c r="AW531" s="127"/>
      <c r="AX531" s="127"/>
      <c r="AY531" s="127"/>
      <c r="AZ531" s="127"/>
      <c r="BA531" s="127"/>
      <c r="BB531" s="127"/>
      <c r="BC531" s="127"/>
      <c r="BD531" s="127"/>
      <c r="BE531" s="127"/>
    </row>
    <row r="532">
      <c r="A532" s="127"/>
      <c r="B532" s="1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  <c r="AI532" s="127"/>
      <c r="AJ532" s="127"/>
      <c r="AK532" s="127"/>
      <c r="AL532" s="127"/>
      <c r="AM532" s="127"/>
      <c r="AN532" s="127"/>
      <c r="AO532" s="127"/>
      <c r="AP532" s="127"/>
      <c r="AQ532" s="127"/>
      <c r="AR532" s="127"/>
      <c r="AS532" s="127"/>
      <c r="AT532" s="127"/>
      <c r="AU532" s="127"/>
      <c r="AV532" s="127"/>
      <c r="AW532" s="127"/>
      <c r="AX532" s="127"/>
      <c r="AY532" s="127"/>
      <c r="AZ532" s="127"/>
      <c r="BA532" s="127"/>
      <c r="BB532" s="127"/>
      <c r="BC532" s="127"/>
      <c r="BD532" s="127"/>
      <c r="BE532" s="127"/>
    </row>
    <row r="533">
      <c r="A533" s="127"/>
      <c r="B533" s="1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  <c r="AI533" s="127"/>
      <c r="AJ533" s="127"/>
      <c r="AK533" s="127"/>
      <c r="AL533" s="127"/>
      <c r="AM533" s="127"/>
      <c r="AN533" s="127"/>
      <c r="AO533" s="127"/>
      <c r="AP533" s="127"/>
      <c r="AQ533" s="127"/>
      <c r="AR533" s="127"/>
      <c r="AS533" s="127"/>
      <c r="AT533" s="127"/>
      <c r="AU533" s="127"/>
      <c r="AV533" s="127"/>
      <c r="AW533" s="127"/>
      <c r="AX533" s="127"/>
      <c r="AY533" s="127"/>
      <c r="AZ533" s="127"/>
      <c r="BA533" s="127"/>
      <c r="BB533" s="127"/>
      <c r="BC533" s="127"/>
      <c r="BD533" s="127"/>
      <c r="BE533" s="127"/>
    </row>
    <row r="534">
      <c r="A534" s="127"/>
      <c r="B534" s="1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  <c r="AI534" s="127"/>
      <c r="AJ534" s="127"/>
      <c r="AK534" s="127"/>
      <c r="AL534" s="127"/>
      <c r="AM534" s="127"/>
      <c r="AN534" s="127"/>
      <c r="AO534" s="127"/>
      <c r="AP534" s="127"/>
      <c r="AQ534" s="127"/>
      <c r="AR534" s="127"/>
      <c r="AS534" s="127"/>
      <c r="AT534" s="127"/>
      <c r="AU534" s="127"/>
      <c r="AV534" s="127"/>
      <c r="AW534" s="127"/>
      <c r="AX534" s="127"/>
      <c r="AY534" s="127"/>
      <c r="AZ534" s="127"/>
      <c r="BA534" s="127"/>
      <c r="BB534" s="127"/>
      <c r="BC534" s="127"/>
      <c r="BD534" s="127"/>
      <c r="BE534" s="127"/>
    </row>
    <row r="535">
      <c r="A535" s="127"/>
      <c r="B535" s="1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  <c r="AI535" s="127"/>
      <c r="AJ535" s="127"/>
      <c r="AK535" s="127"/>
      <c r="AL535" s="127"/>
      <c r="AM535" s="127"/>
      <c r="AN535" s="127"/>
      <c r="AO535" s="127"/>
      <c r="AP535" s="127"/>
      <c r="AQ535" s="127"/>
      <c r="AR535" s="127"/>
      <c r="AS535" s="127"/>
      <c r="AT535" s="127"/>
      <c r="AU535" s="127"/>
      <c r="AV535" s="127"/>
      <c r="AW535" s="127"/>
      <c r="AX535" s="127"/>
      <c r="AY535" s="127"/>
      <c r="AZ535" s="127"/>
      <c r="BA535" s="127"/>
      <c r="BB535" s="127"/>
      <c r="BC535" s="127"/>
      <c r="BD535" s="127"/>
      <c r="BE535" s="127"/>
    </row>
    <row r="536">
      <c r="A536" s="127"/>
      <c r="B536" s="1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  <c r="AI536" s="127"/>
      <c r="AJ536" s="127"/>
      <c r="AK536" s="127"/>
      <c r="AL536" s="127"/>
      <c r="AM536" s="127"/>
      <c r="AN536" s="127"/>
      <c r="AO536" s="127"/>
      <c r="AP536" s="127"/>
      <c r="AQ536" s="127"/>
      <c r="AR536" s="127"/>
      <c r="AS536" s="127"/>
      <c r="AT536" s="127"/>
      <c r="AU536" s="127"/>
      <c r="AV536" s="127"/>
      <c r="AW536" s="127"/>
      <c r="AX536" s="127"/>
      <c r="AY536" s="127"/>
      <c r="AZ536" s="127"/>
      <c r="BA536" s="127"/>
      <c r="BB536" s="127"/>
      <c r="BC536" s="127"/>
      <c r="BD536" s="127"/>
      <c r="BE536" s="127"/>
    </row>
    <row r="537">
      <c r="A537" s="127"/>
      <c r="B537" s="1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  <c r="AI537" s="127"/>
      <c r="AJ537" s="127"/>
      <c r="AK537" s="127"/>
      <c r="AL537" s="127"/>
      <c r="AM537" s="127"/>
      <c r="AN537" s="127"/>
      <c r="AO537" s="127"/>
      <c r="AP537" s="127"/>
      <c r="AQ537" s="127"/>
      <c r="AR537" s="127"/>
      <c r="AS537" s="127"/>
      <c r="AT537" s="127"/>
      <c r="AU537" s="127"/>
      <c r="AV537" s="127"/>
      <c r="AW537" s="127"/>
      <c r="AX537" s="127"/>
      <c r="AY537" s="127"/>
      <c r="AZ537" s="127"/>
      <c r="BA537" s="127"/>
      <c r="BB537" s="127"/>
      <c r="BC537" s="127"/>
      <c r="BD537" s="127"/>
      <c r="BE537" s="127"/>
    </row>
    <row r="538">
      <c r="A538" s="127"/>
      <c r="B538" s="1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  <c r="AI538" s="127"/>
      <c r="AJ538" s="127"/>
      <c r="AK538" s="127"/>
      <c r="AL538" s="127"/>
      <c r="AM538" s="127"/>
      <c r="AN538" s="127"/>
      <c r="AO538" s="127"/>
      <c r="AP538" s="127"/>
      <c r="AQ538" s="127"/>
      <c r="AR538" s="127"/>
      <c r="AS538" s="127"/>
      <c r="AT538" s="127"/>
      <c r="AU538" s="127"/>
      <c r="AV538" s="127"/>
      <c r="AW538" s="127"/>
      <c r="AX538" s="127"/>
      <c r="AY538" s="127"/>
      <c r="AZ538" s="127"/>
      <c r="BA538" s="127"/>
      <c r="BB538" s="127"/>
      <c r="BC538" s="127"/>
      <c r="BD538" s="127"/>
      <c r="BE538" s="127"/>
    </row>
    <row r="539">
      <c r="A539" s="127"/>
      <c r="B539" s="1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  <c r="AI539" s="127"/>
      <c r="AJ539" s="127"/>
      <c r="AK539" s="127"/>
      <c r="AL539" s="127"/>
      <c r="AM539" s="127"/>
      <c r="AN539" s="127"/>
      <c r="AO539" s="127"/>
      <c r="AP539" s="127"/>
      <c r="AQ539" s="127"/>
      <c r="AR539" s="127"/>
      <c r="AS539" s="127"/>
      <c r="AT539" s="127"/>
      <c r="AU539" s="127"/>
      <c r="AV539" s="127"/>
      <c r="AW539" s="127"/>
      <c r="AX539" s="127"/>
      <c r="AY539" s="127"/>
      <c r="AZ539" s="127"/>
      <c r="BA539" s="127"/>
      <c r="BB539" s="127"/>
      <c r="BC539" s="127"/>
      <c r="BD539" s="127"/>
      <c r="BE539" s="127"/>
    </row>
    <row r="540">
      <c r="A540" s="127"/>
      <c r="B540" s="1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  <c r="AI540" s="127"/>
      <c r="AJ540" s="127"/>
      <c r="AK540" s="127"/>
      <c r="AL540" s="127"/>
      <c r="AM540" s="127"/>
      <c r="AN540" s="127"/>
      <c r="AO540" s="127"/>
      <c r="AP540" s="127"/>
      <c r="AQ540" s="127"/>
      <c r="AR540" s="127"/>
      <c r="AS540" s="127"/>
      <c r="AT540" s="127"/>
      <c r="AU540" s="127"/>
      <c r="AV540" s="127"/>
      <c r="AW540" s="127"/>
      <c r="AX540" s="127"/>
      <c r="AY540" s="127"/>
      <c r="AZ540" s="127"/>
      <c r="BA540" s="127"/>
      <c r="BB540" s="127"/>
      <c r="BC540" s="127"/>
      <c r="BD540" s="127"/>
      <c r="BE540" s="127"/>
    </row>
    <row r="541">
      <c r="A541" s="127"/>
      <c r="B541" s="1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  <c r="AI541" s="127"/>
      <c r="AJ541" s="127"/>
      <c r="AK541" s="127"/>
      <c r="AL541" s="127"/>
      <c r="AM541" s="127"/>
      <c r="AN541" s="127"/>
      <c r="AO541" s="127"/>
      <c r="AP541" s="127"/>
      <c r="AQ541" s="127"/>
      <c r="AR541" s="127"/>
      <c r="AS541" s="127"/>
      <c r="AT541" s="127"/>
      <c r="AU541" s="127"/>
      <c r="AV541" s="127"/>
      <c r="AW541" s="127"/>
      <c r="AX541" s="127"/>
      <c r="AY541" s="127"/>
      <c r="AZ541" s="127"/>
      <c r="BA541" s="127"/>
      <c r="BB541" s="127"/>
      <c r="BC541" s="127"/>
      <c r="BD541" s="127"/>
      <c r="BE541" s="127"/>
    </row>
    <row r="542">
      <c r="A542" s="127"/>
      <c r="B542" s="1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  <c r="AI542" s="127"/>
      <c r="AJ542" s="127"/>
      <c r="AK542" s="127"/>
      <c r="AL542" s="127"/>
      <c r="AM542" s="127"/>
      <c r="AN542" s="127"/>
      <c r="AO542" s="127"/>
      <c r="AP542" s="127"/>
      <c r="AQ542" s="127"/>
      <c r="AR542" s="127"/>
      <c r="AS542" s="127"/>
      <c r="AT542" s="127"/>
      <c r="AU542" s="127"/>
      <c r="AV542" s="127"/>
      <c r="AW542" s="127"/>
      <c r="AX542" s="127"/>
      <c r="AY542" s="127"/>
      <c r="AZ542" s="127"/>
      <c r="BA542" s="127"/>
      <c r="BB542" s="127"/>
      <c r="BC542" s="127"/>
      <c r="BD542" s="127"/>
      <c r="BE542" s="127"/>
    </row>
    <row r="543">
      <c r="A543" s="127"/>
      <c r="B543" s="1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</row>
    <row r="544">
      <c r="A544" s="127"/>
      <c r="B544" s="1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</row>
    <row r="545">
      <c r="A545" s="127"/>
      <c r="B545" s="1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  <c r="AI545" s="127"/>
      <c r="AJ545" s="127"/>
      <c r="AK545" s="127"/>
      <c r="AL545" s="127"/>
      <c r="AM545" s="127"/>
      <c r="AN545" s="127"/>
      <c r="AO545" s="127"/>
      <c r="AP545" s="127"/>
      <c r="AQ545" s="127"/>
      <c r="AR545" s="127"/>
      <c r="AS545" s="127"/>
      <c r="AT545" s="127"/>
      <c r="AU545" s="127"/>
      <c r="AV545" s="127"/>
      <c r="AW545" s="127"/>
      <c r="AX545" s="127"/>
      <c r="AY545" s="127"/>
      <c r="AZ545" s="127"/>
      <c r="BA545" s="127"/>
      <c r="BB545" s="127"/>
      <c r="BC545" s="127"/>
      <c r="BD545" s="127"/>
      <c r="BE545" s="127"/>
    </row>
    <row r="546">
      <c r="A546" s="127"/>
      <c r="B546" s="1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  <c r="AI546" s="127"/>
      <c r="AJ546" s="127"/>
      <c r="AK546" s="127"/>
      <c r="AL546" s="127"/>
      <c r="AM546" s="127"/>
      <c r="AN546" s="127"/>
      <c r="AO546" s="127"/>
      <c r="AP546" s="127"/>
      <c r="AQ546" s="127"/>
      <c r="AR546" s="127"/>
      <c r="AS546" s="127"/>
      <c r="AT546" s="127"/>
      <c r="AU546" s="127"/>
      <c r="AV546" s="127"/>
      <c r="AW546" s="127"/>
      <c r="AX546" s="127"/>
      <c r="AY546" s="127"/>
      <c r="AZ546" s="127"/>
      <c r="BA546" s="127"/>
      <c r="BB546" s="127"/>
      <c r="BC546" s="127"/>
      <c r="BD546" s="127"/>
      <c r="BE546" s="127"/>
    </row>
  </sheetData>
  <mergeCells count="1">
    <mergeCell ref="A247:I249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Feuil2"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10"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EL BEZE</dc:creator>
  <cp:lastModifiedBy>Alma MONSERAND</cp:lastModifiedBy>
  <cp:revision>1</cp:revision>
  <dcterms:created xsi:type="dcterms:W3CDTF">2021-03-04T12:55:38Z</dcterms:created>
  <dcterms:modified xsi:type="dcterms:W3CDTF">2023-06-09T09:58:04Z</dcterms:modified>
</cp:coreProperties>
</file>