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lonnecg\Github\ThreeME\results\sorties SNBC3\Run 1bis\Paquets\P1 Paquet complet\"/>
    </mc:Choice>
  </mc:AlternateContent>
  <xr:revisionPtr revIDLastSave="0" documentId="13_ncr:1_{567A1C21-B43C-4941-8C2C-4AE757A1C596}" xr6:coauthVersionLast="47" xr6:coauthVersionMax="47" xr10:uidLastSave="{00000000-0000-0000-0000-000000000000}"/>
  <bookViews>
    <workbookView xWindow="-110" yWindow="-110" windowWidth="19420" windowHeight="1042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<sst xmlns="http://schemas.openxmlformats.org/spreadsheetml/2006/main" count="308" uniqueCount="201">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</sst>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39.895793183997739</c:v>
                </c:pt>
                <c:pt idx="1">
                  <c:v>86.862181403004797</c:v>
                </c:pt>
                <c:pt idx="2">
                  <c:v>-4184.6516957919812</c:v>
                </c:pt>
                <c:pt idx="3">
                  <c:v>-8211.6154951600183</c:v>
                </c:pt>
                <c:pt idx="4">
                  <c:v>-16641.973702631018</c:v>
                </c:pt>
                <c:pt idx="5">
                  <c:v>-26462.878418175009</c:v>
                </c:pt>
                <c:pt idx="6">
                  <c:v>-38332.568971297995</c:v>
                </c:pt>
                <c:pt idx="7">
                  <c:v>-51611.033677148022</c:v>
                </c:pt>
                <c:pt idx="8">
                  <c:v>-112966.00012811899</c:v>
                </c:pt>
                <c:pt idx="9">
                  <c:v>-132611.72991936104</c:v>
                </c:pt>
                <c:pt idx="10">
                  <c:v>-137989.91541255199</c:v>
                </c:pt>
                <c:pt idx="11">
                  <c:v>-118041.25387466501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5.7160349227797269</c:v>
                </c:pt>
                <c:pt idx="1">
                  <c:v>-200.05983266346993</c:v>
                </c:pt>
                <c:pt idx="2">
                  <c:v>-56.648571446430651</c:v>
                </c:pt>
                <c:pt idx="3">
                  <c:v>27.901508761269724</c:v>
                </c:pt>
                <c:pt idx="4">
                  <c:v>251.57041321277939</c:v>
                </c:pt>
                <c:pt idx="5">
                  <c:v>543.73500679575045</c:v>
                </c:pt>
                <c:pt idx="6">
                  <c:v>888.7458831786098</c:v>
                </c:pt>
                <c:pt idx="7">
                  <c:v>1213.3667626025108</c:v>
                </c:pt>
                <c:pt idx="8">
                  <c:v>1556.1087014528985</c:v>
                </c:pt>
                <c:pt idx="9">
                  <c:v>2322.5024304096005</c:v>
                </c:pt>
                <c:pt idx="10">
                  <c:v>3774.7137752331</c:v>
                </c:pt>
                <c:pt idx="11">
                  <c:v>5886.9602278598013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85.626752616228259</c:v>
                </c:pt>
                <c:pt idx="1">
                  <c:v>-956.07680544297909</c:v>
                </c:pt>
                <c:pt idx="2">
                  <c:v>-2757.1742539291808</c:v>
                </c:pt>
                <c:pt idx="3">
                  <c:v>-6148.5789679962418</c:v>
                </c:pt>
                <c:pt idx="4">
                  <c:v>-11660.902860854665</c:v>
                </c:pt>
                <c:pt idx="5">
                  <c:v>-19384.901797242284</c:v>
                </c:pt>
                <c:pt idx="6">
                  <c:v>-29231.962052871084</c:v>
                </c:pt>
                <c:pt idx="7">
                  <c:v>-41024.055625201814</c:v>
                </c:pt>
                <c:pt idx="8">
                  <c:v>-120242.22205537731</c:v>
                </c:pt>
                <c:pt idx="9">
                  <c:v>-211201.1182851363</c:v>
                </c:pt>
                <c:pt idx="10">
                  <c:v>-306373.26201928419</c:v>
                </c:pt>
                <c:pt idx="11">
                  <c:v>-400514.31861716515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17.147899029005202</c:v>
                </c:pt>
                <c:pt idx="1">
                  <c:v>-3840.1947249689983</c:v>
                </c:pt>
                <c:pt idx="2">
                  <c:v>-4277.0696664120042</c:v>
                </c:pt>
                <c:pt idx="3">
                  <c:v>-5126.930045207002</c:v>
                </c:pt>
                <c:pt idx="4">
                  <c:v>-5808.7974426409928</c:v>
                </c:pt>
                <c:pt idx="5">
                  <c:v>-6434.4701874320017</c:v>
                </c:pt>
                <c:pt idx="6">
                  <c:v>-7042.6147018379997</c:v>
                </c:pt>
                <c:pt idx="7">
                  <c:v>-7768.7997343739844</c:v>
                </c:pt>
                <c:pt idx="8">
                  <c:v>-12552.269782978983</c:v>
                </c:pt>
                <c:pt idx="9">
                  <c:v>-18058.228889535007</c:v>
                </c:pt>
                <c:pt idx="10">
                  <c:v>-22822.881926963018</c:v>
                </c:pt>
                <c:pt idx="11">
                  <c:v>-28589.721376647998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3.5993999999482185</c:v>
                </c:pt>
                <c:pt idx="1">
                  <c:v>108.40419999998994</c:v>
                </c:pt>
                <c:pt idx="2">
                  <c:v>595.43469999998342</c:v>
                </c:pt>
                <c:pt idx="3">
                  <c:v>804.07630000007339</c:v>
                </c:pt>
                <c:pt idx="4">
                  <c:v>941.77450000005774</c:v>
                </c:pt>
                <c:pt idx="5">
                  <c:v>360.04060000006575</c:v>
                </c:pt>
                <c:pt idx="6">
                  <c:v>-1197.5105000000913</c:v>
                </c:pt>
                <c:pt idx="7">
                  <c:v>-4159.9423999999417</c:v>
                </c:pt>
                <c:pt idx="8">
                  <c:v>-37236.745999999926</c:v>
                </c:pt>
                <c:pt idx="9">
                  <c:v>-80305.760000000009</c:v>
                </c:pt>
                <c:pt idx="10">
                  <c:v>-118189.42699999991</c:v>
                </c:pt>
                <c:pt idx="11">
                  <c:v>-154904.36400000006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-36.331518376897293</c:v>
                </c:pt>
                <c:pt idx="1">
                  <c:v>-284.04045087089798</c:v>
                </c:pt>
                <c:pt idx="2">
                  <c:v>-399.05268492720097</c:v>
                </c:pt>
                <c:pt idx="3">
                  <c:v>-712.3787174301051</c:v>
                </c:pt>
                <c:pt idx="4">
                  <c:v>-1023.9864196104991</c:v>
                </c:pt>
                <c:pt idx="5">
                  <c:v>-1368.1190792042016</c:v>
                </c:pt>
                <c:pt idx="6">
                  <c:v>-1749.4070518381013</c:v>
                </c:pt>
                <c:pt idx="7">
                  <c:v>-2162.8388574078963</c:v>
                </c:pt>
                <c:pt idx="8">
                  <c:v>-3153.5959231089982</c:v>
                </c:pt>
                <c:pt idx="9">
                  <c:v>-5742.8247428888935</c:v>
                </c:pt>
                <c:pt idx="10">
                  <c:v>-9751.9342002726007</c:v>
                </c:pt>
                <c:pt idx="11">
                  <c:v>-14408.991158183595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7.4198020000003453</c:v>
                </c:pt>
                <c:pt idx="1">
                  <c:v>-4306.0921239999998</c:v>
                </c:pt>
                <c:pt idx="2">
                  <c:v>-5798.9675889999999</c:v>
                </c:pt>
                <c:pt idx="3">
                  <c:v>-6657.5771880000002</c:v>
                </c:pt>
                <c:pt idx="4">
                  <c:v>-6960.8002710000001</c:v>
                </c:pt>
                <c:pt idx="5">
                  <c:v>-6996.3877439999997</c:v>
                </c:pt>
                <c:pt idx="6">
                  <c:v>-6885.3248430000003</c:v>
                </c:pt>
                <c:pt idx="7">
                  <c:v>-6740.2230090000003</c:v>
                </c:pt>
                <c:pt idx="8">
                  <c:v>-6266.9616169999999</c:v>
                </c:pt>
                <c:pt idx="9">
                  <c:v>-7680.2243589999998</c:v>
                </c:pt>
                <c:pt idx="10">
                  <c:v>-7895.0493809999998</c:v>
                </c:pt>
                <c:pt idx="11">
                  <c:v>-7917.9644760000001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-269.14344400000027</c:v>
                </c:pt>
                <c:pt idx="1">
                  <c:v>-1069.810291</c:v>
                </c:pt>
                <c:pt idx="2">
                  <c:v>-1291.1873860000003</c:v>
                </c:pt>
                <c:pt idx="3">
                  <c:v>-1375.2712628000002</c:v>
                </c:pt>
                <c:pt idx="4">
                  <c:v>-1432.5152674999999</c:v>
                </c:pt>
                <c:pt idx="5">
                  <c:v>-1480.7463421</c:v>
                </c:pt>
                <c:pt idx="6">
                  <c:v>-1497.6214221</c:v>
                </c:pt>
                <c:pt idx="7">
                  <c:v>-1465.2505386</c:v>
                </c:pt>
                <c:pt idx="8">
                  <c:v>-928.43996399999969</c:v>
                </c:pt>
                <c:pt idx="9">
                  <c:v>2385.4643189999997</c:v>
                </c:pt>
                <c:pt idx="10">
                  <c:v>5166.2347700000009</c:v>
                </c:pt>
                <c:pt idx="11">
                  <c:v>6959.0769170000003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-11.411770000033357</c:v>
                </c:pt>
                <c:pt idx="1">
                  <c:v>917.66174999999748</c:v>
                </c:pt>
                <c:pt idx="2">
                  <c:v>3087.6245399999971</c:v>
                </c:pt>
                <c:pt idx="3">
                  <c:v>6266.8490699999984</c:v>
                </c:pt>
                <c:pt idx="4">
                  <c:v>10861.84533000002</c:v>
                </c:pt>
                <c:pt idx="5">
                  <c:v>16148.81461999997</c:v>
                </c:pt>
                <c:pt idx="6">
                  <c:v>22196.918910000026</c:v>
                </c:pt>
                <c:pt idx="7">
                  <c:v>28323.256920000011</c:v>
                </c:pt>
                <c:pt idx="8">
                  <c:v>65415.355459999933</c:v>
                </c:pt>
                <c:pt idx="9">
                  <c:v>107789.32766000001</c:v>
                </c:pt>
                <c:pt idx="10">
                  <c:v>154035.6742699999</c:v>
                </c:pt>
                <c:pt idx="11">
                  <c:v>195817.86933000007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20.094055314024445</c:v>
                </c:pt>
                <c:pt idx="1">
                  <c:v>225.66276726301294</c:v>
                </c:pt>
                <c:pt idx="2">
                  <c:v>443.30000779498369</c:v>
                </c:pt>
                <c:pt idx="3">
                  <c:v>3041.1000089519657</c:v>
                </c:pt>
                <c:pt idx="4">
                  <c:v>4506.2204223040026</c:v>
                </c:pt>
                <c:pt idx="5">
                  <c:v>6038.6287097960012</c:v>
                </c:pt>
                <c:pt idx="6">
                  <c:v>7477.0052584980149</c:v>
                </c:pt>
                <c:pt idx="7">
                  <c:v>9520.5068783989991</c:v>
                </c:pt>
                <c:pt idx="8">
                  <c:v>28555.732575932983</c:v>
                </c:pt>
                <c:pt idx="9">
                  <c:v>51776.226917851018</c:v>
                </c:pt>
                <c:pt idx="10">
                  <c:v>76269.157442220952</c:v>
                </c:pt>
                <c:pt idx="11">
                  <c:v>98551.752386291046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31.631777245987905</c:v>
                </c:pt>
                <c:pt idx="1">
                  <c:v>1070.8788693700044</c:v>
                </c:pt>
                <c:pt idx="2">
                  <c:v>1464.5328163340164</c:v>
                </c:pt>
                <c:pt idx="3">
                  <c:v>2735.7637941590219</c:v>
                </c:pt>
                <c:pt idx="4">
                  <c:v>3991.3186746230058</c:v>
                </c:pt>
                <c:pt idx="5">
                  <c:v>5467.6406216970063</c:v>
                </c:pt>
                <c:pt idx="6">
                  <c:v>7105.7644644679967</c:v>
                </c:pt>
                <c:pt idx="7">
                  <c:v>9004.1869547259994</c:v>
                </c:pt>
                <c:pt idx="8">
                  <c:v>20262.411313432996</c:v>
                </c:pt>
                <c:pt idx="9">
                  <c:v>34030.540099909005</c:v>
                </c:pt>
                <c:pt idx="10">
                  <c:v>48437.890298120969</c:v>
                </c:pt>
                <c:pt idx="11">
                  <c:v>61965.726847314974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-4.4965949864999857</c:v>
                </c:pt>
                <c:pt idx="1">
                  <c:v>-291.49964979720244</c:v>
                </c:pt>
                <c:pt idx="2">
                  <c:v>961.80540718280827</c:v>
                </c:pt>
                <c:pt idx="3">
                  <c:v>389.58097804240242</c:v>
                </c:pt>
                <c:pt idx="4">
                  <c:v>-539.41523593458987</c:v>
                </c:pt>
                <c:pt idx="5">
                  <c:v>-350.23084901880065</c:v>
                </c:pt>
                <c:pt idx="6">
                  <c:v>-3177.4509948952036</c:v>
                </c:pt>
                <c:pt idx="7">
                  <c:v>716.97795846599911</c:v>
                </c:pt>
                <c:pt idx="8">
                  <c:v>-4035.1161158489995</c:v>
                </c:pt>
                <c:pt idx="9">
                  <c:v>5295.0828419899917</c:v>
                </c:pt>
                <c:pt idx="10">
                  <c:v>3188.440708176</c:v>
                </c:pt>
                <c:pt idx="11">
                  <c:v>9718.8589396620227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33.086231181048788</c:v>
                </c:pt>
                <c:pt idx="1">
                  <c:v>2207.272233403055</c:v>
                </c:pt>
                <c:pt idx="2">
                  <c:v>6064.5903953359229</c:v>
                </c:pt>
                <c:pt idx="3">
                  <c:v>13165.692706682021</c:v>
                </c:pt>
                <c:pt idx="4">
                  <c:v>22520.774571147049</c:v>
                </c:pt>
                <c:pt idx="5">
                  <c:v>34139.433321221964</c:v>
                </c:pt>
                <c:pt idx="6">
                  <c:v>47557.288463126053</c:v>
                </c:pt>
                <c:pt idx="7">
                  <c:v>62535.448156208033</c:v>
                </c:pt>
                <c:pt idx="8">
                  <c:v>148234.79016377009</c:v>
                </c:pt>
                <c:pt idx="9">
                  <c:v>242284.04637382994</c:v>
                </c:pt>
                <c:pt idx="10">
                  <c:v>346738.98284782004</c:v>
                </c:pt>
                <c:pt idx="11">
                  <c:v>447245.39393717004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-6.5576031740056351</c:v>
                </c:pt>
                <c:pt idx="1">
                  <c:v>401.43970739201177</c:v>
                </c:pt>
                <c:pt idx="2">
                  <c:v>346.51132346101804</c:v>
                </c:pt>
                <c:pt idx="3">
                  <c:v>301.70686220790958</c:v>
                </c:pt>
                <c:pt idx="4">
                  <c:v>189.53214513894636</c:v>
                </c:pt>
                <c:pt idx="5">
                  <c:v>186.47561855998356</c:v>
                </c:pt>
                <c:pt idx="6">
                  <c:v>367.36979654897004</c:v>
                </c:pt>
                <c:pt idx="7">
                  <c:v>710.2365644981619</c:v>
                </c:pt>
                <c:pt idx="8">
                  <c:v>4110.7697445619851</c:v>
                </c:pt>
                <c:pt idx="9">
                  <c:v>9907.7466716821073</c:v>
                </c:pt>
                <c:pt idx="10">
                  <c:v>15949.561339379987</c:v>
                </c:pt>
                <c:pt idx="11">
                  <c:v>23795.790195049951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-83.722000000067055</c:v>
                </c:pt>
                <c:pt idx="1">
                  <c:v>-5929.5910000000149</c:v>
                </c:pt>
                <c:pt idx="2">
                  <c:v>-5800.9520000000484</c:v>
                </c:pt>
                <c:pt idx="3">
                  <c:v>-1499.6810000000987</c:v>
                </c:pt>
                <c:pt idx="4">
                  <c:v>-805.35600000014529</c:v>
                </c:pt>
                <c:pt idx="5">
                  <c:v>407.03399999951944</c:v>
                </c:pt>
                <c:pt idx="6">
                  <c:v>-3521.36699999962</c:v>
                </c:pt>
                <c:pt idx="7">
                  <c:v>-2908.1629999997094</c:v>
                </c:pt>
                <c:pt idx="8">
                  <c:v>-29246.184000000358</c:v>
                </c:pt>
                <c:pt idx="9">
                  <c:v>191.05200000014156</c:v>
                </c:pt>
                <c:pt idx="10">
                  <c:v>50538.187000000384</c:v>
                </c:pt>
                <c:pt idx="11">
                  <c:v>125564.81600000057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4.5" x14ac:dyDescent="0.35"/>
  <sheetData>
    <row r="1" spans="1:26" x14ac:dyDescent="0.3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3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3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3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3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3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3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3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3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3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3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3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3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3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3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3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3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3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3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3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3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3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3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3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3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3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3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3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3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3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3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3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3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3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3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3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3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3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3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3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3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3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3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3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3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3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3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3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3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B180" sqref="B180"/>
    </sheetView>
  </sheetViews>
  <sheetFormatPr baseColWidth="10" defaultRowHeight="14.5" x14ac:dyDescent="0.35"/>
  <cols>
    <col min="2" max="2" width="32.453125" customWidth="1"/>
    <col min="3" max="3" width="42.1796875" customWidth="1"/>
    <col min="4" max="19" width="10.81640625" hidden="1" customWidth="1"/>
    <col min="20" max="20" width="10.81640625" customWidth="1"/>
    <col min="24" max="29" width="11.453125" customWidth="1"/>
    <col min="31" max="34" width="0" hidden="1" customWidth="1"/>
    <col min="36" max="39" width="0" hidden="1" customWidth="1"/>
    <col min="41" max="49" width="0" hidden="1" customWidth="1"/>
  </cols>
  <sheetData>
    <row r="1" spans="1:50" ht="15" thickBot="1" x14ac:dyDescent="0.4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35">
      <c r="A2" s="6"/>
      <c r="B2" s="16" t="s">
        <v>158</v>
      </c>
      <c r="C2" t="s">
        <v>118</v>
      </c>
      <c r="F2">
        <v>39238.101699999999</v>
      </c>
      <c r="G2">
        <v>34060.594499999999</v>
      </c>
      <c r="H2">
        <v>38058.864499999901</v>
      </c>
      <c r="I2">
        <v>62554.906300000097</v>
      </c>
      <c r="J2">
        <v>69402.216</v>
      </c>
      <c r="K2">
        <v>70620.457000000097</v>
      </c>
      <c r="L2">
        <v>81496.768000000098</v>
      </c>
      <c r="M2">
        <v>92595.355999999898</v>
      </c>
      <c r="N2">
        <v>96592.230999999898</v>
      </c>
      <c r="O2">
        <v>101655.19899999999</v>
      </c>
      <c r="P2">
        <v>97298.968000000095</v>
      </c>
      <c r="Q2">
        <v>90365.671000000002</v>
      </c>
      <c r="R2">
        <v>92235.641999999905</v>
      </c>
      <c r="S2">
        <v>96574.050999999905</v>
      </c>
      <c r="T2">
        <v>81119.243999999904</v>
      </c>
      <c r="U2">
        <v>71283.200000000099</v>
      </c>
      <c r="V2">
        <v>78497.758000000103</v>
      </c>
      <c r="W2">
        <v>90953.523999999903</v>
      </c>
      <c r="X2">
        <v>107697.35799999999</v>
      </c>
      <c r="Y2">
        <v>124964.250999999</v>
      </c>
      <c r="Z2">
        <v>142859.86199999999</v>
      </c>
      <c r="AA2">
        <v>145685.27699999901</v>
      </c>
      <c r="AB2">
        <v>143183.117999999</v>
      </c>
      <c r="AC2">
        <v>136165.81299999999</v>
      </c>
      <c r="AD2">
        <v>126306.113</v>
      </c>
      <c r="AE2">
        <v>114878.701</v>
      </c>
      <c r="AF2">
        <v>104092.58999999901</v>
      </c>
      <c r="AG2">
        <v>95136.75</v>
      </c>
      <c r="AH2">
        <v>88933.414999999994</v>
      </c>
      <c r="AI2">
        <v>85175.467999999804</v>
      </c>
      <c r="AJ2">
        <v>85019.620000000097</v>
      </c>
      <c r="AK2">
        <v>88141.746999999901</v>
      </c>
      <c r="AL2">
        <v>91375.632000000202</v>
      </c>
      <c r="AM2">
        <v>94980.002999999997</v>
      </c>
      <c r="AN2">
        <v>98411.012000000104</v>
      </c>
      <c r="AO2">
        <v>101328.63099999999</v>
      </c>
      <c r="AP2">
        <v>104373.77</v>
      </c>
      <c r="AQ2">
        <v>106344.31399999899</v>
      </c>
      <c r="AR2">
        <v>106862.65799999901</v>
      </c>
      <c r="AS2">
        <v>107253.194999999</v>
      </c>
      <c r="AT2">
        <v>107556.98799999899</v>
      </c>
      <c r="AU2">
        <v>108108.53</v>
      </c>
      <c r="AV2">
        <v>109334.83</v>
      </c>
      <c r="AW2">
        <v>110717.83199999999</v>
      </c>
      <c r="AX2">
        <v>108874.16800000001</v>
      </c>
    </row>
    <row r="3" spans="1:50" x14ac:dyDescent="0.35">
      <c r="A3" s="7" t="s">
        <v>159</v>
      </c>
      <c r="B3" s="17" t="s">
        <v>160</v>
      </c>
      <c r="C3" t="s">
        <v>119</v>
      </c>
      <c r="F3">
        <v>2.1708938669015899E-2</v>
      </c>
      <c r="G3">
        <v>1.7973266021156599E-2</v>
      </c>
      <c r="H3">
        <v>1.9709461686863598E-2</v>
      </c>
      <c r="I3">
        <v>3.2989090042124698E-2</v>
      </c>
      <c r="J3">
        <v>3.5410550723775802E-2</v>
      </c>
      <c r="K3">
        <v>3.4934071892881197E-2</v>
      </c>
      <c r="L3">
        <v>3.9835505044135001E-2</v>
      </c>
      <c r="M3">
        <v>4.4583403264516402E-2</v>
      </c>
      <c r="N3">
        <v>4.5459141117634702E-2</v>
      </c>
      <c r="O3">
        <v>4.6850162222390301E-2</v>
      </c>
      <c r="P3">
        <v>4.31291856769382E-2</v>
      </c>
      <c r="Q3">
        <v>3.8518929730625102E-2</v>
      </c>
      <c r="R3">
        <v>3.7564616254152999E-2</v>
      </c>
      <c r="S3">
        <v>3.7201636690917E-2</v>
      </c>
      <c r="T3">
        <v>2.9402887426796701E-2</v>
      </c>
      <c r="U3">
        <v>2.4600181613203501E-2</v>
      </c>
      <c r="V3">
        <v>2.57878385650607E-2</v>
      </c>
      <c r="W3">
        <v>2.82457480572318E-2</v>
      </c>
      <c r="X3">
        <v>3.1770923455331702E-2</v>
      </c>
      <c r="Y3">
        <v>3.5025436479793698E-2</v>
      </c>
      <c r="Z3">
        <v>3.8124269824542402E-2</v>
      </c>
      <c r="AA3">
        <v>3.7038061271067901E-2</v>
      </c>
      <c r="AB3">
        <v>3.4739085026511102E-2</v>
      </c>
      <c r="AC3">
        <v>3.1594437076933199E-2</v>
      </c>
      <c r="AD3">
        <v>2.80818248738792E-2</v>
      </c>
      <c r="AE3">
        <v>2.4510376065302601E-2</v>
      </c>
      <c r="AF3">
        <v>2.1351113312465302E-2</v>
      </c>
      <c r="AG3">
        <v>1.87872812408868E-2</v>
      </c>
      <c r="AH3" s="26">
        <v>1.6927698840180201E-2</v>
      </c>
      <c r="AI3">
        <v>1.5635084580705699E-2</v>
      </c>
      <c r="AJ3">
        <v>1.50676502128419E-2</v>
      </c>
      <c r="AK3">
        <v>1.50900726116286E-2</v>
      </c>
      <c r="AL3">
        <v>1.51102484142342E-2</v>
      </c>
      <c r="AM3">
        <v>1.5172413837975501E-2</v>
      </c>
      <c r="AN3">
        <v>1.51875048441775E-2</v>
      </c>
      <c r="AO3">
        <v>1.5105204335082899E-2</v>
      </c>
      <c r="AP3">
        <v>1.50277059542029E-2</v>
      </c>
      <c r="AQ3">
        <v>1.4784500845827501E-2</v>
      </c>
      <c r="AR3">
        <v>1.43362701795515E-2</v>
      </c>
      <c r="AS3">
        <v>1.3882485268920599E-2</v>
      </c>
      <c r="AT3">
        <v>1.3425287089687999E-2</v>
      </c>
      <c r="AU3">
        <v>1.30058853838712E-2</v>
      </c>
      <c r="AV3">
        <v>1.2672457572541099E-2</v>
      </c>
      <c r="AW3">
        <v>1.2357395827610701E-2</v>
      </c>
      <c r="AX3">
        <v>1.16832786847596E-2</v>
      </c>
    </row>
    <row r="4" spans="1:50" x14ac:dyDescent="0.35">
      <c r="A4" s="7"/>
      <c r="B4" s="15" t="s">
        <v>161</v>
      </c>
      <c r="C4" t="s">
        <v>0</v>
      </c>
      <c r="E4">
        <v>912128.34170305706</v>
      </c>
      <c r="F4">
        <v>945307.98250000004</v>
      </c>
      <c r="G4">
        <v>985775.31740000006</v>
      </c>
      <c r="H4">
        <v>1027131.2709999999</v>
      </c>
      <c r="I4">
        <v>1056491.0660000001</v>
      </c>
      <c r="J4">
        <v>1080263.2830000001</v>
      </c>
      <c r="K4">
        <v>1114059.1740000001</v>
      </c>
      <c r="L4">
        <v>1152541.175</v>
      </c>
      <c r="M4">
        <v>1185429.0819999999</v>
      </c>
      <c r="N4">
        <v>1210952.3629999999</v>
      </c>
      <c r="O4">
        <v>1238260.1640000001</v>
      </c>
      <c r="P4">
        <v>1268874.358</v>
      </c>
      <c r="Q4">
        <v>1310037.8370000001</v>
      </c>
      <c r="R4">
        <v>1368344.6459999999</v>
      </c>
      <c r="S4">
        <v>1439198.652</v>
      </c>
      <c r="T4">
        <v>1499430.237</v>
      </c>
      <c r="U4">
        <v>1571849.11</v>
      </c>
      <c r="V4">
        <v>1657658.0930000001</v>
      </c>
      <c r="W4">
        <v>1759154.72</v>
      </c>
      <c r="X4">
        <v>1864378.213</v>
      </c>
      <c r="Y4">
        <v>1971302.334</v>
      </c>
      <c r="Z4">
        <v>2076028.618</v>
      </c>
      <c r="AA4">
        <v>2168836.4679999999</v>
      </c>
      <c r="AB4">
        <v>2258168.767</v>
      </c>
      <c r="AC4">
        <v>2343766.58</v>
      </c>
      <c r="AD4">
        <v>2427052.0040000002</v>
      </c>
      <c r="AE4">
        <v>2509945.3820000002</v>
      </c>
      <c r="AF4">
        <v>2593822.6779999998</v>
      </c>
      <c r="AG4">
        <v>2679978.287</v>
      </c>
      <c r="AH4">
        <v>2769571.1540000001</v>
      </c>
      <c r="AI4">
        <v>2863407.9709999999</v>
      </c>
      <c r="AJ4">
        <v>2961932.5610000002</v>
      </c>
      <c r="AK4">
        <v>3065042.804</v>
      </c>
      <c r="AL4">
        <v>3171257.3870000001</v>
      </c>
      <c r="AM4">
        <v>3281012.7450000001</v>
      </c>
      <c r="AN4">
        <v>3393910.5150000001</v>
      </c>
      <c r="AO4">
        <v>3510878.3160000001</v>
      </c>
      <c r="AP4">
        <v>3632275.8640000001</v>
      </c>
      <c r="AQ4">
        <v>3757621.048</v>
      </c>
      <c r="AR4">
        <v>3887994.696</v>
      </c>
      <c r="AS4">
        <v>4024128.602</v>
      </c>
      <c r="AT4">
        <v>4166989.15</v>
      </c>
      <c r="AU4">
        <v>4317743.05</v>
      </c>
      <c r="AV4">
        <v>4476718.0789999999</v>
      </c>
      <c r="AW4">
        <v>4643952.9110000003</v>
      </c>
      <c r="AX4">
        <v>4820438.0530000003</v>
      </c>
    </row>
    <row r="5" spans="1:50" x14ac:dyDescent="0.3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242625.00030010199</v>
      </c>
      <c r="G5">
        <v>251939.31205233501</v>
      </c>
      <c r="H5">
        <v>261325.980180029</v>
      </c>
      <c r="I5">
        <v>270751.53223477601</v>
      </c>
      <c r="J5">
        <v>274755.70302902802</v>
      </c>
      <c r="K5">
        <v>278225.971441745</v>
      </c>
      <c r="L5">
        <v>283028.74863421702</v>
      </c>
      <c r="M5">
        <v>288445.27056483302</v>
      </c>
      <c r="N5">
        <v>292115.91937921999</v>
      </c>
      <c r="O5">
        <v>295355.79855084303</v>
      </c>
      <c r="P5">
        <v>300110.982071037</v>
      </c>
      <c r="Q5">
        <v>308015.33933551499</v>
      </c>
      <c r="R5">
        <v>320115.07202261401</v>
      </c>
      <c r="S5">
        <v>337259.86959335202</v>
      </c>
      <c r="T5">
        <v>358355.95931308903</v>
      </c>
      <c r="U5">
        <v>381791.757276238</v>
      </c>
      <c r="V5">
        <v>406866.07791468198</v>
      </c>
      <c r="W5">
        <v>433381.32699591701</v>
      </c>
      <c r="X5">
        <v>461032.336940518</v>
      </c>
      <c r="Y5">
        <v>488973.35508091899</v>
      </c>
      <c r="Z5">
        <v>517127.182054704</v>
      </c>
      <c r="AA5">
        <v>544576.53426700598</v>
      </c>
      <c r="AB5">
        <v>571209.71424396103</v>
      </c>
      <c r="AC5">
        <v>597116.207178446</v>
      </c>
      <c r="AD5">
        <v>622489.60841143504</v>
      </c>
      <c r="AE5">
        <v>647596.52125278697</v>
      </c>
      <c r="AF5">
        <v>672707.46614349599</v>
      </c>
      <c r="AG5">
        <v>698010.76569025801</v>
      </c>
      <c r="AH5">
        <v>723669.51763787202</v>
      </c>
      <c r="AI5">
        <v>749840.74748830905</v>
      </c>
      <c r="AJ5">
        <v>776666.18639310403</v>
      </c>
      <c r="AK5">
        <v>804232.14681144105</v>
      </c>
      <c r="AL5">
        <v>832528.81057079195</v>
      </c>
      <c r="AM5">
        <v>861639.15332983795</v>
      </c>
      <c r="AN5">
        <v>891637.43463365198</v>
      </c>
      <c r="AO5">
        <v>922652.73529471597</v>
      </c>
      <c r="AP5">
        <v>954843.28597158799</v>
      </c>
      <c r="AQ5">
        <v>988309.98888038401</v>
      </c>
      <c r="AR5">
        <v>1023212.4137590301</v>
      </c>
      <c r="AS5">
        <v>1059755.66699594</v>
      </c>
      <c r="AT5">
        <v>1098119.5187773299</v>
      </c>
      <c r="AU5">
        <v>1138534.5447118401</v>
      </c>
      <c r="AV5">
        <v>1181197.0350360901</v>
      </c>
      <c r="AW5">
        <v>1226237.48806766</v>
      </c>
      <c r="AX5">
        <v>1273823.60185879</v>
      </c>
    </row>
    <row r="6" spans="1:50" x14ac:dyDescent="0.3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44755.247464914399</v>
      </c>
      <c r="H6">
        <v>47643.231510821301</v>
      </c>
      <c r="I6">
        <v>52689.385203985403</v>
      </c>
      <c r="J6">
        <v>40847.180390757101</v>
      </c>
      <c r="K6">
        <v>47666.769301222499</v>
      </c>
      <c r="L6">
        <v>53055.614910105498</v>
      </c>
      <c r="M6">
        <v>55759.2203352754</v>
      </c>
      <c r="N6">
        <v>53698.791827180801</v>
      </c>
      <c r="O6">
        <v>55746.374373734703</v>
      </c>
      <c r="P6">
        <v>54893.853929411598</v>
      </c>
      <c r="Q6">
        <v>57167.5301108817</v>
      </c>
      <c r="R6">
        <v>67458.084094097299</v>
      </c>
      <c r="S6">
        <v>81514.109322293298</v>
      </c>
      <c r="T6">
        <v>89527.864894467202</v>
      </c>
      <c r="U6">
        <v>91584.145540295707</v>
      </c>
      <c r="V6">
        <v>105029.369012529</v>
      </c>
      <c r="W6">
        <v>118844.60597396</v>
      </c>
      <c r="X6">
        <v>136297.08882326999</v>
      </c>
      <c r="Y6">
        <v>151362.08050840101</v>
      </c>
      <c r="Z6">
        <v>166407.82191467899</v>
      </c>
      <c r="AA6">
        <v>170092.45131824099</v>
      </c>
      <c r="AB6">
        <v>171585.29046540399</v>
      </c>
      <c r="AC6">
        <v>171458.037288778</v>
      </c>
      <c r="AD6">
        <v>170785.17094511099</v>
      </c>
      <c r="AE6">
        <v>170595.423681391</v>
      </c>
      <c r="AF6">
        <v>171826.40698157999</v>
      </c>
      <c r="AG6">
        <v>174750.64761534601</v>
      </c>
      <c r="AH6">
        <v>179407.68916858701</v>
      </c>
      <c r="AI6">
        <v>185401.49169387799</v>
      </c>
      <c r="AJ6">
        <v>192358.66122281499</v>
      </c>
      <c r="AK6">
        <v>199535.11512989301</v>
      </c>
      <c r="AL6">
        <v>205902.00579344001</v>
      </c>
      <c r="AM6">
        <v>211898.394198216</v>
      </c>
      <c r="AN6">
        <v>217382.22771692599</v>
      </c>
      <c r="AO6">
        <v>222541.066776964</v>
      </c>
      <c r="AP6">
        <v>227772.19335148501</v>
      </c>
      <c r="AQ6">
        <v>232999.23426281099</v>
      </c>
      <c r="AR6">
        <v>238851.146517505</v>
      </c>
      <c r="AS6">
        <v>245969.58819476501</v>
      </c>
      <c r="AT6">
        <v>254354.63023847301</v>
      </c>
      <c r="AU6">
        <v>264375.12758851302</v>
      </c>
      <c r="AV6">
        <v>275725.58997583197</v>
      </c>
      <c r="AW6">
        <v>288006.48884705699</v>
      </c>
      <c r="AX6">
        <v>301034.46610843297</v>
      </c>
    </row>
    <row r="7" spans="1:50" x14ac:dyDescent="0.3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6441.9987524012604</v>
      </c>
      <c r="G7">
        <v>6669.2621621323697</v>
      </c>
      <c r="H7">
        <v>7092.8469902584902</v>
      </c>
      <c r="I7">
        <v>6879.7340808834597</v>
      </c>
      <c r="J7">
        <v>7159.9747929117102</v>
      </c>
      <c r="K7">
        <v>7549.31132893211</v>
      </c>
      <c r="L7">
        <v>7852.3799858606999</v>
      </c>
      <c r="M7">
        <v>7855.6475775423796</v>
      </c>
      <c r="N7">
        <v>7793.5593425340803</v>
      </c>
      <c r="O7">
        <v>7622.8822456217104</v>
      </c>
      <c r="P7">
        <v>7457.9007157958904</v>
      </c>
      <c r="Q7">
        <v>7532.4684213452101</v>
      </c>
      <c r="R7">
        <v>7672.5124912129304</v>
      </c>
      <c r="S7">
        <v>7472.0243745385296</v>
      </c>
      <c r="T7">
        <v>7029.0830696988396</v>
      </c>
      <c r="U7">
        <v>7123.8279509428603</v>
      </c>
      <c r="V7">
        <v>7352.3490375268602</v>
      </c>
      <c r="W7">
        <v>7734.14897585985</v>
      </c>
      <c r="X7">
        <v>8221.7107828264907</v>
      </c>
      <c r="Y7">
        <v>8801.7293291134101</v>
      </c>
      <c r="Z7">
        <v>8996.1429091701793</v>
      </c>
      <c r="AA7">
        <v>9234.0617936314993</v>
      </c>
      <c r="AB7">
        <v>9510.7569658457796</v>
      </c>
      <c r="AC7">
        <v>9815.3983551065794</v>
      </c>
      <c r="AD7">
        <v>10134.987236982201</v>
      </c>
      <c r="AE7">
        <v>10443.7446631367</v>
      </c>
      <c r="AF7">
        <v>10748.0875109401</v>
      </c>
      <c r="AG7">
        <v>11052.8083308735</v>
      </c>
      <c r="AH7">
        <v>11363.145003773199</v>
      </c>
      <c r="AI7">
        <v>11687.158946597099</v>
      </c>
      <c r="AJ7">
        <v>12049.333210107199</v>
      </c>
      <c r="AK7">
        <v>12436.0746329385</v>
      </c>
      <c r="AL7">
        <v>12845.942020427699</v>
      </c>
      <c r="AM7">
        <v>13274.878747176101</v>
      </c>
      <c r="AN7">
        <v>13720.2890834997</v>
      </c>
      <c r="AO7">
        <v>14198.1714751403</v>
      </c>
      <c r="AP7">
        <v>14696.834356707601</v>
      </c>
      <c r="AQ7">
        <v>15214.479850125001</v>
      </c>
      <c r="AR7">
        <v>15754.6678550862</v>
      </c>
      <c r="AS7">
        <v>16316.5457348082</v>
      </c>
      <c r="AT7">
        <v>16927.317182360701</v>
      </c>
      <c r="AU7">
        <v>17578.3702575756</v>
      </c>
      <c r="AV7">
        <v>18269.553704142101</v>
      </c>
      <c r="AW7">
        <v>19004.337489683399</v>
      </c>
      <c r="AX7">
        <v>19800.007745022202</v>
      </c>
    </row>
    <row r="8" spans="1:50" x14ac:dyDescent="0.3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89657.5795578658</v>
      </c>
      <c r="H8">
        <v>91277.911003045403</v>
      </c>
      <c r="I8">
        <v>85674.098292177907</v>
      </c>
      <c r="J8">
        <v>89887.243576954701</v>
      </c>
      <c r="K8">
        <v>92646.326512884596</v>
      </c>
      <c r="L8">
        <v>93526.063051369594</v>
      </c>
      <c r="M8">
        <v>94923.497086076793</v>
      </c>
      <c r="N8">
        <v>97442.058557256707</v>
      </c>
      <c r="O8">
        <v>101234.946784004</v>
      </c>
      <c r="P8">
        <v>106287.609497196</v>
      </c>
      <c r="Q8">
        <v>111850.554062176</v>
      </c>
      <c r="R8">
        <v>118192.00890133499</v>
      </c>
      <c r="S8">
        <v>125344.97816184101</v>
      </c>
      <c r="T8">
        <v>130558.42373645501</v>
      </c>
      <c r="U8">
        <v>136287.33171956899</v>
      </c>
      <c r="V8">
        <v>142518.20222186201</v>
      </c>
      <c r="W8">
        <v>149724.58319426101</v>
      </c>
      <c r="X8">
        <v>157254.69735182199</v>
      </c>
      <c r="Y8">
        <v>164945.291499746</v>
      </c>
      <c r="Z8">
        <v>172520.71534834601</v>
      </c>
      <c r="AA8">
        <v>180113.34854929699</v>
      </c>
      <c r="AB8">
        <v>187668.662790409</v>
      </c>
      <c r="AC8">
        <v>195128.288516428</v>
      </c>
      <c r="AD8">
        <v>202497.59544638399</v>
      </c>
      <c r="AE8">
        <v>209850.104005103</v>
      </c>
      <c r="AF8">
        <v>217204.827350796</v>
      </c>
      <c r="AG8">
        <v>224631.22478042101</v>
      </c>
      <c r="AH8">
        <v>232211.613673218</v>
      </c>
      <c r="AI8">
        <v>240048.84865578299</v>
      </c>
      <c r="AJ8">
        <v>248192.60451476299</v>
      </c>
      <c r="AK8">
        <v>256707.766167355</v>
      </c>
      <c r="AL8">
        <v>265614.871752284</v>
      </c>
      <c r="AM8">
        <v>274902.82683754503</v>
      </c>
      <c r="AN8">
        <v>284555.43670021102</v>
      </c>
      <c r="AO8">
        <v>294614.10720719502</v>
      </c>
      <c r="AP8">
        <v>305086.98675112199</v>
      </c>
      <c r="AQ8">
        <v>315961.66693257098</v>
      </c>
      <c r="AR8">
        <v>327271.924289032</v>
      </c>
      <c r="AS8">
        <v>339000.77051845402</v>
      </c>
      <c r="AT8">
        <v>351214.32103885099</v>
      </c>
      <c r="AU8">
        <v>363968.86898775399</v>
      </c>
      <c r="AV8">
        <v>377306.97205531201</v>
      </c>
      <c r="AW8">
        <v>391272.944044656</v>
      </c>
      <c r="AX8">
        <v>406018.57962637901</v>
      </c>
    </row>
    <row r="9" spans="1:50" x14ac:dyDescent="0.3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7632.0000882159902</v>
      </c>
      <c r="G9">
        <v>7931.2191786703697</v>
      </c>
      <c r="H9">
        <v>8166.4230908482796</v>
      </c>
      <c r="I9">
        <v>8340.9266575574493</v>
      </c>
      <c r="J9">
        <v>8528.8353740806506</v>
      </c>
      <c r="K9">
        <v>8713.7437188598906</v>
      </c>
      <c r="L9">
        <v>8897.7128860391695</v>
      </c>
      <c r="M9">
        <v>9072.8880826887798</v>
      </c>
      <c r="N9">
        <v>9199.6684387798796</v>
      </c>
      <c r="O9">
        <v>9349.9074940265891</v>
      </c>
      <c r="P9">
        <v>9615.6004824753909</v>
      </c>
      <c r="Q9">
        <v>9930.6230699361204</v>
      </c>
      <c r="R9">
        <v>10322.3452354601</v>
      </c>
      <c r="S9">
        <v>10834.4346665628</v>
      </c>
      <c r="T9">
        <v>11376.802238685899</v>
      </c>
      <c r="U9">
        <v>11994.483830589699</v>
      </c>
      <c r="V9">
        <v>12671.910988044699</v>
      </c>
      <c r="W9">
        <v>13425.940209378899</v>
      </c>
      <c r="X9">
        <v>14220.313359980501</v>
      </c>
      <c r="Y9">
        <v>15030.085375073801</v>
      </c>
      <c r="Z9">
        <v>15834.4792104838</v>
      </c>
      <c r="AA9">
        <v>16629.363910205298</v>
      </c>
      <c r="AB9">
        <v>17407.8451752728</v>
      </c>
      <c r="AC9">
        <v>18167.185616688799</v>
      </c>
      <c r="AD9">
        <v>18910.441557940801</v>
      </c>
      <c r="AE9">
        <v>19645.717987987398</v>
      </c>
      <c r="AF9">
        <v>20379.7953496548</v>
      </c>
      <c r="AG9">
        <v>21120.265807294199</v>
      </c>
      <c r="AH9">
        <v>21874.544377595499</v>
      </c>
      <c r="AI9">
        <v>22650.501587358802</v>
      </c>
      <c r="AJ9">
        <v>23452.8400225757</v>
      </c>
      <c r="AK9">
        <v>24285.321799978501</v>
      </c>
      <c r="AL9">
        <v>25147.539483190401</v>
      </c>
      <c r="AM9">
        <v>26038.940332921698</v>
      </c>
      <c r="AN9">
        <v>26959.120728211601</v>
      </c>
      <c r="AO9">
        <v>27911.658986871698</v>
      </c>
      <c r="AP9">
        <v>28899.5959864734</v>
      </c>
      <c r="AQ9">
        <v>29923.871355539501</v>
      </c>
      <c r="AR9">
        <v>30988.552044060601</v>
      </c>
      <c r="AS9">
        <v>32096.954398125301</v>
      </c>
      <c r="AT9">
        <v>33255.724662225701</v>
      </c>
      <c r="AU9">
        <v>34472.0405163182</v>
      </c>
      <c r="AV9">
        <v>35752.1409453093</v>
      </c>
      <c r="AW9">
        <v>37100.525286923803</v>
      </c>
      <c r="AX9">
        <v>38525.084094368198</v>
      </c>
    </row>
    <row r="10" spans="1:50" x14ac:dyDescent="0.3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62913.548909657802</v>
      </c>
      <c r="H10">
        <v>63160.440336713698</v>
      </c>
      <c r="I10">
        <v>65655.390531720303</v>
      </c>
      <c r="J10">
        <v>67140.437413131003</v>
      </c>
      <c r="K10">
        <v>65602.618761703401</v>
      </c>
      <c r="L10">
        <v>68980.265191558807</v>
      </c>
      <c r="M10">
        <v>69065.316696927795</v>
      </c>
      <c r="N10">
        <v>67523.231252127705</v>
      </c>
      <c r="O10">
        <v>67484.946993914797</v>
      </c>
      <c r="P10">
        <v>72316.529684959794</v>
      </c>
      <c r="Q10">
        <v>77354.764840640506</v>
      </c>
      <c r="R10">
        <v>82699.157602002495</v>
      </c>
      <c r="S10">
        <v>88371.555665231295</v>
      </c>
      <c r="T10">
        <v>92246.453374956007</v>
      </c>
      <c r="U10">
        <v>95744.605725425703</v>
      </c>
      <c r="V10">
        <v>99438.558880591896</v>
      </c>
      <c r="W10">
        <v>104303.88598571</v>
      </c>
      <c r="X10">
        <v>109366.11961394201</v>
      </c>
      <c r="Y10">
        <v>114763.871087426</v>
      </c>
      <c r="Z10">
        <v>119943.733085443</v>
      </c>
      <c r="AA10">
        <v>125284.243379252</v>
      </c>
      <c r="AB10">
        <v>130736.79773991001</v>
      </c>
      <c r="AC10">
        <v>136192.23827686699</v>
      </c>
      <c r="AD10">
        <v>141617.55104547401</v>
      </c>
      <c r="AE10">
        <v>147077.24466344999</v>
      </c>
      <c r="AF10">
        <v>152463.97652754499</v>
      </c>
      <c r="AG10">
        <v>157790.586700894</v>
      </c>
      <c r="AH10">
        <v>163104.44181459901</v>
      </c>
      <c r="AI10">
        <v>168541.52371757501</v>
      </c>
      <c r="AJ10">
        <v>174023.54292429399</v>
      </c>
      <c r="AK10">
        <v>179640.65957477901</v>
      </c>
      <c r="AL10">
        <v>185603.038014494</v>
      </c>
      <c r="AM10">
        <v>191857.701463384</v>
      </c>
      <c r="AN10">
        <v>198365.59672877099</v>
      </c>
      <c r="AO10">
        <v>205219.99287019501</v>
      </c>
      <c r="AP10">
        <v>212344.54682844301</v>
      </c>
      <c r="AQ10">
        <v>219775.81909614199</v>
      </c>
      <c r="AR10">
        <v>227630.03803376501</v>
      </c>
      <c r="AS10">
        <v>235726.25404946299</v>
      </c>
      <c r="AT10">
        <v>244138.057824074</v>
      </c>
      <c r="AU10">
        <v>252916.90136443701</v>
      </c>
      <c r="AV10">
        <v>261997.46372648401</v>
      </c>
      <c r="AW10">
        <v>271427.08187698497</v>
      </c>
      <c r="AX10">
        <v>281734.81133900501</v>
      </c>
    </row>
    <row r="11" spans="1:50" x14ac:dyDescent="0.3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115591.015630682</v>
      </c>
      <c r="G11">
        <v>121473.154217396</v>
      </c>
      <c r="H11">
        <v>129193.51302856499</v>
      </c>
      <c r="I11">
        <v>133655.984948909</v>
      </c>
      <c r="J11">
        <v>140422.2973255</v>
      </c>
      <c r="K11">
        <v>144126.175419893</v>
      </c>
      <c r="L11">
        <v>149851.252469456</v>
      </c>
      <c r="M11">
        <v>156309.117950007</v>
      </c>
      <c r="N11">
        <v>161921.201901372</v>
      </c>
      <c r="O11">
        <v>167031.19932330801</v>
      </c>
      <c r="P11">
        <v>171976.08902066501</v>
      </c>
      <c r="Q11">
        <v>177587.78964509699</v>
      </c>
      <c r="R11">
        <v>184304.26815604701</v>
      </c>
      <c r="S11">
        <v>192193.08242390701</v>
      </c>
      <c r="T11">
        <v>199978.60827042299</v>
      </c>
      <c r="U11">
        <v>208917.25248509299</v>
      </c>
      <c r="V11">
        <v>218888.90132535499</v>
      </c>
      <c r="W11">
        <v>230335.63706519801</v>
      </c>
      <c r="X11">
        <v>242510.971303653</v>
      </c>
      <c r="Y11">
        <v>254903.90976322501</v>
      </c>
      <c r="Z11">
        <v>267170.77540675498</v>
      </c>
      <c r="AA11">
        <v>279286.131406734</v>
      </c>
      <c r="AB11">
        <v>291181.817791696</v>
      </c>
      <c r="AC11">
        <v>302783.620540681</v>
      </c>
      <c r="AD11">
        <v>314121.36049342703</v>
      </c>
      <c r="AE11">
        <v>325321.45207766298</v>
      </c>
      <c r="AF11">
        <v>336484.79798222397</v>
      </c>
      <c r="AG11">
        <v>347751.17578541598</v>
      </c>
      <c r="AH11">
        <v>359274.64525405999</v>
      </c>
      <c r="AI11">
        <v>371213.266030111</v>
      </c>
      <c r="AJ11">
        <v>383689.67383254599</v>
      </c>
      <c r="AK11">
        <v>396792.89428975998</v>
      </c>
      <c r="AL11">
        <v>410497.468272486</v>
      </c>
      <c r="AM11">
        <v>424788.50397927902</v>
      </c>
      <c r="AN11">
        <v>439635.17171920498</v>
      </c>
      <c r="AO11">
        <v>455080.21520478599</v>
      </c>
      <c r="AP11">
        <v>471150.17074588197</v>
      </c>
      <c r="AQ11">
        <v>487811.70486038201</v>
      </c>
      <c r="AR11">
        <v>505089.17936907901</v>
      </c>
      <c r="AS11">
        <v>523007.09325965098</v>
      </c>
      <c r="AT11">
        <v>541659.85146882595</v>
      </c>
      <c r="AU11">
        <v>561144.797959627</v>
      </c>
      <c r="AV11">
        <v>581558.43227452098</v>
      </c>
      <c r="AW11">
        <v>602968.64569803094</v>
      </c>
      <c r="AX11">
        <v>625489.30166815605</v>
      </c>
    </row>
    <row r="12" spans="1:50" x14ac:dyDescent="0.3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9060.0009190000001</v>
      </c>
      <c r="G12">
        <v>9484.5236142600006</v>
      </c>
      <c r="H12">
        <v>9541.8222543468</v>
      </c>
      <c r="I12">
        <v>9156.2513098528798</v>
      </c>
      <c r="J12">
        <v>9629.1798198984507</v>
      </c>
      <c r="K12">
        <v>9911.8855999384796</v>
      </c>
      <c r="L12">
        <v>10077.089408976</v>
      </c>
      <c r="M12">
        <v>10305.468957957</v>
      </c>
      <c r="N12">
        <v>10575.349370839</v>
      </c>
      <c r="O12">
        <v>10449.7532544886</v>
      </c>
      <c r="P12">
        <v>10913.965400307399</v>
      </c>
      <c r="Q12">
        <v>11439.1972238981</v>
      </c>
      <c r="R12">
        <v>12022.474958362</v>
      </c>
      <c r="S12">
        <v>12589.457643555301</v>
      </c>
      <c r="T12">
        <v>12984.5225390254</v>
      </c>
      <c r="U12">
        <v>13306.0009695524</v>
      </c>
      <c r="V12">
        <v>13638.7881463503</v>
      </c>
      <c r="W12">
        <v>14018.4745278015</v>
      </c>
      <c r="X12">
        <v>14475.7359372707</v>
      </c>
      <c r="Y12">
        <v>14952.2341230199</v>
      </c>
      <c r="Z12">
        <v>15367.372659676201</v>
      </c>
      <c r="AA12">
        <v>15811.432123614801</v>
      </c>
      <c r="AB12">
        <v>16287.025904984601</v>
      </c>
      <c r="AC12">
        <v>16784.736859908</v>
      </c>
      <c r="AD12">
        <v>17309.2511302729</v>
      </c>
      <c r="AE12">
        <v>17849.2925411451</v>
      </c>
      <c r="AF12">
        <v>18414.156392272002</v>
      </c>
      <c r="AG12">
        <v>19001.689951161101</v>
      </c>
      <c r="AH12">
        <v>19610.8056826461</v>
      </c>
      <c r="AI12">
        <v>20242.929591945802</v>
      </c>
      <c r="AJ12">
        <v>20896.734284718801</v>
      </c>
      <c r="AK12">
        <v>21573.198191648498</v>
      </c>
      <c r="AL12">
        <v>22275.372205260301</v>
      </c>
      <c r="AM12">
        <v>23003.6453037887</v>
      </c>
      <c r="AN12">
        <v>23758.787432806701</v>
      </c>
      <c r="AO12">
        <v>24543.8924914989</v>
      </c>
      <c r="AP12">
        <v>25356.7003186211</v>
      </c>
      <c r="AQ12">
        <v>26197.971566055701</v>
      </c>
      <c r="AR12">
        <v>27069.9748964789</v>
      </c>
      <c r="AS12">
        <v>27968.788499557999</v>
      </c>
      <c r="AT12">
        <v>28911.3510250123</v>
      </c>
      <c r="AU12">
        <v>29883.6230360552</v>
      </c>
      <c r="AV12">
        <v>30884.308343989898</v>
      </c>
      <c r="AW12">
        <v>31914.384958305702</v>
      </c>
      <c r="AX12">
        <v>32984.628425566101</v>
      </c>
    </row>
    <row r="13" spans="1:50" x14ac:dyDescent="0.3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15668.625759942601</v>
      </c>
      <c r="G13">
        <v>16572.652229451</v>
      </c>
      <c r="H13">
        <v>17115.513695630601</v>
      </c>
      <c r="I13">
        <v>16595.261399954801</v>
      </c>
      <c r="J13">
        <v>17271.479000695199</v>
      </c>
      <c r="K13">
        <v>17794.614517475002</v>
      </c>
      <c r="L13">
        <v>18163.115252507199</v>
      </c>
      <c r="M13">
        <v>18469.296118035702</v>
      </c>
      <c r="N13">
        <v>18931.133024804501</v>
      </c>
      <c r="O13">
        <v>19355.779400111402</v>
      </c>
      <c r="P13">
        <v>20153.611475185098</v>
      </c>
      <c r="Q13">
        <v>21060.784128997799</v>
      </c>
      <c r="R13">
        <v>22137.041291754202</v>
      </c>
      <c r="S13">
        <v>23398.216941293402</v>
      </c>
      <c r="T13">
        <v>24606.321690401699</v>
      </c>
      <c r="U13">
        <v>25824.832818533399</v>
      </c>
      <c r="V13">
        <v>27098.332092199002</v>
      </c>
      <c r="W13">
        <v>28565.229359962701</v>
      </c>
      <c r="X13">
        <v>30014.087096402902</v>
      </c>
      <c r="Y13">
        <v>31522.378675109499</v>
      </c>
      <c r="Z13">
        <v>32971.403788017597</v>
      </c>
      <c r="AA13">
        <v>34455.005064722704</v>
      </c>
      <c r="AB13">
        <v>35938.182232295097</v>
      </c>
      <c r="AC13">
        <v>37403.962350504902</v>
      </c>
      <c r="AD13">
        <v>38848.474283748903</v>
      </c>
      <c r="AE13">
        <v>40283.880939411603</v>
      </c>
      <c r="AF13">
        <v>41695.186848021498</v>
      </c>
      <c r="AG13">
        <v>43089.5288809095</v>
      </c>
      <c r="AH13">
        <v>44473.009528430099</v>
      </c>
      <c r="AI13">
        <v>45862.326554019302</v>
      </c>
      <c r="AJ13">
        <v>47248.934880755602</v>
      </c>
      <c r="AK13">
        <v>48645.260934754297</v>
      </c>
      <c r="AL13">
        <v>50072.871217867098</v>
      </c>
      <c r="AM13">
        <v>51530.151222312801</v>
      </c>
      <c r="AN13">
        <v>53022.589964767103</v>
      </c>
      <c r="AO13">
        <v>54563.409952046401</v>
      </c>
      <c r="AP13">
        <v>56159.656820276599</v>
      </c>
      <c r="AQ13">
        <v>57822.0115131852</v>
      </c>
      <c r="AR13">
        <v>59571.216654108299</v>
      </c>
      <c r="AS13">
        <v>61399.604398465701</v>
      </c>
      <c r="AT13">
        <v>63331.805848378899</v>
      </c>
      <c r="AU13">
        <v>65373.768898759801</v>
      </c>
      <c r="AV13">
        <v>67531.641871004394</v>
      </c>
      <c r="AW13">
        <v>69818.341842415306</v>
      </c>
      <c r="AX13">
        <v>72290.624628079502</v>
      </c>
    </row>
    <row r="14" spans="1:50" x14ac:dyDescent="0.3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359400.02020000003</v>
      </c>
      <c r="G14">
        <v>373369.81920000003</v>
      </c>
      <c r="H14">
        <v>391390.00550000003</v>
      </c>
      <c r="I14">
        <v>405833.50459999999</v>
      </c>
      <c r="J14">
        <v>423628.15149999998</v>
      </c>
      <c r="K14">
        <v>440813.70779999997</v>
      </c>
      <c r="L14">
        <v>458252.01059999998</v>
      </c>
      <c r="M14">
        <v>473804.07799999998</v>
      </c>
      <c r="N14">
        <v>489821.2377</v>
      </c>
      <c r="O14">
        <v>504149.95549999998</v>
      </c>
      <c r="P14">
        <v>515149.16609999997</v>
      </c>
      <c r="Q14">
        <v>528778.55420000001</v>
      </c>
      <c r="R14">
        <v>545370.19350000005</v>
      </c>
      <c r="S14">
        <v>561214.18229999999</v>
      </c>
      <c r="T14">
        <v>577024.95799999998</v>
      </c>
      <c r="U14">
        <v>598957.79810000001</v>
      </c>
      <c r="V14">
        <v>625059.25300000003</v>
      </c>
      <c r="W14">
        <v>658956.78099999996</v>
      </c>
      <c r="X14">
        <v>693754.05</v>
      </c>
      <c r="Y14">
        <v>728482.2058</v>
      </c>
      <c r="Z14">
        <v>761885.19050000003</v>
      </c>
      <c r="AA14">
        <v>795285.03540000005</v>
      </c>
      <c r="AB14">
        <v>828251.41940000001</v>
      </c>
      <c r="AC14">
        <v>860140.74069999997</v>
      </c>
      <c r="AD14">
        <v>891116.86800000002</v>
      </c>
      <c r="AE14">
        <v>921560.90729999996</v>
      </c>
      <c r="AF14">
        <v>951627.57189999998</v>
      </c>
      <c r="AG14">
        <v>981918.96250000002</v>
      </c>
      <c r="AH14">
        <v>1013098.346</v>
      </c>
      <c r="AI14">
        <v>1045788.688</v>
      </c>
      <c r="AJ14">
        <v>1080564.054</v>
      </c>
      <c r="AK14">
        <v>1117738.456</v>
      </c>
      <c r="AL14">
        <v>1156650.2180000001</v>
      </c>
      <c r="AM14">
        <v>1197305.659</v>
      </c>
      <c r="AN14">
        <v>1239465.554</v>
      </c>
      <c r="AO14">
        <v>1283530.6780000001</v>
      </c>
      <c r="AP14">
        <v>1329360.3629999999</v>
      </c>
      <c r="AQ14">
        <v>1376454.017</v>
      </c>
      <c r="AR14">
        <v>1424901.1200000001</v>
      </c>
      <c r="AS14">
        <v>1474772.459</v>
      </c>
      <c r="AT14">
        <v>1526548.629</v>
      </c>
      <c r="AU14">
        <v>1580594.5379999999</v>
      </c>
      <c r="AV14">
        <v>1637259.9010000001</v>
      </c>
      <c r="AW14">
        <v>1696668.2919999999</v>
      </c>
      <c r="AX14">
        <v>1758930.331</v>
      </c>
    </row>
    <row r="15" spans="1:50" x14ac:dyDescent="0.3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1008.998569</v>
      </c>
      <c r="H15">
        <v>1362.076883</v>
      </c>
      <c r="I15">
        <v>1403.4567520000001</v>
      </c>
      <c r="J15">
        <v>1118.7929730000001</v>
      </c>
      <c r="K15">
        <v>1078.7621959999999</v>
      </c>
      <c r="L15">
        <v>859.86475040000005</v>
      </c>
      <c r="M15">
        <v>1209.0529509999999</v>
      </c>
      <c r="N15">
        <v>1695.286777</v>
      </c>
      <c r="O15">
        <v>2383.1934409999999</v>
      </c>
      <c r="P15">
        <v>1804.806241</v>
      </c>
      <c r="Q15">
        <v>1824.0244290000001</v>
      </c>
      <c r="R15">
        <v>1367.3637610000001</v>
      </c>
      <c r="S15">
        <v>1972.492542</v>
      </c>
      <c r="T15">
        <v>1833.929523</v>
      </c>
      <c r="U15">
        <v>3213.8700699999999</v>
      </c>
      <c r="V15">
        <v>2485.7909850000001</v>
      </c>
      <c r="W15">
        <v>2968.1939550000002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-138.49335400000001</v>
      </c>
      <c r="I16">
        <v>-144.4596401</v>
      </c>
      <c r="J16">
        <v>-125.9921361</v>
      </c>
      <c r="K16">
        <v>-70.712945680000004</v>
      </c>
      <c r="L16">
        <v>-2.942561296</v>
      </c>
      <c r="M16">
        <v>210.2278695</v>
      </c>
      <c r="N16">
        <v>234.9256178</v>
      </c>
      <c r="O16">
        <v>-1904.573707</v>
      </c>
      <c r="P16">
        <v>-1805.7563540000001</v>
      </c>
      <c r="Q16">
        <v>-2503.7920760000002</v>
      </c>
      <c r="R16">
        <v>-3315.875927</v>
      </c>
      <c r="S16">
        <v>-2965.7511089999998</v>
      </c>
      <c r="T16">
        <v>-6092.6893639999998</v>
      </c>
      <c r="U16">
        <v>-2896.7970439999999</v>
      </c>
      <c r="V16">
        <v>-3389.4400150000001</v>
      </c>
      <c r="W16">
        <v>-3104.0869210000001</v>
      </c>
      <c r="X16">
        <v>-2768.8988899999999</v>
      </c>
      <c r="Y16">
        <v>-2434.8073330000002</v>
      </c>
      <c r="Z16">
        <v>-2196.1986590000001</v>
      </c>
      <c r="AA16">
        <v>-1931.138749</v>
      </c>
      <c r="AB16">
        <v>-1608.7460140000001</v>
      </c>
      <c r="AC16">
        <v>-1223.835542</v>
      </c>
      <c r="AD16">
        <v>-779.30498399999999</v>
      </c>
      <c r="AE16">
        <v>-278.907242</v>
      </c>
      <c r="AF16">
        <v>270.40463940000001</v>
      </c>
      <c r="AG16">
        <v>860.63072550000004</v>
      </c>
      <c r="AH16">
        <v>1483.395749</v>
      </c>
      <c r="AI16">
        <v>2130.4887530000001</v>
      </c>
      <c r="AJ16">
        <v>2789.9953540000001</v>
      </c>
      <c r="AK16">
        <v>3455.9108569999999</v>
      </c>
      <c r="AL16">
        <v>4119.2488949999997</v>
      </c>
      <c r="AM16">
        <v>4772.890934</v>
      </c>
      <c r="AN16">
        <v>5408.3060089999999</v>
      </c>
      <c r="AO16">
        <v>6022.3868169999996</v>
      </c>
      <c r="AP16">
        <v>6605.5295029999997</v>
      </c>
      <c r="AQ16">
        <v>7150.282604</v>
      </c>
      <c r="AR16">
        <v>7654.4624659999999</v>
      </c>
      <c r="AS16">
        <v>8114.8769490000004</v>
      </c>
      <c r="AT16">
        <v>8527.942556</v>
      </c>
      <c r="AU16">
        <v>8900.4685389999995</v>
      </c>
      <c r="AV16">
        <v>9235.0401020000008</v>
      </c>
      <c r="AW16">
        <v>9534.3805100000009</v>
      </c>
      <c r="AX16">
        <v>9806.6171329999997</v>
      </c>
    </row>
    <row r="17" spans="1:50" x14ac:dyDescent="0.35">
      <c r="A17" s="7"/>
      <c r="B17" s="14" t="s">
        <v>175</v>
      </c>
      <c r="C17" t="s">
        <v>37</v>
      </c>
      <c r="F17">
        <v>906069.88080000004</v>
      </c>
      <c r="G17">
        <v>951714.72290000005</v>
      </c>
      <c r="H17">
        <v>989072.40650000004</v>
      </c>
      <c r="I17">
        <v>993936.15969999996</v>
      </c>
      <c r="J17">
        <v>1010861.067</v>
      </c>
      <c r="K17">
        <v>1043438.7169999999</v>
      </c>
      <c r="L17">
        <v>1071044.4069999999</v>
      </c>
      <c r="M17">
        <v>1092833.726</v>
      </c>
      <c r="N17">
        <v>1114360.132</v>
      </c>
      <c r="O17">
        <v>1136604.9650000001</v>
      </c>
      <c r="P17">
        <v>1171575.3899999999</v>
      </c>
      <c r="Q17">
        <v>1219672.166</v>
      </c>
      <c r="R17">
        <v>1276109.004</v>
      </c>
      <c r="S17">
        <v>1342624.601</v>
      </c>
      <c r="T17">
        <v>1418310.993</v>
      </c>
      <c r="U17">
        <v>1500565.91</v>
      </c>
      <c r="V17">
        <v>1579160.335</v>
      </c>
      <c r="W17">
        <v>1668201.196</v>
      </c>
      <c r="X17">
        <v>1756680.855</v>
      </c>
      <c r="Y17">
        <v>1846338.0830000001</v>
      </c>
      <c r="Z17">
        <v>1933168.7560000001</v>
      </c>
      <c r="AA17">
        <v>2023151.1910000001</v>
      </c>
      <c r="AB17">
        <v>2114985.6490000002</v>
      </c>
      <c r="AC17">
        <v>2207600.767</v>
      </c>
      <c r="AD17">
        <v>2300745.8909999998</v>
      </c>
      <c r="AE17">
        <v>2395066.6809999999</v>
      </c>
      <c r="AF17">
        <v>2489730.088</v>
      </c>
      <c r="AG17">
        <v>2584841.537</v>
      </c>
      <c r="AH17">
        <v>2680637.7390000001</v>
      </c>
      <c r="AI17">
        <v>2778232.503</v>
      </c>
      <c r="AJ17">
        <v>2876912.9410000001</v>
      </c>
      <c r="AK17">
        <v>2976901.057</v>
      </c>
      <c r="AL17">
        <v>3079881.7549999999</v>
      </c>
      <c r="AM17">
        <v>3186032.7420000001</v>
      </c>
      <c r="AN17">
        <v>3295499.503</v>
      </c>
      <c r="AO17">
        <v>3409549.6850000001</v>
      </c>
      <c r="AP17">
        <v>3527902.094</v>
      </c>
      <c r="AQ17">
        <v>3651276.7340000002</v>
      </c>
      <c r="AR17">
        <v>3781132.0380000002</v>
      </c>
      <c r="AS17">
        <v>3916875.4070000001</v>
      </c>
      <c r="AT17">
        <v>4059432.162</v>
      </c>
      <c r="AU17">
        <v>4209634.5199999996</v>
      </c>
      <c r="AV17">
        <v>4367383.2489999998</v>
      </c>
      <c r="AW17">
        <v>4533235.0789999999</v>
      </c>
      <c r="AX17">
        <v>4711563.8849999998</v>
      </c>
    </row>
    <row r="18" spans="1:50" x14ac:dyDescent="0.3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7498.1876750000001</v>
      </c>
      <c r="H18">
        <v>7885.7165320000004</v>
      </c>
      <c r="I18">
        <v>7969.4620249999998</v>
      </c>
      <c r="J18">
        <v>7558.4633670000003</v>
      </c>
      <c r="K18">
        <v>7687.6070790000003</v>
      </c>
      <c r="L18">
        <v>8075.5863049999998</v>
      </c>
      <c r="M18">
        <v>8332.2495930000005</v>
      </c>
      <c r="N18">
        <v>8569.6818579999999</v>
      </c>
      <c r="O18">
        <v>8909.8964340000002</v>
      </c>
      <c r="P18">
        <v>9282.1536269999997</v>
      </c>
      <c r="Q18">
        <v>9876.6996810000001</v>
      </c>
      <c r="R18">
        <v>10478.44196</v>
      </c>
      <c r="S18">
        <v>11053.014789999999</v>
      </c>
      <c r="T18">
        <v>11706.056259999999</v>
      </c>
      <c r="U18">
        <v>12425.895759999999</v>
      </c>
      <c r="V18">
        <v>12859.870730000001</v>
      </c>
      <c r="W18">
        <v>13140.61651</v>
      </c>
      <c r="X18">
        <v>13485.592559999999</v>
      </c>
      <c r="Y18">
        <v>13841.09246</v>
      </c>
      <c r="Z18">
        <v>14265.989390000001</v>
      </c>
      <c r="AA18">
        <v>14792.30574</v>
      </c>
      <c r="AB18">
        <v>15436.11966</v>
      </c>
      <c r="AC18">
        <v>16170.028920000001</v>
      </c>
      <c r="AD18">
        <v>16955.204829999999</v>
      </c>
      <c r="AE18">
        <v>17758.219789999999</v>
      </c>
      <c r="AF18">
        <v>18558.20421</v>
      </c>
      <c r="AG18">
        <v>19324.478439999999</v>
      </c>
      <c r="AH18">
        <v>20047.51382</v>
      </c>
      <c r="AI18">
        <v>20730.11447</v>
      </c>
      <c r="AJ18">
        <v>21393.14935</v>
      </c>
      <c r="AK18">
        <v>22033.17827</v>
      </c>
      <c r="AL18">
        <v>22673.635200000001</v>
      </c>
      <c r="AM18">
        <v>23352.12198</v>
      </c>
      <c r="AN18">
        <v>24083.379730000001</v>
      </c>
      <c r="AO18">
        <v>24874.21658</v>
      </c>
      <c r="AP18">
        <v>25727.66865</v>
      </c>
      <c r="AQ18">
        <v>26645.384859999998</v>
      </c>
      <c r="AR18">
        <v>27628.906940000001</v>
      </c>
      <c r="AS18">
        <v>28686.99697</v>
      </c>
      <c r="AT18">
        <v>29803.24281</v>
      </c>
      <c r="AU18">
        <v>30979.625919999999</v>
      </c>
      <c r="AV18">
        <v>32216.17267</v>
      </c>
      <c r="AW18">
        <v>33509.429490000002</v>
      </c>
      <c r="AX18">
        <v>34863.144160000003</v>
      </c>
    </row>
    <row r="19" spans="1:50" x14ac:dyDescent="0.3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140011.01019999999</v>
      </c>
      <c r="G19">
        <v>152250.96419999999</v>
      </c>
      <c r="H19">
        <v>164476.88699999999</v>
      </c>
      <c r="I19">
        <v>172192.46419999999</v>
      </c>
      <c r="J19">
        <v>179441.84150000001</v>
      </c>
      <c r="K19">
        <v>189392.7524</v>
      </c>
      <c r="L19">
        <v>200475.77619999999</v>
      </c>
      <c r="M19">
        <v>210741.42730000001</v>
      </c>
      <c r="N19">
        <v>214156.0166</v>
      </c>
      <c r="O19">
        <v>217850.0429</v>
      </c>
      <c r="P19">
        <v>222462.98670000001</v>
      </c>
      <c r="Q19">
        <v>230139.73620000001</v>
      </c>
      <c r="R19">
        <v>239441.34039999999</v>
      </c>
      <c r="S19">
        <v>252032.27359999999</v>
      </c>
      <c r="T19">
        <v>266307.7683</v>
      </c>
      <c r="U19">
        <v>282501.49709999998</v>
      </c>
      <c r="V19">
        <v>298252.51779999997</v>
      </c>
      <c r="W19">
        <v>315023.0577</v>
      </c>
      <c r="X19">
        <v>332086.6715</v>
      </c>
      <c r="Y19">
        <v>349171.69760000001</v>
      </c>
      <c r="Z19">
        <v>365947.91259999998</v>
      </c>
      <c r="AA19">
        <v>383070.11249999999</v>
      </c>
      <c r="AB19">
        <v>400590.92910000001</v>
      </c>
      <c r="AC19">
        <v>418361.48609999998</v>
      </c>
      <c r="AD19">
        <v>436311.96100000001</v>
      </c>
      <c r="AE19">
        <v>454473.179</v>
      </c>
      <c r="AF19">
        <v>472753.07500000001</v>
      </c>
      <c r="AG19">
        <v>491092.78049999999</v>
      </c>
      <c r="AH19">
        <v>509524.34120000002</v>
      </c>
      <c r="AI19">
        <v>528179.95030000003</v>
      </c>
      <c r="AJ19">
        <v>547130.22380000004</v>
      </c>
      <c r="AK19">
        <v>566395.94759999996</v>
      </c>
      <c r="AL19">
        <v>586093.08869999996</v>
      </c>
      <c r="AM19">
        <v>606418.26340000005</v>
      </c>
      <c r="AN19">
        <v>627463.56429999997</v>
      </c>
      <c r="AO19">
        <v>649426.61609999998</v>
      </c>
      <c r="AP19">
        <v>672348.09730000002</v>
      </c>
      <c r="AQ19">
        <v>696272.63600000006</v>
      </c>
      <c r="AR19">
        <v>721377.5882</v>
      </c>
      <c r="AS19">
        <v>747724.29839999997</v>
      </c>
      <c r="AT19">
        <v>775405.76760000002</v>
      </c>
      <c r="AU19">
        <v>804556.39469999995</v>
      </c>
      <c r="AV19">
        <v>835236.85160000005</v>
      </c>
      <c r="AW19">
        <v>867497.79249999998</v>
      </c>
      <c r="AX19">
        <v>901694.38919999998</v>
      </c>
    </row>
    <row r="20" spans="1:50" x14ac:dyDescent="0.3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18254.113959999999</v>
      </c>
      <c r="H20">
        <v>19034.028780000001</v>
      </c>
      <c r="I20">
        <v>19257.099050000001</v>
      </c>
      <c r="J20">
        <v>19415.218860000001</v>
      </c>
      <c r="K20">
        <v>19846.472150000001</v>
      </c>
      <c r="L20">
        <v>20366.401089999999</v>
      </c>
      <c r="M20">
        <v>20774.942630000001</v>
      </c>
      <c r="N20">
        <v>21204.482230000001</v>
      </c>
      <c r="O20">
        <v>21659.732489999999</v>
      </c>
      <c r="P20">
        <v>22215.34765</v>
      </c>
      <c r="Q20">
        <v>23071.26872</v>
      </c>
      <c r="R20">
        <v>24144.954170000001</v>
      </c>
      <c r="S20">
        <v>25369.711670000001</v>
      </c>
      <c r="T20">
        <v>26775.144609999999</v>
      </c>
      <c r="U20">
        <v>28362.165069999999</v>
      </c>
      <c r="V20">
        <v>29903.819920000002</v>
      </c>
      <c r="W20">
        <v>31544.208340000001</v>
      </c>
      <c r="X20">
        <v>33211.598429999998</v>
      </c>
      <c r="Y20">
        <v>34879.656060000001</v>
      </c>
      <c r="Z20">
        <v>36520.525600000001</v>
      </c>
      <c r="AA20">
        <v>38196.714079999998</v>
      </c>
      <c r="AB20">
        <v>39913.095459999997</v>
      </c>
      <c r="AC20">
        <v>41654.671499999997</v>
      </c>
      <c r="AD20">
        <v>43414.293680000002</v>
      </c>
      <c r="AE20">
        <v>45194.592279999997</v>
      </c>
      <c r="AF20">
        <v>46986.394289999997</v>
      </c>
      <c r="AG20">
        <v>48783.89284</v>
      </c>
      <c r="AH20">
        <v>50590.214209999998</v>
      </c>
      <c r="AI20">
        <v>52418.434520000003</v>
      </c>
      <c r="AJ20">
        <v>54275.744789999997</v>
      </c>
      <c r="AK20">
        <v>56163.950859999997</v>
      </c>
      <c r="AL20">
        <v>58094.535499999998</v>
      </c>
      <c r="AM20">
        <v>60086.908430000003</v>
      </c>
      <c r="AN20">
        <v>62150.199540000001</v>
      </c>
      <c r="AO20">
        <v>64303.802340000002</v>
      </c>
      <c r="AP20">
        <v>66551.931809999995</v>
      </c>
      <c r="AQ20">
        <v>68899.033909999998</v>
      </c>
      <c r="AR20">
        <v>71362.657319999998</v>
      </c>
      <c r="AS20">
        <v>73948.881550000006</v>
      </c>
      <c r="AT20">
        <v>76666.8845</v>
      </c>
      <c r="AU20">
        <v>79529.981570000004</v>
      </c>
      <c r="AV20">
        <v>82544.178379999998</v>
      </c>
      <c r="AW20">
        <v>85714.497399999906</v>
      </c>
      <c r="AX20">
        <v>89076.03744</v>
      </c>
    </row>
    <row r="21" spans="1:50" x14ac:dyDescent="0.3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3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204740.98174652999</v>
      </c>
      <c r="G22">
        <v>214132.38193389701</v>
      </c>
      <c r="H22">
        <v>218744.20808677599</v>
      </c>
      <c r="I22">
        <v>213886.191799058</v>
      </c>
      <c r="J22">
        <v>221039.36455415699</v>
      </c>
      <c r="K22">
        <v>227765.03775257399</v>
      </c>
      <c r="L22">
        <v>230045.83466393201</v>
      </c>
      <c r="M22">
        <v>231977.96864840499</v>
      </c>
      <c r="N22">
        <v>241370.27263564899</v>
      </c>
      <c r="O22">
        <v>248386.121286585</v>
      </c>
      <c r="P22">
        <v>258357.15533976399</v>
      </c>
      <c r="Q22">
        <v>270371.78571079602</v>
      </c>
      <c r="R22">
        <v>285188.93234330701</v>
      </c>
      <c r="S22">
        <v>296634.15564485698</v>
      </c>
      <c r="T22">
        <v>308683.59330400702</v>
      </c>
      <c r="U22">
        <v>323609.49897843797</v>
      </c>
      <c r="V22">
        <v>337669.31336319301</v>
      </c>
      <c r="W22">
        <v>355761.650789771</v>
      </c>
      <c r="X22">
        <v>370721.58984298899</v>
      </c>
      <c r="Y22">
        <v>386593.64346293802</v>
      </c>
      <c r="Z22">
        <v>400091.87929131201</v>
      </c>
      <c r="AA22">
        <v>415165.27699293301</v>
      </c>
      <c r="AB22">
        <v>430949.14174871298</v>
      </c>
      <c r="AC22">
        <v>447012.74305375799</v>
      </c>
      <c r="AD22">
        <v>463336.98895238101</v>
      </c>
      <c r="AE22">
        <v>480030.60650445399</v>
      </c>
      <c r="AF22">
        <v>496636.49171721801</v>
      </c>
      <c r="AG22">
        <v>513215.74731083697</v>
      </c>
      <c r="AH22">
        <v>529835.76722695096</v>
      </c>
      <c r="AI22">
        <v>546942.13922453497</v>
      </c>
      <c r="AJ22">
        <v>563948.893288602</v>
      </c>
      <c r="AK22">
        <v>581124.11922162003</v>
      </c>
      <c r="AL22">
        <v>599148.12659241701</v>
      </c>
      <c r="AM22">
        <v>617714.46900601499</v>
      </c>
      <c r="AN22">
        <v>636833.365580093</v>
      </c>
      <c r="AO22">
        <v>657076.63143545599</v>
      </c>
      <c r="AP22">
        <v>677956.853118003</v>
      </c>
      <c r="AQ22">
        <v>699746.70313607203</v>
      </c>
      <c r="AR22">
        <v>722948.89306882594</v>
      </c>
      <c r="AS22">
        <v>746910.72953172901</v>
      </c>
      <c r="AT22">
        <v>772146.742281124</v>
      </c>
      <c r="AU22">
        <v>798790.73847682995</v>
      </c>
      <c r="AV22">
        <v>826568.74457373004</v>
      </c>
      <c r="AW22">
        <v>855694.52615511103</v>
      </c>
      <c r="AX22">
        <v>888110.705070019</v>
      </c>
    </row>
    <row r="23" spans="1:50" x14ac:dyDescent="0.3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75355.020231951203</v>
      </c>
      <c r="G23">
        <v>79133.065696430596</v>
      </c>
      <c r="H23">
        <v>80907.192102856294</v>
      </c>
      <c r="I23">
        <v>77422.237273927298</v>
      </c>
      <c r="J23">
        <v>80822.6386076989</v>
      </c>
      <c r="K23">
        <v>83534.993740956401</v>
      </c>
      <c r="L23">
        <v>84624.823585305494</v>
      </c>
      <c r="M23">
        <v>85666.698100390495</v>
      </c>
      <c r="N23">
        <v>87615.3177130736</v>
      </c>
      <c r="O23">
        <v>89722.594612372501</v>
      </c>
      <c r="P23">
        <v>93409.792864153002</v>
      </c>
      <c r="Q23">
        <v>97704.832903124203</v>
      </c>
      <c r="R23">
        <v>102808.32671794201</v>
      </c>
      <c r="S23">
        <v>108627.07310145001</v>
      </c>
      <c r="T23">
        <v>114214.58079472699</v>
      </c>
      <c r="U23">
        <v>119817.989248329</v>
      </c>
      <c r="V23">
        <v>125765.39415176099</v>
      </c>
      <c r="W23">
        <v>132737.65123208601</v>
      </c>
      <c r="X23">
        <v>139690.41026237101</v>
      </c>
      <c r="Y23">
        <v>147017.678757227</v>
      </c>
      <c r="Z23">
        <v>153902.61499333699</v>
      </c>
      <c r="AA23">
        <v>161107.91534623801</v>
      </c>
      <c r="AB23">
        <v>168470.74356061299</v>
      </c>
      <c r="AC23">
        <v>175903.40982113499</v>
      </c>
      <c r="AD23">
        <v>183393.76765767299</v>
      </c>
      <c r="AE23">
        <v>190966.20963522399</v>
      </c>
      <c r="AF23">
        <v>198554.43895659799</v>
      </c>
      <c r="AG23">
        <v>206196.55966835501</v>
      </c>
      <c r="AH23">
        <v>213921.28568512099</v>
      </c>
      <c r="AI23">
        <v>221817.679422093</v>
      </c>
      <c r="AJ23">
        <v>229832.50145801701</v>
      </c>
      <c r="AK23">
        <v>238023.90625125301</v>
      </c>
      <c r="AL23">
        <v>246513.23604611401</v>
      </c>
      <c r="AM23">
        <v>255280.337260701</v>
      </c>
      <c r="AN23">
        <v>264345.22863940202</v>
      </c>
      <c r="AO23">
        <v>273776.95197964797</v>
      </c>
      <c r="AP23">
        <v>283585.267650767</v>
      </c>
      <c r="AQ23">
        <v>293815.58413932601</v>
      </c>
      <c r="AR23">
        <v>304567.48618693399</v>
      </c>
      <c r="AS23">
        <v>315769.47652014002</v>
      </c>
      <c r="AT23">
        <v>327566.85617605899</v>
      </c>
      <c r="AU23">
        <v>339949.136971928</v>
      </c>
      <c r="AV23">
        <v>352922.57491129602</v>
      </c>
      <c r="AW23">
        <v>366544.39818192401</v>
      </c>
      <c r="AX23">
        <v>381139.56221034902</v>
      </c>
    </row>
    <row r="24" spans="1:50" x14ac:dyDescent="0.35">
      <c r="A24" s="7"/>
      <c r="B24" s="10" t="s">
        <v>180</v>
      </c>
      <c r="C24" t="s">
        <v>55</v>
      </c>
      <c r="F24">
        <v>41720</v>
      </c>
      <c r="G24">
        <v>43237.680967501903</v>
      </c>
      <c r="H24">
        <v>46441.970956872399</v>
      </c>
      <c r="I24">
        <v>44846.001793571399</v>
      </c>
      <c r="J24">
        <v>39919.0038313798</v>
      </c>
      <c r="K24">
        <v>44155.822624480403</v>
      </c>
      <c r="L24">
        <v>48317.7654971265</v>
      </c>
      <c r="M24">
        <v>48446.342582299199</v>
      </c>
      <c r="N24">
        <v>49533.0247210835</v>
      </c>
      <c r="O24">
        <v>52213.625722826197</v>
      </c>
      <c r="P24">
        <v>54144.392069812799</v>
      </c>
      <c r="Q24">
        <v>58915.6114272989</v>
      </c>
      <c r="R24">
        <v>61245.280467966499</v>
      </c>
      <c r="S24">
        <v>64769.715860557699</v>
      </c>
      <c r="T24">
        <v>68836.965610637795</v>
      </c>
      <c r="U24">
        <v>73125.121450036706</v>
      </c>
      <c r="V24">
        <v>73384.675540057302</v>
      </c>
      <c r="W24">
        <v>74273.573261747704</v>
      </c>
      <c r="X24">
        <v>77198.539852723305</v>
      </c>
      <c r="Y24">
        <v>79568.291598969197</v>
      </c>
      <c r="Z24">
        <v>82648.377955930395</v>
      </c>
      <c r="AA24">
        <v>86466.284783299794</v>
      </c>
      <c r="AB24">
        <v>90871.675161508305</v>
      </c>
      <c r="AC24">
        <v>95544.136927151005</v>
      </c>
      <c r="AD24">
        <v>100162.75490889901</v>
      </c>
      <c r="AE24">
        <v>104662.151985531</v>
      </c>
      <c r="AF24">
        <v>108956.43343366501</v>
      </c>
      <c r="AG24">
        <v>113025.544584217</v>
      </c>
      <c r="AH24">
        <v>116881.370261679</v>
      </c>
      <c r="AI24">
        <v>120619.82502534799</v>
      </c>
      <c r="AJ24">
        <v>124465.25956114</v>
      </c>
      <c r="AK24">
        <v>128184.23708445</v>
      </c>
      <c r="AL24">
        <v>132102.93025033799</v>
      </c>
      <c r="AM24">
        <v>136495.611695181</v>
      </c>
      <c r="AN24">
        <v>141236.95032894801</v>
      </c>
      <c r="AO24">
        <v>146303.20860493599</v>
      </c>
      <c r="AP24">
        <v>151697.77334419699</v>
      </c>
      <c r="AQ24">
        <v>157417.17468518499</v>
      </c>
      <c r="AR24">
        <v>163479.794203803</v>
      </c>
      <c r="AS24">
        <v>169995.49615893699</v>
      </c>
      <c r="AT24">
        <v>176687.72332345601</v>
      </c>
      <c r="AU24">
        <v>183704.66268535299</v>
      </c>
      <c r="AV24">
        <v>191038.27108565901</v>
      </c>
      <c r="AW24">
        <v>198655.80813333899</v>
      </c>
      <c r="AX24">
        <v>206762.76759482699</v>
      </c>
    </row>
    <row r="25" spans="1:50" x14ac:dyDescent="0.3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370145.03676000203</v>
      </c>
      <c r="G25">
        <v>386971.63315278903</v>
      </c>
      <c r="H25">
        <v>400858.22099878697</v>
      </c>
      <c r="I25">
        <v>402245.01170676702</v>
      </c>
      <c r="J25">
        <v>405373.48262274702</v>
      </c>
      <c r="K25">
        <v>410836.64747717499</v>
      </c>
      <c r="L25">
        <v>415380.84303585702</v>
      </c>
      <c r="M25">
        <v>420832.89746843901</v>
      </c>
      <c r="N25">
        <v>425173.14624501998</v>
      </c>
      <c r="O25">
        <v>430023.73138979397</v>
      </c>
      <c r="P25">
        <v>439934.97543455497</v>
      </c>
      <c r="Q25">
        <v>455381.25575229299</v>
      </c>
      <c r="R25">
        <v>477451.03436895</v>
      </c>
      <c r="S25">
        <v>507314.68653014803</v>
      </c>
      <c r="T25">
        <v>543765.34766292595</v>
      </c>
      <c r="U25">
        <v>581224.73215983203</v>
      </c>
      <c r="V25">
        <v>619701.600578579</v>
      </c>
      <c r="W25">
        <v>660805.57789743796</v>
      </c>
      <c r="X25">
        <v>701660.21203626099</v>
      </c>
      <c r="Y25">
        <v>742691.63167631102</v>
      </c>
      <c r="Z25">
        <v>783204.80872182897</v>
      </c>
      <c r="AA25">
        <v>823532.24989652995</v>
      </c>
      <c r="AB25">
        <v>863639.60982086498</v>
      </c>
      <c r="AC25">
        <v>903636.895257483</v>
      </c>
      <c r="AD25">
        <v>943778.08742496197</v>
      </c>
      <c r="AE25">
        <v>984561.91757240903</v>
      </c>
      <c r="AF25">
        <v>1025853.18368886</v>
      </c>
      <c r="AG25">
        <v>1067667.2744241499</v>
      </c>
      <c r="AH25">
        <v>1109997.60816788</v>
      </c>
      <c r="AI25">
        <v>1153064.89679447</v>
      </c>
      <c r="AJ25">
        <v>1196459.0717094601</v>
      </c>
      <c r="AK25">
        <v>1240243.9471964401</v>
      </c>
      <c r="AL25">
        <v>1284852.75110157</v>
      </c>
      <c r="AM25">
        <v>1330354.4220036</v>
      </c>
      <c r="AN25">
        <v>1376946.46718919</v>
      </c>
      <c r="AO25">
        <v>1425066.83828375</v>
      </c>
      <c r="AP25">
        <v>1474866.04365681</v>
      </c>
      <c r="AQ25">
        <v>1526737.6699449799</v>
      </c>
      <c r="AR25">
        <v>1581320.82117405</v>
      </c>
      <c r="AS25">
        <v>1638585.40635769</v>
      </c>
      <c r="AT25">
        <v>1698936.75705502</v>
      </c>
      <c r="AU25">
        <v>1762714.31813352</v>
      </c>
      <c r="AV25">
        <v>1829962.07747347</v>
      </c>
      <c r="AW25">
        <v>1900904.0735881899</v>
      </c>
      <c r="AX25">
        <v>1976999.25733745</v>
      </c>
    </row>
    <row r="26" spans="1:50" x14ac:dyDescent="0.3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277564.000620996</v>
      </c>
      <c r="G26">
        <v>287254.43593586102</v>
      </c>
      <c r="H26">
        <v>296585.79693627602</v>
      </c>
      <c r="I26">
        <v>310842.32044109202</v>
      </c>
      <c r="J26">
        <v>315436.85192970099</v>
      </c>
      <c r="K26">
        <v>321231.24159113999</v>
      </c>
      <c r="L26">
        <v>328945.82365000702</v>
      </c>
      <c r="M26">
        <v>336017.20228019898</v>
      </c>
      <c r="N26">
        <v>339692.26700947102</v>
      </c>
      <c r="O26">
        <v>343336.13781999401</v>
      </c>
      <c r="P26">
        <v>351298.29139496398</v>
      </c>
      <c r="Q26">
        <v>360896.36443910998</v>
      </c>
      <c r="R26">
        <v>373359.908611522</v>
      </c>
      <c r="S26">
        <v>391173.84905623598</v>
      </c>
      <c r="T26">
        <v>412634.12248663098</v>
      </c>
      <c r="U26">
        <v>436683.69441204699</v>
      </c>
      <c r="V26">
        <v>462987.03054505098</v>
      </c>
      <c r="W26">
        <v>491866.318991946</v>
      </c>
      <c r="X26">
        <v>522267.28474500199</v>
      </c>
      <c r="Y26">
        <v>553160.05620402703</v>
      </c>
      <c r="Z26">
        <v>584293.49588318903</v>
      </c>
      <c r="AA26">
        <v>614906.325573151</v>
      </c>
      <c r="AB26">
        <v>644724.37155409099</v>
      </c>
      <c r="AC26">
        <v>673684.44211933005</v>
      </c>
      <c r="AD26">
        <v>701941.98311455594</v>
      </c>
      <c r="AE26">
        <v>729841.23617443605</v>
      </c>
      <c r="AF26">
        <v>757684.69830752397</v>
      </c>
      <c r="AG26">
        <v>785765.30033616198</v>
      </c>
      <c r="AH26">
        <v>814354.10379897896</v>
      </c>
      <c r="AI26">
        <v>843720.83738460205</v>
      </c>
      <c r="AJ26">
        <v>874018.77739680104</v>
      </c>
      <c r="AK26">
        <v>905378.58151014603</v>
      </c>
      <c r="AL26">
        <v>937761.44715177396</v>
      </c>
      <c r="AM26">
        <v>971155.79378885694</v>
      </c>
      <c r="AN26">
        <v>1005560.89015784</v>
      </c>
      <c r="AO26">
        <v>1041092.39217854</v>
      </c>
      <c r="AP26">
        <v>1077900.9104667101</v>
      </c>
      <c r="AQ26">
        <v>1116046.0955157401</v>
      </c>
      <c r="AR26">
        <v>1155687.30307247</v>
      </c>
      <c r="AS26">
        <v>1197002.7616312201</v>
      </c>
      <c r="AT26">
        <v>1240220.5905460599</v>
      </c>
      <c r="AU26">
        <v>1285640.2440250099</v>
      </c>
      <c r="AV26">
        <v>1333521.0557401499</v>
      </c>
      <c r="AW26">
        <v>1384032.8449919899</v>
      </c>
      <c r="AX26">
        <v>1437388.1456579999</v>
      </c>
    </row>
    <row r="27" spans="1:50" ht="15" thickBot="1" x14ac:dyDescent="0.4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-242625.00030010199</v>
      </c>
      <c r="G27">
        <v>-251939.31205233501</v>
      </c>
      <c r="H27">
        <v>-261325.980180029</v>
      </c>
      <c r="I27">
        <v>-270751.53223477601</v>
      </c>
      <c r="J27">
        <v>-274755.70302902802</v>
      </c>
      <c r="K27">
        <v>-278225.971441745</v>
      </c>
      <c r="L27">
        <v>-283028.74863421702</v>
      </c>
      <c r="M27">
        <v>-288445.27056483302</v>
      </c>
      <c r="N27">
        <v>-292115.91937921999</v>
      </c>
      <c r="O27">
        <v>-295355.79855084303</v>
      </c>
      <c r="P27">
        <v>-300110.982071037</v>
      </c>
      <c r="Q27">
        <v>-308015.33933551499</v>
      </c>
      <c r="R27">
        <v>-320115.07202261401</v>
      </c>
      <c r="S27">
        <v>-337259.86959335202</v>
      </c>
      <c r="T27">
        <v>-358355.95931308903</v>
      </c>
      <c r="U27">
        <v>-381791.757276238</v>
      </c>
      <c r="V27">
        <v>-406866.07791468198</v>
      </c>
      <c r="W27">
        <v>-433381.32699591701</v>
      </c>
      <c r="X27">
        <v>-461032.336940518</v>
      </c>
      <c r="Y27">
        <v>-488973.35508091899</v>
      </c>
      <c r="Z27">
        <v>-517127.182054704</v>
      </c>
      <c r="AA27">
        <v>-544576.53426700598</v>
      </c>
      <c r="AB27">
        <v>-571209.71424396103</v>
      </c>
      <c r="AC27">
        <v>-597116.207178446</v>
      </c>
      <c r="AD27">
        <v>-622489.60841143504</v>
      </c>
      <c r="AE27">
        <v>-647596.52125278697</v>
      </c>
      <c r="AF27">
        <v>-672707.46614349599</v>
      </c>
      <c r="AG27">
        <v>-698010.76569025801</v>
      </c>
      <c r="AH27">
        <v>-723669.51763787202</v>
      </c>
      <c r="AI27">
        <v>-749840.74748830905</v>
      </c>
      <c r="AJ27">
        <v>-776666.18639310403</v>
      </c>
      <c r="AK27">
        <v>-804232.14681144105</v>
      </c>
      <c r="AL27">
        <v>-832528.81057079195</v>
      </c>
      <c r="AM27">
        <v>-861639.15332983795</v>
      </c>
      <c r="AN27">
        <v>-891637.43463365198</v>
      </c>
      <c r="AO27">
        <v>-922652.73529471597</v>
      </c>
      <c r="AP27">
        <v>-954843.28597158799</v>
      </c>
      <c r="AQ27">
        <v>-988309.98888038401</v>
      </c>
      <c r="AR27">
        <v>-1023212.4137590301</v>
      </c>
      <c r="AS27">
        <v>-1059755.66699594</v>
      </c>
      <c r="AT27">
        <v>-1098119.5187773299</v>
      </c>
      <c r="AU27">
        <v>-1138534.5447118401</v>
      </c>
      <c r="AV27">
        <v>-1181197.0350360901</v>
      </c>
      <c r="AW27">
        <v>-1226237.48806766</v>
      </c>
      <c r="AX27">
        <v>-1273823.60185879</v>
      </c>
    </row>
    <row r="28" spans="1:50" x14ac:dyDescent="0.35">
      <c r="A28" s="6"/>
      <c r="B28" s="16" t="s">
        <v>185</v>
      </c>
      <c r="C28" t="s">
        <v>120</v>
      </c>
      <c r="F28">
        <v>39238.101699999999</v>
      </c>
      <c r="G28">
        <v>34060.594499999999</v>
      </c>
      <c r="H28">
        <v>38058.864499999901</v>
      </c>
      <c r="I28">
        <v>62554.906300000097</v>
      </c>
      <c r="J28">
        <v>69402.216</v>
      </c>
      <c r="K28">
        <v>70620.457000000097</v>
      </c>
      <c r="L28">
        <v>81496.768000000098</v>
      </c>
      <c r="M28">
        <v>92595.355999999898</v>
      </c>
      <c r="N28">
        <v>96592.230999999898</v>
      </c>
      <c r="O28">
        <v>101655.19899999999</v>
      </c>
      <c r="P28">
        <v>97298.968000000095</v>
      </c>
      <c r="Q28">
        <v>90365.671000000002</v>
      </c>
      <c r="R28">
        <v>92235.641999999905</v>
      </c>
      <c r="S28">
        <v>96574.050999999905</v>
      </c>
      <c r="T28">
        <v>81114.55</v>
      </c>
      <c r="U28">
        <v>71183.067999999897</v>
      </c>
      <c r="V28">
        <v>78528.841</v>
      </c>
      <c r="W28">
        <v>91037.245999999999</v>
      </c>
      <c r="X28">
        <v>113626.94899999999</v>
      </c>
      <c r="Y28">
        <v>130765.20299999999</v>
      </c>
      <c r="Z28">
        <v>144359.54300000001</v>
      </c>
      <c r="AA28">
        <v>146490.63299999901</v>
      </c>
      <c r="AB28">
        <v>142776.084</v>
      </c>
      <c r="AC28">
        <v>139687.179999999</v>
      </c>
      <c r="AD28">
        <v>129214.276</v>
      </c>
      <c r="AE28">
        <v>128285.758</v>
      </c>
      <c r="AF28">
        <v>115432.804</v>
      </c>
      <c r="AG28">
        <v>119555.939</v>
      </c>
      <c r="AH28">
        <v>110552.552</v>
      </c>
      <c r="AI28">
        <v>114421.652</v>
      </c>
      <c r="AJ28">
        <v>110657.890999999</v>
      </c>
      <c r="AK28">
        <v>114743.046</v>
      </c>
      <c r="AL28">
        <v>108565.158</v>
      </c>
      <c r="AM28">
        <v>109519.827999999</v>
      </c>
      <c r="AN28">
        <v>98219.959999999905</v>
      </c>
      <c r="AO28">
        <v>95633.750999999698</v>
      </c>
      <c r="AP28">
        <v>82709.958999999799</v>
      </c>
      <c r="AQ28">
        <v>78617.285000000105</v>
      </c>
      <c r="AR28">
        <v>63967.495000000097</v>
      </c>
      <c r="AS28">
        <v>56715.007999999398</v>
      </c>
      <c r="AT28">
        <v>40350.521999999801</v>
      </c>
      <c r="AU28">
        <v>32564.976999999901</v>
      </c>
      <c r="AV28">
        <v>13977.637000000101</v>
      </c>
      <c r="AW28">
        <v>5713.3710000002702</v>
      </c>
      <c r="AX28">
        <v>-16690.648000000001</v>
      </c>
    </row>
    <row r="29" spans="1:50" x14ac:dyDescent="0.35">
      <c r="A29" s="7"/>
      <c r="B29" s="17" t="s">
        <v>160</v>
      </c>
      <c r="C29" t="s">
        <v>121</v>
      </c>
      <c r="F29">
        <v>2.1708938669015899E-2</v>
      </c>
      <c r="G29">
        <v>1.7973266021156599E-2</v>
      </c>
      <c r="H29">
        <v>1.9709461686863598E-2</v>
      </c>
      <c r="I29">
        <v>3.2989090042124698E-2</v>
      </c>
      <c r="J29">
        <v>3.5410550723775802E-2</v>
      </c>
      <c r="K29">
        <v>3.4934071892881197E-2</v>
      </c>
      <c r="L29">
        <v>3.9835505044135001E-2</v>
      </c>
      <c r="M29">
        <v>4.4583403264516402E-2</v>
      </c>
      <c r="N29">
        <v>4.5459141117634702E-2</v>
      </c>
      <c r="O29">
        <v>4.6850162222390301E-2</v>
      </c>
      <c r="P29">
        <v>4.31291856769382E-2</v>
      </c>
      <c r="Q29">
        <v>3.8518929730625102E-2</v>
      </c>
      <c r="R29">
        <v>3.7564616254152999E-2</v>
      </c>
      <c r="S29">
        <v>3.7201636690917E-2</v>
      </c>
      <c r="T29">
        <v>2.9400286044459802E-2</v>
      </c>
      <c r="U29">
        <v>2.4565926934864299E-2</v>
      </c>
      <c r="V29">
        <v>2.57990866837348E-2</v>
      </c>
      <c r="W29">
        <v>2.8269983517095199E-2</v>
      </c>
      <c r="X29">
        <v>3.3293765487786502E-2</v>
      </c>
      <c r="Y29">
        <v>3.6249427253665797E-2</v>
      </c>
      <c r="Z29">
        <v>3.7736556088205697E-2</v>
      </c>
      <c r="AA29">
        <v>3.6178708836442801E-2</v>
      </c>
      <c r="AB29">
        <v>3.3346469263842902E-2</v>
      </c>
      <c r="AC29">
        <v>3.09204119409257E-2</v>
      </c>
      <c r="AD29">
        <v>2.7127214138305E-2</v>
      </c>
      <c r="AE29">
        <v>2.55950279196803E-2</v>
      </c>
      <c r="AF29">
        <v>2.1917988084555601E-2</v>
      </c>
      <c r="AG29">
        <v>2.16526305404788E-2</v>
      </c>
      <c r="AH29">
        <v>1.9116691476401701E-2</v>
      </c>
      <c r="AI29">
        <v>1.8918539054681299E-2</v>
      </c>
      <c r="AJ29">
        <v>1.7509245295752401E-2</v>
      </c>
      <c r="AK29">
        <v>1.73943886079613E-2</v>
      </c>
      <c r="AL29">
        <v>1.5771630990812399E-2</v>
      </c>
      <c r="AM29">
        <v>1.52633567384031E-2</v>
      </c>
      <c r="AN29">
        <v>1.31184137234424E-2</v>
      </c>
      <c r="AO29">
        <v>1.22617482202132E-2</v>
      </c>
      <c r="AP29">
        <v>1.01828864935851E-2</v>
      </c>
      <c r="AQ29">
        <v>9.3004254329279706E-3</v>
      </c>
      <c r="AR29" s="26">
        <v>7.2697891992908499E-3</v>
      </c>
      <c r="AS29">
        <v>6.1958984202554997E-3</v>
      </c>
      <c r="AT29">
        <v>4.2373704008315102E-3</v>
      </c>
      <c r="AU29">
        <v>3.2882640689538899E-3</v>
      </c>
      <c r="AV29">
        <v>1.3568083613406199E-3</v>
      </c>
      <c r="AW29">
        <v>5.3324445912986498E-4</v>
      </c>
      <c r="AX29">
        <v>-1.49668000283098E-3</v>
      </c>
    </row>
    <row r="30" spans="1:50" x14ac:dyDescent="0.35">
      <c r="A30" s="7"/>
      <c r="B30" s="18" t="s">
        <v>161</v>
      </c>
      <c r="C30" t="s">
        <v>92</v>
      </c>
      <c r="E30">
        <v>912128.34170305706</v>
      </c>
      <c r="F30">
        <v>945307.98250000004</v>
      </c>
      <c r="G30">
        <v>985775.31740000006</v>
      </c>
      <c r="H30">
        <v>1027131.2709999999</v>
      </c>
      <c r="I30">
        <v>1056491.0660000001</v>
      </c>
      <c r="J30">
        <v>1080263.2830000001</v>
      </c>
      <c r="K30">
        <v>1114059.1740000001</v>
      </c>
      <c r="L30">
        <v>1152541.175</v>
      </c>
      <c r="M30">
        <v>1185429.0819999999</v>
      </c>
      <c r="N30">
        <v>1210952.3629999999</v>
      </c>
      <c r="O30">
        <v>1238260.1640000001</v>
      </c>
      <c r="P30">
        <v>1268874.358</v>
      </c>
      <c r="Q30">
        <v>1310037.8370000001</v>
      </c>
      <c r="R30">
        <v>1368344.6459999999</v>
      </c>
      <c r="S30">
        <v>1439198.652</v>
      </c>
      <c r="T30">
        <v>1499427.983</v>
      </c>
      <c r="U30">
        <v>1571817.129</v>
      </c>
      <c r="V30">
        <v>1657616.825</v>
      </c>
      <c r="W30">
        <v>1759300.7890000001</v>
      </c>
      <c r="X30">
        <v>1874839.22</v>
      </c>
      <c r="Y30">
        <v>1989471.6510000001</v>
      </c>
      <c r="Z30">
        <v>2103428.9920000001</v>
      </c>
      <c r="AA30">
        <v>2211172.0989999999</v>
      </c>
      <c r="AB30">
        <v>2319392.4950000001</v>
      </c>
      <c r="AC30">
        <v>2428814.8429999999</v>
      </c>
      <c r="AD30">
        <v>2540770.781</v>
      </c>
      <c r="AE30">
        <v>2656635.3620000002</v>
      </c>
      <c r="AF30">
        <v>2776278.4160000002</v>
      </c>
      <c r="AG30">
        <v>2898715.9010000001</v>
      </c>
      <c r="AH30">
        <v>3025525.7540000002</v>
      </c>
      <c r="AI30">
        <v>3155198.0980000002</v>
      </c>
      <c r="AJ30">
        <v>3288220.6839999999</v>
      </c>
      <c r="AK30">
        <v>3423888.0989999999</v>
      </c>
      <c r="AL30">
        <v>3561567.9040000001</v>
      </c>
      <c r="AM30">
        <v>3700940.8909999998</v>
      </c>
      <c r="AN30">
        <v>3844802.4339999999</v>
      </c>
      <c r="AO30">
        <v>3991702.7889999999</v>
      </c>
      <c r="AP30">
        <v>4142652.8229999999</v>
      </c>
      <c r="AQ30">
        <v>4296574.6189999999</v>
      </c>
      <c r="AR30">
        <v>4455162.5489999996</v>
      </c>
      <c r="AS30">
        <v>4618210.1229999997</v>
      </c>
      <c r="AT30">
        <v>4787673.9680000003</v>
      </c>
      <c r="AU30">
        <v>4963369.0010000002</v>
      </c>
      <c r="AV30">
        <v>5146305.5760000004</v>
      </c>
      <c r="AW30">
        <v>5335273.642</v>
      </c>
      <c r="AX30">
        <v>5531968.6289999997</v>
      </c>
    </row>
    <row r="31" spans="1:50" x14ac:dyDescent="0.3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242625.00030010199</v>
      </c>
      <c r="G31">
        <v>251939.31205233501</v>
      </c>
      <c r="H31">
        <v>261325.980180029</v>
      </c>
      <c r="I31">
        <v>270751.53223477601</v>
      </c>
      <c r="J31">
        <v>274755.70302902802</v>
      </c>
      <c r="K31">
        <v>278225.971441745</v>
      </c>
      <c r="L31">
        <v>283028.74863421702</v>
      </c>
      <c r="M31">
        <v>288445.27056483302</v>
      </c>
      <c r="N31">
        <v>292115.91937921999</v>
      </c>
      <c r="O31">
        <v>295355.79855084303</v>
      </c>
      <c r="P31">
        <v>300110.982071037</v>
      </c>
      <c r="Q31">
        <v>308015.33933551499</v>
      </c>
      <c r="R31">
        <v>320115.07202261401</v>
      </c>
      <c r="S31">
        <v>337259.86959335202</v>
      </c>
      <c r="T31">
        <v>358353.35284728801</v>
      </c>
      <c r="U31">
        <v>381779.06004227401</v>
      </c>
      <c r="V31">
        <v>406836.261282083</v>
      </c>
      <c r="W31">
        <v>433328.033532459</v>
      </c>
      <c r="X31">
        <v>461332.08167338697</v>
      </c>
      <c r="Y31">
        <v>490671.59937981499</v>
      </c>
      <c r="Z31">
        <v>521262.02880934603</v>
      </c>
      <c r="AA31">
        <v>552737.67934674001</v>
      </c>
      <c r="AB31">
        <v>584925.34191712202</v>
      </c>
      <c r="AC31">
        <v>617791.95031348697</v>
      </c>
      <c r="AD31">
        <v>651322.29480053496</v>
      </c>
      <c r="AE31">
        <v>685590.87592183496</v>
      </c>
      <c r="AF31">
        <v>720666.61401868099</v>
      </c>
      <c r="AG31">
        <v>756537.555103658</v>
      </c>
      <c r="AH31">
        <v>793249.19755311799</v>
      </c>
      <c r="AI31">
        <v>830783.52281268395</v>
      </c>
      <c r="AJ31">
        <v>869149.83418165799</v>
      </c>
      <c r="AK31">
        <v>908383.494188866</v>
      </c>
      <c r="AL31">
        <v>948469.47908491199</v>
      </c>
      <c r="AM31">
        <v>989451.00002455199</v>
      </c>
      <c r="AN31">
        <v>1031429.8196451199</v>
      </c>
      <c r="AO31">
        <v>1074824.7103651899</v>
      </c>
      <c r="AP31">
        <v>1119630.9893985901</v>
      </c>
      <c r="AQ31">
        <v>1165812.7199925201</v>
      </c>
      <c r="AR31">
        <v>1213454.9885097099</v>
      </c>
      <c r="AS31">
        <v>1262703.1812003599</v>
      </c>
      <c r="AT31">
        <v>1313732.22676635</v>
      </c>
      <c r="AU31">
        <v>1366688.50514794</v>
      </c>
      <c r="AV31">
        <v>1421780.80683504</v>
      </c>
      <c r="AW31">
        <v>1479167.79114942</v>
      </c>
      <c r="AX31">
        <v>1539083.7507732401</v>
      </c>
    </row>
    <row r="32" spans="1:50" x14ac:dyDescent="0.3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44755.247464914399</v>
      </c>
      <c r="H32">
        <v>47643.231510821301</v>
      </c>
      <c r="I32">
        <v>52689.385203985403</v>
      </c>
      <c r="J32">
        <v>40847.180390757101</v>
      </c>
      <c r="K32">
        <v>47666.769301222499</v>
      </c>
      <c r="L32">
        <v>53055.614910105498</v>
      </c>
      <c r="M32">
        <v>55759.2203352754</v>
      </c>
      <c r="N32">
        <v>53698.791827180801</v>
      </c>
      <c r="O32">
        <v>55746.374373734703</v>
      </c>
      <c r="P32">
        <v>54893.853929411598</v>
      </c>
      <c r="Q32">
        <v>57167.5301108817</v>
      </c>
      <c r="R32">
        <v>67458.084094097299</v>
      </c>
      <c r="S32">
        <v>81514.109322293298</v>
      </c>
      <c r="T32">
        <v>89527.864894467202</v>
      </c>
      <c r="U32">
        <v>91588.721510311807</v>
      </c>
      <c r="V32">
        <v>105035.762001885</v>
      </c>
      <c r="W32">
        <v>118804.710180776</v>
      </c>
      <c r="X32">
        <v>136210.22664186699</v>
      </c>
      <c r="Y32">
        <v>155546.73220419299</v>
      </c>
      <c r="Z32">
        <v>174619.43740983901</v>
      </c>
      <c r="AA32">
        <v>186734.425020872</v>
      </c>
      <c r="AB32">
        <v>198048.168883579</v>
      </c>
      <c r="AC32">
        <v>209790.60626007599</v>
      </c>
      <c r="AD32">
        <v>222396.20462225901</v>
      </c>
      <c r="AE32">
        <v>236329.316473635</v>
      </c>
      <c r="AF32">
        <v>251702.85885008701</v>
      </c>
      <c r="AG32">
        <v>267066.81028193299</v>
      </c>
      <c r="AH32">
        <v>283285.793029722</v>
      </c>
      <c r="AI32">
        <v>298367.49182199698</v>
      </c>
      <c r="AJ32">
        <v>312414.344166186</v>
      </c>
      <c r="AK32">
        <v>324390.91276986903</v>
      </c>
      <c r="AL32">
        <v>334525.20342706802</v>
      </c>
      <c r="AM32">
        <v>342781.82794588699</v>
      </c>
      <c r="AN32">
        <v>349993.95763628703</v>
      </c>
      <c r="AO32">
        <v>357389.818845756</v>
      </c>
      <c r="AP32">
        <v>364488.67853426101</v>
      </c>
      <c r="AQ32">
        <v>370697.83934858401</v>
      </c>
      <c r="AR32">
        <v>377326.57794215297</v>
      </c>
      <c r="AS32">
        <v>383959.50360731699</v>
      </c>
      <c r="AT32">
        <v>391514.51934558898</v>
      </c>
      <c r="AU32">
        <v>398940.52289842803</v>
      </c>
      <c r="AV32">
        <v>406663.81135227002</v>
      </c>
      <c r="AW32">
        <v>413089.06767988001</v>
      </c>
      <c r="AX32">
        <v>419075.71998309798</v>
      </c>
    </row>
    <row r="33" spans="1:50" x14ac:dyDescent="0.3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6441.9987524012604</v>
      </c>
      <c r="G33">
        <v>6669.2621621323697</v>
      </c>
      <c r="H33">
        <v>7092.8469902584902</v>
      </c>
      <c r="I33">
        <v>6879.7340808834597</v>
      </c>
      <c r="J33">
        <v>7159.9747929117102</v>
      </c>
      <c r="K33">
        <v>7549.31132893211</v>
      </c>
      <c r="L33">
        <v>7852.3799858606999</v>
      </c>
      <c r="M33">
        <v>7855.6475775423796</v>
      </c>
      <c r="N33">
        <v>7793.5593425340803</v>
      </c>
      <c r="O33">
        <v>7622.8822456217104</v>
      </c>
      <c r="P33">
        <v>7457.9007157958904</v>
      </c>
      <c r="Q33">
        <v>7532.4684213452101</v>
      </c>
      <c r="R33">
        <v>7672.5124912129304</v>
      </c>
      <c r="S33">
        <v>7472.0243745385296</v>
      </c>
      <c r="T33">
        <v>7028.9954948349596</v>
      </c>
      <c r="U33">
        <v>7123.3975960865801</v>
      </c>
      <c r="V33">
        <v>7350.4409589177103</v>
      </c>
      <c r="W33">
        <v>7728.4329409370703</v>
      </c>
      <c r="X33">
        <v>8421.7706154899606</v>
      </c>
      <c r="Y33">
        <v>8858.3779005598408</v>
      </c>
      <c r="Z33">
        <v>8968.2414004089096</v>
      </c>
      <c r="AA33">
        <v>8982.4913804187199</v>
      </c>
      <c r="AB33">
        <v>8967.0219590500292</v>
      </c>
      <c r="AC33">
        <v>8926.6524719279696</v>
      </c>
      <c r="AD33">
        <v>8921.6204743796898</v>
      </c>
      <c r="AE33">
        <v>9174.9449502397601</v>
      </c>
      <c r="AF33">
        <v>9413.8824290681805</v>
      </c>
      <c r="AG33">
        <v>9644.6231587752009</v>
      </c>
      <c r="AH33">
        <v>9894.3081618407996</v>
      </c>
      <c r="AI33">
        <v>10131.050245144201</v>
      </c>
      <c r="AJ33">
        <v>10377.966525293699</v>
      </c>
      <c r="AK33">
        <v>10632.3312040495</v>
      </c>
      <c r="AL33">
        <v>10885.377323205899</v>
      </c>
      <c r="AM33">
        <v>11123.0468813069</v>
      </c>
      <c r="AN33">
        <v>11397.786653090099</v>
      </c>
      <c r="AO33">
        <v>11640.8344579519</v>
      </c>
      <c r="AP33">
        <v>11876.3336425579</v>
      </c>
      <c r="AQ33">
        <v>12100.0024272507</v>
      </c>
      <c r="AR33">
        <v>12318.805011267699</v>
      </c>
      <c r="AS33">
        <v>12541.8319595751</v>
      </c>
      <c r="AT33">
        <v>12791.8284244523</v>
      </c>
      <c r="AU33">
        <v>13059.1373190061</v>
      </c>
      <c r="AV33">
        <v>13335.8710062271</v>
      </c>
      <c r="AW33">
        <v>13617.4952181883</v>
      </c>
      <c r="AX33">
        <v>13913.0475171624</v>
      </c>
    </row>
    <row r="34" spans="1:50" x14ac:dyDescent="0.3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89657.5795578658</v>
      </c>
      <c r="H34">
        <v>91277.911003045403</v>
      </c>
      <c r="I34">
        <v>85674.098292177907</v>
      </c>
      <c r="J34">
        <v>89887.243576954701</v>
      </c>
      <c r="K34">
        <v>92646.326512884596</v>
      </c>
      <c r="L34">
        <v>93526.063051369594</v>
      </c>
      <c r="M34">
        <v>94923.497086076793</v>
      </c>
      <c r="N34">
        <v>97442.058557256707</v>
      </c>
      <c r="O34">
        <v>101234.946784004</v>
      </c>
      <c r="P34">
        <v>106287.609497196</v>
      </c>
      <c r="Q34">
        <v>111850.554062176</v>
      </c>
      <c r="R34">
        <v>118192.00890133499</v>
      </c>
      <c r="S34">
        <v>125344.97816184101</v>
      </c>
      <c r="T34">
        <v>130556.326815764</v>
      </c>
      <c r="U34">
        <v>136276.525495006</v>
      </c>
      <c r="V34">
        <v>142501.779325126</v>
      </c>
      <c r="W34">
        <v>149704.923909837</v>
      </c>
      <c r="X34">
        <v>157658.277228319</v>
      </c>
      <c r="Y34">
        <v>165648.33595656499</v>
      </c>
      <c r="Z34">
        <v>173797.821754684</v>
      </c>
      <c r="AA34">
        <v>182135.077798941</v>
      </c>
      <c r="AB34">
        <v>190674.843457151</v>
      </c>
      <c r="AC34">
        <v>199368.52934492301</v>
      </c>
      <c r="AD34">
        <v>208240.20821998999</v>
      </c>
      <c r="AE34">
        <v>217340.36485819999</v>
      </c>
      <c r="AF34">
        <v>226622.56659294301</v>
      </c>
      <c r="AG34">
        <v>236195.510636753</v>
      </c>
      <c r="AH34">
        <v>246064.511940928</v>
      </c>
      <c r="AI34">
        <v>256310.688813499</v>
      </c>
      <c r="AJ34">
        <v>266933.43484599702</v>
      </c>
      <c r="AK34">
        <v>277994.59069476998</v>
      </c>
      <c r="AL34">
        <v>289456.23459336202</v>
      </c>
      <c r="AM34">
        <v>301305.094644511</v>
      </c>
      <c r="AN34">
        <v>313625.92688849801</v>
      </c>
      <c r="AO34">
        <v>326333.03977545199</v>
      </c>
      <c r="AP34">
        <v>339454.71997319098</v>
      </c>
      <c r="AQ34">
        <v>353006.91118553001</v>
      </c>
      <c r="AR34">
        <v>367003.54321337899</v>
      </c>
      <c r="AS34">
        <v>381461.43188222201</v>
      </c>
      <c r="AT34">
        <v>396411.90857856499</v>
      </c>
      <c r="AU34">
        <v>411954.12403375999</v>
      </c>
      <c r="AV34">
        <v>428116.419840077</v>
      </c>
      <c r="AW34">
        <v>444979.49082147202</v>
      </c>
      <c r="AX34">
        <v>462611.46598416002</v>
      </c>
    </row>
    <row r="35" spans="1:50" x14ac:dyDescent="0.3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7632.0000882159902</v>
      </c>
      <c r="G35">
        <v>7931.2191786703697</v>
      </c>
      <c r="H35">
        <v>8166.4230908482796</v>
      </c>
      <c r="I35">
        <v>8340.9266575574493</v>
      </c>
      <c r="J35">
        <v>8528.8353740806506</v>
      </c>
      <c r="K35">
        <v>8713.7437188598906</v>
      </c>
      <c r="L35">
        <v>8897.7128860391695</v>
      </c>
      <c r="M35">
        <v>9072.8880826887798</v>
      </c>
      <c r="N35">
        <v>9199.6684387798796</v>
      </c>
      <c r="O35">
        <v>9349.9074940265891</v>
      </c>
      <c r="P35">
        <v>9615.6004824753909</v>
      </c>
      <c r="Q35">
        <v>9930.6230699361204</v>
      </c>
      <c r="R35">
        <v>10322.3452354601</v>
      </c>
      <c r="S35">
        <v>10834.4346665628</v>
      </c>
      <c r="T35">
        <v>11376.6148198095</v>
      </c>
      <c r="U35">
        <v>11993.647914295099</v>
      </c>
      <c r="V35">
        <v>12670.605196606401</v>
      </c>
      <c r="W35">
        <v>13424.178003793701</v>
      </c>
      <c r="X35">
        <v>14247.2928977845</v>
      </c>
      <c r="Y35">
        <v>15088.072294666001</v>
      </c>
      <c r="Z35">
        <v>15952.042300439</v>
      </c>
      <c r="AA35">
        <v>16838.630046030899</v>
      </c>
      <c r="AB35">
        <v>17746.211074049101</v>
      </c>
      <c r="AC35">
        <v>18671.587143275901</v>
      </c>
      <c r="AD35">
        <v>19614.9437315467</v>
      </c>
      <c r="AE35">
        <v>20580.8950525359</v>
      </c>
      <c r="AF35">
        <v>21569.0499165086</v>
      </c>
      <c r="AG35">
        <v>22587.026617411801</v>
      </c>
      <c r="AH35">
        <v>23633.126873869802</v>
      </c>
      <c r="AI35">
        <v>24713.200506207198</v>
      </c>
      <c r="AJ35">
        <v>25825.678602701901</v>
      </c>
      <c r="AK35">
        <v>26973.940463051498</v>
      </c>
      <c r="AL35">
        <v>28153.152555978399</v>
      </c>
      <c r="AM35">
        <v>29363.354541237</v>
      </c>
      <c r="AN35">
        <v>30607.496675125902</v>
      </c>
      <c r="AO35">
        <v>31888.984331916501</v>
      </c>
      <c r="AP35">
        <v>33209.727433893902</v>
      </c>
      <c r="AQ35">
        <v>34571.413616748403</v>
      </c>
      <c r="AR35">
        <v>35974.160020344098</v>
      </c>
      <c r="AS35">
        <v>37422.937508484501</v>
      </c>
      <c r="AT35">
        <v>38920.155275860299</v>
      </c>
      <c r="AU35">
        <v>40476.070123994898</v>
      </c>
      <c r="AV35">
        <v>42095.116335551298</v>
      </c>
      <c r="AW35">
        <v>43785.245685089503</v>
      </c>
      <c r="AX35">
        <v>45550.259663138298</v>
      </c>
    </row>
    <row r="36" spans="1:50" x14ac:dyDescent="0.3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62913.548909657802</v>
      </c>
      <c r="H36">
        <v>63160.440336713698</v>
      </c>
      <c r="I36">
        <v>65655.390531720303</v>
      </c>
      <c r="J36">
        <v>67140.437413131003</v>
      </c>
      <c r="K36">
        <v>65602.618761703401</v>
      </c>
      <c r="L36">
        <v>68980.265191558807</v>
      </c>
      <c r="M36">
        <v>69065.316696927795</v>
      </c>
      <c r="N36">
        <v>67523.231252127705</v>
      </c>
      <c r="O36">
        <v>67484.946993914797</v>
      </c>
      <c r="P36">
        <v>72316.529684959794</v>
      </c>
      <c r="Q36">
        <v>77354.764840640506</v>
      </c>
      <c r="R36">
        <v>82699.157602002495</v>
      </c>
      <c r="S36">
        <v>88371.555665231295</v>
      </c>
      <c r="T36">
        <v>92245.549793422397</v>
      </c>
      <c r="U36">
        <v>95739.060745403505</v>
      </c>
      <c r="V36">
        <v>99429.217605632497</v>
      </c>
      <c r="W36">
        <v>104286.738086681</v>
      </c>
      <c r="X36">
        <v>113206.314338911</v>
      </c>
      <c r="Y36">
        <v>119040.940753838</v>
      </c>
      <c r="Z36">
        <v>125070.66313065001</v>
      </c>
      <c r="AA36">
        <v>131093.040821893</v>
      </c>
      <c r="AB36">
        <v>137171.26792734201</v>
      </c>
      <c r="AC36">
        <v>143234.85297870499</v>
      </c>
      <c r="AD36">
        <v>149386.350779848</v>
      </c>
      <c r="AE36">
        <v>155666.685005101</v>
      </c>
      <c r="AF36">
        <v>161932.35654399401</v>
      </c>
      <c r="AG36">
        <v>168227.31974959499</v>
      </c>
      <c r="AH36">
        <v>174584.072433377</v>
      </c>
      <c r="AI36">
        <v>181093.79350055399</v>
      </c>
      <c r="AJ36">
        <v>187658.05927891599</v>
      </c>
      <c r="AK36">
        <v>194373.92609687301</v>
      </c>
      <c r="AL36">
        <v>201369.947788155</v>
      </c>
      <c r="AM36">
        <v>208605.32022315401</v>
      </c>
      <c r="AN36">
        <v>216423.825618306</v>
      </c>
      <c r="AO36">
        <v>224334.24097022699</v>
      </c>
      <c r="AP36">
        <v>232391.73952317401</v>
      </c>
      <c r="AQ36">
        <v>240727.66442944901</v>
      </c>
      <c r="AR36">
        <v>249490.11797335901</v>
      </c>
      <c r="AS36">
        <v>258549.13597642601</v>
      </c>
      <c r="AT36">
        <v>267980.11799336999</v>
      </c>
      <c r="AU36">
        <v>277880.20544335502</v>
      </c>
      <c r="AV36">
        <v>288163.25147596298</v>
      </c>
      <c r="AW36">
        <v>298899.91510560497</v>
      </c>
      <c r="AX36">
        <v>310324.53271565301</v>
      </c>
    </row>
    <row r="37" spans="1:50" x14ac:dyDescent="0.3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115591.015630682</v>
      </c>
      <c r="G37">
        <v>121473.154217396</v>
      </c>
      <c r="H37">
        <v>129193.51302856499</v>
      </c>
      <c r="I37">
        <v>133655.984948909</v>
      </c>
      <c r="J37">
        <v>140422.2973255</v>
      </c>
      <c r="K37">
        <v>144126.175419893</v>
      </c>
      <c r="L37">
        <v>149851.252469456</v>
      </c>
      <c r="M37">
        <v>156309.117950007</v>
      </c>
      <c r="N37">
        <v>161921.201901372</v>
      </c>
      <c r="O37">
        <v>167031.19932330801</v>
      </c>
      <c r="P37">
        <v>171976.08902066501</v>
      </c>
      <c r="Q37">
        <v>177587.78964509699</v>
      </c>
      <c r="R37">
        <v>184304.26815604701</v>
      </c>
      <c r="S37">
        <v>192193.08242390701</v>
      </c>
      <c r="T37">
        <v>199977.92849188601</v>
      </c>
      <c r="U37">
        <v>208912.369732914</v>
      </c>
      <c r="V37">
        <v>218879.96584812101</v>
      </c>
      <c r="W37">
        <v>230324.725266049</v>
      </c>
      <c r="X37">
        <v>242736.743961926</v>
      </c>
      <c r="Y37">
        <v>255201.80834184701</v>
      </c>
      <c r="Z37">
        <v>267789.83812381601</v>
      </c>
      <c r="AA37">
        <v>280554.89380238502</v>
      </c>
      <c r="AB37">
        <v>293506.545350259</v>
      </c>
      <c r="AC37">
        <v>306595.197103429</v>
      </c>
      <c r="AD37">
        <v>319865.61478231702</v>
      </c>
      <c r="AE37">
        <v>333488.85291670403</v>
      </c>
      <c r="AF37">
        <v>347451.49559288903</v>
      </c>
      <c r="AG37">
        <v>361845.99056096299</v>
      </c>
      <c r="AH37">
        <v>376733.64969489002</v>
      </c>
      <c r="AI37">
        <v>392188.17368454899</v>
      </c>
      <c r="AJ37">
        <v>408246.89687448798</v>
      </c>
      <c r="AK37">
        <v>424950.04680823599</v>
      </c>
      <c r="AL37">
        <v>442217.40966701601</v>
      </c>
      <c r="AM37">
        <v>460000.56709144701</v>
      </c>
      <c r="AN37">
        <v>478325.03885767201</v>
      </c>
      <c r="AO37">
        <v>497212.09865727503</v>
      </c>
      <c r="AP37">
        <v>516701.59591422603</v>
      </c>
      <c r="AQ37">
        <v>536760.12341763603</v>
      </c>
      <c r="AR37">
        <v>557396.65357575298</v>
      </c>
      <c r="AS37">
        <v>578646.19660038804</v>
      </c>
      <c r="AT37">
        <v>600583.37724943203</v>
      </c>
      <c r="AU37">
        <v>623315.62994168897</v>
      </c>
      <c r="AV37">
        <v>646930.01221404003</v>
      </c>
      <c r="AW37">
        <v>671506.78651169199</v>
      </c>
      <c r="AX37">
        <v>697125.40944432002</v>
      </c>
    </row>
    <row r="38" spans="1:50" x14ac:dyDescent="0.3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9060.0009190000001</v>
      </c>
      <c r="G38">
        <v>9484.5236142600006</v>
      </c>
      <c r="H38">
        <v>9541.8222543468</v>
      </c>
      <c r="I38">
        <v>9156.2513098528798</v>
      </c>
      <c r="J38">
        <v>9629.1798198984507</v>
      </c>
      <c r="K38">
        <v>9911.8855999384796</v>
      </c>
      <c r="L38">
        <v>10077.089408976</v>
      </c>
      <c r="M38">
        <v>10305.468957957</v>
      </c>
      <c r="N38">
        <v>10575.349370839</v>
      </c>
      <c r="O38">
        <v>10449.7532544886</v>
      </c>
      <c r="P38">
        <v>10913.965400307399</v>
      </c>
      <c r="Q38">
        <v>11439.1972238981</v>
      </c>
      <c r="R38">
        <v>12022.474958362</v>
      </c>
      <c r="S38">
        <v>12589.457643555301</v>
      </c>
      <c r="T38">
        <v>12986.094612205399</v>
      </c>
      <c r="U38">
        <v>13320.420999956899</v>
      </c>
      <c r="V38">
        <v>13666.6423499392</v>
      </c>
      <c r="W38">
        <v>14066.4510597511</v>
      </c>
      <c r="X38">
        <v>14562.5736062243</v>
      </c>
      <c r="Y38">
        <v>15060.3336770797</v>
      </c>
      <c r="Z38">
        <v>15545.612898302399</v>
      </c>
      <c r="AA38">
        <v>16046.879116459</v>
      </c>
      <c r="AB38">
        <v>16570.877946672401</v>
      </c>
      <c r="AC38">
        <v>17122.1541621873</v>
      </c>
      <c r="AD38">
        <v>17694.568389812099</v>
      </c>
      <c r="AE38">
        <v>18122.514970073898</v>
      </c>
      <c r="AF38">
        <v>18572.404876415199</v>
      </c>
      <c r="AG38">
        <v>19061.817244558901</v>
      </c>
      <c r="AH38">
        <v>19493.413492039101</v>
      </c>
      <c r="AI38">
        <v>19953.079936711099</v>
      </c>
      <c r="AJ38">
        <v>20503.518990594701</v>
      </c>
      <c r="AK38">
        <v>21093.1230564416</v>
      </c>
      <c r="AL38">
        <v>21711.538750027601</v>
      </c>
      <c r="AM38">
        <v>22369.815319654201</v>
      </c>
      <c r="AN38">
        <v>23066.529548259499</v>
      </c>
      <c r="AO38">
        <v>23800.315690680101</v>
      </c>
      <c r="AP38">
        <v>24564.2870558549</v>
      </c>
      <c r="AQ38">
        <v>25370.873181802399</v>
      </c>
      <c r="AR38">
        <v>26208.071529194101</v>
      </c>
      <c r="AS38">
        <v>27087.374829692999</v>
      </c>
      <c r="AT38">
        <v>27992.031140747698</v>
      </c>
      <c r="AU38">
        <v>28939.8141760982</v>
      </c>
      <c r="AV38">
        <v>29917.378329922401</v>
      </c>
      <c r="AW38">
        <v>30944.215692849899</v>
      </c>
      <c r="AX38">
        <v>32011.742800832701</v>
      </c>
    </row>
    <row r="39" spans="1:50" x14ac:dyDescent="0.3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15668.625759942601</v>
      </c>
      <c r="G39">
        <v>16572.652229451</v>
      </c>
      <c r="H39">
        <v>17115.513695630601</v>
      </c>
      <c r="I39">
        <v>16595.261399954801</v>
      </c>
      <c r="J39">
        <v>17271.479000695199</v>
      </c>
      <c r="K39">
        <v>17794.614517475002</v>
      </c>
      <c r="L39">
        <v>18163.115252507199</v>
      </c>
      <c r="M39">
        <v>18469.296118035702</v>
      </c>
      <c r="N39">
        <v>18931.133024804501</v>
      </c>
      <c r="O39">
        <v>19355.779400111402</v>
      </c>
      <c r="P39">
        <v>20153.611475185098</v>
      </c>
      <c r="Q39">
        <v>21060.784128997799</v>
      </c>
      <c r="R39">
        <v>22137.041291754202</v>
      </c>
      <c r="S39">
        <v>23398.216941293402</v>
      </c>
      <c r="T39">
        <v>24607.1224440185</v>
      </c>
      <c r="U39">
        <v>25825.582091246801</v>
      </c>
      <c r="V39">
        <v>27097.088089680001</v>
      </c>
      <c r="W39">
        <v>28553.584346389998</v>
      </c>
      <c r="X39">
        <v>30211.2898783202</v>
      </c>
      <c r="Y39">
        <v>31813.331805976901</v>
      </c>
      <c r="Z39">
        <v>33505.542266821503</v>
      </c>
      <c r="AA39">
        <v>35243.544491489003</v>
      </c>
      <c r="AB39">
        <v>37022.449269811499</v>
      </c>
      <c r="AC39">
        <v>38815.952100063703</v>
      </c>
      <c r="AD39">
        <v>40625.9958816176</v>
      </c>
      <c r="AE39">
        <v>42367.9653848214</v>
      </c>
      <c r="AF39">
        <v>44063.306962289302</v>
      </c>
      <c r="AG39">
        <v>45783.526413534302</v>
      </c>
      <c r="AH39">
        <v>47511.687194831298</v>
      </c>
      <c r="AI39">
        <v>49305.772132363003</v>
      </c>
      <c r="AJ39">
        <v>51158.533036137298</v>
      </c>
      <c r="AK39">
        <v>53096.561789839601</v>
      </c>
      <c r="AL39">
        <v>55114.293806396701</v>
      </c>
      <c r="AM39">
        <v>57219.010676195998</v>
      </c>
      <c r="AN39">
        <v>59457.672592203198</v>
      </c>
      <c r="AO39">
        <v>61766.880936433598</v>
      </c>
      <c r="AP39">
        <v>64165.215360725299</v>
      </c>
      <c r="AQ39">
        <v>66675.024985360695</v>
      </c>
      <c r="AR39">
        <v>69294.114119237202</v>
      </c>
      <c r="AS39">
        <v>72032.952268603301</v>
      </c>
      <c r="AT39">
        <v>74874.976248639301</v>
      </c>
      <c r="AU39">
        <v>77854.748923093997</v>
      </c>
      <c r="AV39">
        <v>80960.531359041401</v>
      </c>
      <c r="AW39">
        <v>84230.716404015096</v>
      </c>
      <c r="AX39">
        <v>87672.501410996498</v>
      </c>
    </row>
    <row r="40" spans="1:50" x14ac:dyDescent="0.3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359400.02020000003</v>
      </c>
      <c r="G40">
        <v>373369.81920000003</v>
      </c>
      <c r="H40">
        <v>391390.00550000003</v>
      </c>
      <c r="I40">
        <v>405833.50459999999</v>
      </c>
      <c r="J40">
        <v>423628.15149999998</v>
      </c>
      <c r="K40">
        <v>440813.70779999997</v>
      </c>
      <c r="L40">
        <v>458252.01059999998</v>
      </c>
      <c r="M40">
        <v>473804.07799999998</v>
      </c>
      <c r="N40">
        <v>489821.2377</v>
      </c>
      <c r="O40">
        <v>504149.95549999998</v>
      </c>
      <c r="P40">
        <v>515149.16609999997</v>
      </c>
      <c r="Q40">
        <v>528778.55420000001</v>
      </c>
      <c r="R40">
        <v>545370.19350000005</v>
      </c>
      <c r="S40">
        <v>561214.18229999999</v>
      </c>
      <c r="T40">
        <v>577027.07160000002</v>
      </c>
      <c r="U40">
        <v>598975.44790000003</v>
      </c>
      <c r="V40">
        <v>625070.07860000001</v>
      </c>
      <c r="W40">
        <v>658953.18160000001</v>
      </c>
      <c r="X40">
        <v>693645.64580000006</v>
      </c>
      <c r="Y40">
        <v>727886.77110000001</v>
      </c>
      <c r="Z40">
        <v>761081.11419999995</v>
      </c>
      <c r="AA40">
        <v>794343.26089999999</v>
      </c>
      <c r="AB40">
        <v>827891.37879999995</v>
      </c>
      <c r="AC40">
        <v>861338.25120000006</v>
      </c>
      <c r="AD40">
        <v>895276.81039999996</v>
      </c>
      <c r="AE40">
        <v>929914.64560000005</v>
      </c>
      <c r="AF40">
        <v>965642.88509999996</v>
      </c>
      <c r="AG40">
        <v>1002703.339</v>
      </c>
      <c r="AH40">
        <v>1041804.105</v>
      </c>
      <c r="AI40">
        <v>1083025.4339999999</v>
      </c>
      <c r="AJ40">
        <v>1126670.8570000001</v>
      </c>
      <c r="AK40">
        <v>1172737.75</v>
      </c>
      <c r="AL40">
        <v>1220415.6029999999</v>
      </c>
      <c r="AM40">
        <v>1269476.0020000001</v>
      </c>
      <c r="AN40">
        <v>1319771.314</v>
      </c>
      <c r="AO40">
        <v>1371654.605</v>
      </c>
      <c r="AP40">
        <v>1425262.307</v>
      </c>
      <c r="AQ40">
        <v>1479935.0020000001</v>
      </c>
      <c r="AR40">
        <v>1535804.094</v>
      </c>
      <c r="AS40">
        <v>1592961.8859999999</v>
      </c>
      <c r="AT40">
        <v>1652084.389</v>
      </c>
      <c r="AU40">
        <v>1713502.0649999999</v>
      </c>
      <c r="AV40">
        <v>1777595.3430000001</v>
      </c>
      <c r="AW40">
        <v>1844300.301</v>
      </c>
      <c r="AX40">
        <v>1913834.6950000001</v>
      </c>
    </row>
    <row r="41" spans="1:50" x14ac:dyDescent="0.3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1008.998569</v>
      </c>
      <c r="H41">
        <v>1362.076883</v>
      </c>
      <c r="I41">
        <v>1403.4567520000001</v>
      </c>
      <c r="J41">
        <v>1118.7929730000001</v>
      </c>
      <c r="K41">
        <v>1078.7621959999999</v>
      </c>
      <c r="L41">
        <v>859.86475040000005</v>
      </c>
      <c r="M41">
        <v>1209.0529509999999</v>
      </c>
      <c r="N41">
        <v>1695.286777</v>
      </c>
      <c r="O41">
        <v>2383.1934409999999</v>
      </c>
      <c r="P41">
        <v>1804.806241</v>
      </c>
      <c r="Q41">
        <v>1824.0244290000001</v>
      </c>
      <c r="R41">
        <v>1367.3637610000001</v>
      </c>
      <c r="S41">
        <v>1972.492542</v>
      </c>
      <c r="T41">
        <v>1833.9234260000001</v>
      </c>
      <c r="U41">
        <v>3213.7826319999999</v>
      </c>
      <c r="V41">
        <v>2485.479965</v>
      </c>
      <c r="W41">
        <v>2960.7741529999998</v>
      </c>
      <c r="X41">
        <v>4306.0921239999998</v>
      </c>
      <c r="Y41">
        <v>5798.9675889999999</v>
      </c>
      <c r="Z41">
        <v>6657.5771880000002</v>
      </c>
      <c r="AA41">
        <v>6960.8002710000001</v>
      </c>
      <c r="AB41">
        <v>6996.3877439999997</v>
      </c>
      <c r="AC41">
        <v>6885.3248430000003</v>
      </c>
      <c r="AD41">
        <v>6740.2230090000003</v>
      </c>
      <c r="AE41">
        <v>6630.2919019999999</v>
      </c>
      <c r="AF41">
        <v>6510.6270519999998</v>
      </c>
      <c r="AG41">
        <v>6397.393548</v>
      </c>
      <c r="AH41">
        <v>6321.2785169999997</v>
      </c>
      <c r="AI41">
        <v>6266.9616169999999</v>
      </c>
      <c r="AJ41">
        <v>6216.2141190000002</v>
      </c>
      <c r="AK41">
        <v>6202.0862710000001</v>
      </c>
      <c r="AL41">
        <v>6206.1151390000005</v>
      </c>
      <c r="AM41">
        <v>6210.2122849999996</v>
      </c>
      <c r="AN41">
        <v>7680.2243589999998</v>
      </c>
      <c r="AO41">
        <v>7844.9589619999997</v>
      </c>
      <c r="AP41">
        <v>7913.1493129999999</v>
      </c>
      <c r="AQ41">
        <v>7936.1058620000003</v>
      </c>
      <c r="AR41">
        <v>7927.0122069999998</v>
      </c>
      <c r="AS41">
        <v>7895.0493809999998</v>
      </c>
      <c r="AT41">
        <v>7863.393838</v>
      </c>
      <c r="AU41">
        <v>7854.0180280000004</v>
      </c>
      <c r="AV41">
        <v>7865.2097009999998</v>
      </c>
      <c r="AW41">
        <v>7886.7826670000004</v>
      </c>
      <c r="AX41">
        <v>7917.9644760000001</v>
      </c>
    </row>
    <row r="42" spans="1:50" x14ac:dyDescent="0.3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-138.49335400000001</v>
      </c>
      <c r="I42">
        <v>-144.4596401</v>
      </c>
      <c r="J42">
        <v>-125.9921361</v>
      </c>
      <c r="K42">
        <v>-70.712945680000004</v>
      </c>
      <c r="L42">
        <v>-2.942561296</v>
      </c>
      <c r="M42">
        <v>210.2278695</v>
      </c>
      <c r="N42">
        <v>234.9256178</v>
      </c>
      <c r="O42">
        <v>-1904.573707</v>
      </c>
      <c r="P42">
        <v>-1805.7563540000001</v>
      </c>
      <c r="Q42">
        <v>-2503.7920760000002</v>
      </c>
      <c r="R42">
        <v>-3315.875927</v>
      </c>
      <c r="S42">
        <v>-2965.7511089999998</v>
      </c>
      <c r="T42">
        <v>-6092.8619200000003</v>
      </c>
      <c r="U42">
        <v>-2930.8876319999999</v>
      </c>
      <c r="V42">
        <v>-3406.496204</v>
      </c>
      <c r="W42">
        <v>-2834.9434769999998</v>
      </c>
      <c r="X42">
        <v>-1699.0885989999999</v>
      </c>
      <c r="Y42">
        <v>-1143.6199469999999</v>
      </c>
      <c r="Z42">
        <v>-820.92739619999998</v>
      </c>
      <c r="AA42">
        <v>-498.62348150000003</v>
      </c>
      <c r="AB42">
        <v>-127.9996719</v>
      </c>
      <c r="AC42">
        <v>273.78588009999999</v>
      </c>
      <c r="AD42">
        <v>685.94555460000004</v>
      </c>
      <c r="AE42">
        <v>1428.009249</v>
      </c>
      <c r="AF42">
        <v>2130.3676529999998</v>
      </c>
      <c r="AG42">
        <v>2664.9889330000001</v>
      </c>
      <c r="AH42">
        <v>2950.61006</v>
      </c>
      <c r="AI42">
        <v>3058.9287169999998</v>
      </c>
      <c r="AJ42">
        <v>3065.3463750000001</v>
      </c>
      <c r="AK42">
        <v>3059.3355649999999</v>
      </c>
      <c r="AL42">
        <v>3043.5497310000001</v>
      </c>
      <c r="AM42">
        <v>3035.6402760000001</v>
      </c>
      <c r="AN42">
        <v>3022.8416900000002</v>
      </c>
      <c r="AO42">
        <v>3012.3015820000001</v>
      </c>
      <c r="AP42">
        <v>2994.0795790000002</v>
      </c>
      <c r="AQ42">
        <v>2980.9387109999998</v>
      </c>
      <c r="AR42">
        <v>2964.4110099999998</v>
      </c>
      <c r="AS42">
        <v>2948.6421789999999</v>
      </c>
      <c r="AT42">
        <v>2925.0449819999999</v>
      </c>
      <c r="AU42">
        <v>2904.1591870000002</v>
      </c>
      <c r="AV42">
        <v>2881.8246570000001</v>
      </c>
      <c r="AW42">
        <v>2865.833705</v>
      </c>
      <c r="AX42">
        <v>2847.5402159999999</v>
      </c>
    </row>
    <row r="43" spans="1:50" x14ac:dyDescent="0.35">
      <c r="A43" s="7"/>
      <c r="B43" s="12" t="s">
        <v>175</v>
      </c>
      <c r="C43" t="s">
        <v>58</v>
      </c>
      <c r="F43">
        <v>906069.88080000004</v>
      </c>
      <c r="G43">
        <v>951714.72290000005</v>
      </c>
      <c r="H43">
        <v>989072.40650000004</v>
      </c>
      <c r="I43">
        <v>993936.15969999996</v>
      </c>
      <c r="J43">
        <v>1010861.067</v>
      </c>
      <c r="K43">
        <v>1043438.7169999999</v>
      </c>
      <c r="L43">
        <v>1071044.4069999999</v>
      </c>
      <c r="M43">
        <v>1092833.726</v>
      </c>
      <c r="N43">
        <v>1114360.132</v>
      </c>
      <c r="O43">
        <v>1136604.9650000001</v>
      </c>
      <c r="P43">
        <v>1171575.3899999999</v>
      </c>
      <c r="Q43">
        <v>1219672.166</v>
      </c>
      <c r="R43">
        <v>1276109.004</v>
      </c>
      <c r="S43">
        <v>1342624.601</v>
      </c>
      <c r="T43">
        <v>1418313.433</v>
      </c>
      <c r="U43">
        <v>1500634.061</v>
      </c>
      <c r="V43">
        <v>1579087.9839999999</v>
      </c>
      <c r="W43">
        <v>1668263.5430000001</v>
      </c>
      <c r="X43">
        <v>1761212.2709999999</v>
      </c>
      <c r="Y43">
        <v>1858706.4480000001</v>
      </c>
      <c r="Z43">
        <v>1959069.449</v>
      </c>
      <c r="AA43">
        <v>2064681.466</v>
      </c>
      <c r="AB43">
        <v>2176616.4109999998</v>
      </c>
      <c r="AC43">
        <v>2289127.6630000002</v>
      </c>
      <c r="AD43">
        <v>2411556.5049999999</v>
      </c>
      <c r="AE43">
        <v>2528349.6039999998</v>
      </c>
      <c r="AF43">
        <v>2660845.6120000002</v>
      </c>
      <c r="AG43">
        <v>2779159.9619999998</v>
      </c>
      <c r="AH43">
        <v>2914973.202</v>
      </c>
      <c r="AI43">
        <v>3040776.446</v>
      </c>
      <c r="AJ43">
        <v>3177562.7930000001</v>
      </c>
      <c r="AK43">
        <v>3309145.0529999998</v>
      </c>
      <c r="AL43">
        <v>3453002.7459999998</v>
      </c>
      <c r="AM43">
        <v>3591421.0630000001</v>
      </c>
      <c r="AN43">
        <v>3746582.4739999999</v>
      </c>
      <c r="AO43">
        <v>3896069.0380000002</v>
      </c>
      <c r="AP43">
        <v>4059942.8640000001</v>
      </c>
      <c r="AQ43">
        <v>4217957.3339999998</v>
      </c>
      <c r="AR43">
        <v>4391195.0539999995</v>
      </c>
      <c r="AS43">
        <v>4561495.1150000002</v>
      </c>
      <c r="AT43">
        <v>4747323.4460000005</v>
      </c>
      <c r="AU43">
        <v>4930804.0240000002</v>
      </c>
      <c r="AV43">
        <v>5132327.9390000002</v>
      </c>
      <c r="AW43">
        <v>5329560.2709999997</v>
      </c>
      <c r="AX43">
        <v>5548659.2769999998</v>
      </c>
    </row>
    <row r="44" spans="1:50" x14ac:dyDescent="0.3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7498.1876750000001</v>
      </c>
      <c r="H44">
        <v>7885.7165320000004</v>
      </c>
      <c r="I44">
        <v>7969.4620249999998</v>
      </c>
      <c r="J44">
        <v>7558.4633670000003</v>
      </c>
      <c r="K44">
        <v>7687.6070790000003</v>
      </c>
      <c r="L44">
        <v>8075.5863049999998</v>
      </c>
      <c r="M44">
        <v>8332.2495930000005</v>
      </c>
      <c r="N44">
        <v>8569.6818579999999</v>
      </c>
      <c r="O44">
        <v>8909.8964340000002</v>
      </c>
      <c r="P44">
        <v>9282.1536269999997</v>
      </c>
      <c r="Q44">
        <v>9876.6996810000001</v>
      </c>
      <c r="R44">
        <v>10478.44196</v>
      </c>
      <c r="S44">
        <v>11053.014789999999</v>
      </c>
      <c r="T44">
        <v>11706.056259999999</v>
      </c>
      <c r="U44">
        <v>12426.57618</v>
      </c>
      <c r="V44">
        <v>12859.54787</v>
      </c>
      <c r="W44">
        <v>13140.06573</v>
      </c>
      <c r="X44">
        <v>13490.42886</v>
      </c>
      <c r="Y44">
        <v>14010.19571</v>
      </c>
      <c r="Z44">
        <v>14597.2382</v>
      </c>
      <c r="AA44">
        <v>15405.42433</v>
      </c>
      <c r="AB44">
        <v>16315.217699999999</v>
      </c>
      <c r="AC44">
        <v>17328.974139999998</v>
      </c>
      <c r="AD44">
        <v>18298.424910000002</v>
      </c>
      <c r="AE44">
        <v>19392.536469999999</v>
      </c>
      <c r="AF44">
        <v>20328.97222</v>
      </c>
      <c r="AG44">
        <v>21380.318569999999</v>
      </c>
      <c r="AH44">
        <v>22251.251230000002</v>
      </c>
      <c r="AI44">
        <v>23194.15494</v>
      </c>
      <c r="AJ44">
        <v>24065.259180000001</v>
      </c>
      <c r="AK44">
        <v>25034.275310000001</v>
      </c>
      <c r="AL44">
        <v>25963.49942</v>
      </c>
      <c r="AM44">
        <v>27039.62429</v>
      </c>
      <c r="AN44">
        <v>28084.919030000001</v>
      </c>
      <c r="AO44">
        <v>29338.00834</v>
      </c>
      <c r="AP44">
        <v>30526.420679999999</v>
      </c>
      <c r="AQ44">
        <v>31847.76424</v>
      </c>
      <c r="AR44">
        <v>33127.338309999999</v>
      </c>
      <c r="AS44">
        <v>34543.500119999997</v>
      </c>
      <c r="AT44">
        <v>35914.700850000001</v>
      </c>
      <c r="AU44">
        <v>37414.127529999998</v>
      </c>
      <c r="AV44">
        <v>38852.022900000004</v>
      </c>
      <c r="AW44">
        <v>40471.49422</v>
      </c>
      <c r="AX44">
        <v>42064.906929999997</v>
      </c>
    </row>
    <row r="45" spans="1:50" x14ac:dyDescent="0.3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140011.01019999999</v>
      </c>
      <c r="G45">
        <v>152250.96419999999</v>
      </c>
      <c r="H45">
        <v>164476.88699999999</v>
      </c>
      <c r="I45">
        <v>172192.46419999999</v>
      </c>
      <c r="J45">
        <v>179441.84150000001</v>
      </c>
      <c r="K45">
        <v>189392.7524</v>
      </c>
      <c r="L45">
        <v>200475.77619999999</v>
      </c>
      <c r="M45">
        <v>210741.42730000001</v>
      </c>
      <c r="N45">
        <v>214156.0166</v>
      </c>
      <c r="O45">
        <v>217850.0429</v>
      </c>
      <c r="P45">
        <v>222462.98670000001</v>
      </c>
      <c r="Q45">
        <v>230139.73620000001</v>
      </c>
      <c r="R45">
        <v>239441.34039999999</v>
      </c>
      <c r="S45">
        <v>252032.27359999999</v>
      </c>
      <c r="T45">
        <v>266310.57169999997</v>
      </c>
      <c r="U45">
        <v>282504.04810000001</v>
      </c>
      <c r="V45">
        <v>298242.81280000001</v>
      </c>
      <c r="W45">
        <v>315013.26899999997</v>
      </c>
      <c r="X45">
        <v>332937.63219999999</v>
      </c>
      <c r="Y45">
        <v>351856.62030000001</v>
      </c>
      <c r="Z45">
        <v>371389.40149999998</v>
      </c>
      <c r="AA45">
        <v>392448.65950000001</v>
      </c>
      <c r="AB45">
        <v>414551.27039999998</v>
      </c>
      <c r="AC45">
        <v>437583.76120000001</v>
      </c>
      <c r="AD45">
        <v>460954.39620000002</v>
      </c>
      <c r="AE45">
        <v>485512.28779999999</v>
      </c>
      <c r="AF45">
        <v>509776.51929999999</v>
      </c>
      <c r="AG45">
        <v>535066.18220000004</v>
      </c>
      <c r="AH45">
        <v>559945.90280000004</v>
      </c>
      <c r="AI45">
        <v>585622.62789999996</v>
      </c>
      <c r="AJ45">
        <v>611401.79720000003</v>
      </c>
      <c r="AK45">
        <v>638133.90489999996</v>
      </c>
      <c r="AL45">
        <v>665140.65720000002</v>
      </c>
      <c r="AM45">
        <v>693308.1862</v>
      </c>
      <c r="AN45">
        <v>722115.09739999997</v>
      </c>
      <c r="AO45">
        <v>752513.25349999999</v>
      </c>
      <c r="AP45">
        <v>783343.80740000005</v>
      </c>
      <c r="AQ45">
        <v>815530.04870000004</v>
      </c>
      <c r="AR45">
        <v>848380.19180000003</v>
      </c>
      <c r="AS45">
        <v>882779.54189999995</v>
      </c>
      <c r="AT45">
        <v>917886.83219999995</v>
      </c>
      <c r="AU45">
        <v>954720.39049999998</v>
      </c>
      <c r="AV45">
        <v>992434.97730000003</v>
      </c>
      <c r="AW45">
        <v>1032291.39</v>
      </c>
      <c r="AX45">
        <v>1073525.04</v>
      </c>
    </row>
    <row r="46" spans="1:50" x14ac:dyDescent="0.3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18254.113959999999</v>
      </c>
      <c r="H46">
        <v>19034.028780000001</v>
      </c>
      <c r="I46">
        <v>19257.099050000001</v>
      </c>
      <c r="J46">
        <v>19415.218860000001</v>
      </c>
      <c r="K46">
        <v>19846.472150000001</v>
      </c>
      <c r="L46">
        <v>20366.401089999999</v>
      </c>
      <c r="M46">
        <v>20774.942630000001</v>
      </c>
      <c r="N46">
        <v>21204.482230000001</v>
      </c>
      <c r="O46">
        <v>21659.732489999999</v>
      </c>
      <c r="P46">
        <v>22215.34765</v>
      </c>
      <c r="Q46">
        <v>23071.26872</v>
      </c>
      <c r="R46">
        <v>24144.954170000001</v>
      </c>
      <c r="S46">
        <v>25369.711670000001</v>
      </c>
      <c r="T46">
        <v>26775.422030000002</v>
      </c>
      <c r="U46">
        <v>28362.6865</v>
      </c>
      <c r="V46">
        <v>29903.19083</v>
      </c>
      <c r="W46">
        <v>31543.136050000001</v>
      </c>
      <c r="X46">
        <v>33273.463179999999</v>
      </c>
      <c r="Y46">
        <v>35113.254650000003</v>
      </c>
      <c r="Z46">
        <v>37014.636960000003</v>
      </c>
      <c r="AA46">
        <v>39066.893819999998</v>
      </c>
      <c r="AB46">
        <v>41222.470739999997</v>
      </c>
      <c r="AC46">
        <v>43470.370089999997</v>
      </c>
      <c r="AD46">
        <v>45751.895320000003</v>
      </c>
      <c r="AE46">
        <v>48148.707309999998</v>
      </c>
      <c r="AF46">
        <v>50516.728669999997</v>
      </c>
      <c r="AG46">
        <v>52986.352919999998</v>
      </c>
      <c r="AH46">
        <v>55416.854590000003</v>
      </c>
      <c r="AI46">
        <v>57927.071909999999</v>
      </c>
      <c r="AJ46">
        <v>60447.348969999999</v>
      </c>
      <c r="AK46">
        <v>63062.643499999998</v>
      </c>
      <c r="AL46">
        <v>65705.778460000001</v>
      </c>
      <c r="AM46">
        <v>68464.458639999997</v>
      </c>
      <c r="AN46">
        <v>71286.454800000007</v>
      </c>
      <c r="AO46">
        <v>74272.253089999998</v>
      </c>
      <c r="AP46">
        <v>77301.003750000003</v>
      </c>
      <c r="AQ46">
        <v>80463.675090000004</v>
      </c>
      <c r="AR46">
        <v>83691.941579999999</v>
      </c>
      <c r="AS46">
        <v>87072.809169999906</v>
      </c>
      <c r="AT46">
        <v>90530.217990000005</v>
      </c>
      <c r="AU46">
        <v>94158.016399999906</v>
      </c>
      <c r="AV46">
        <v>97872.914869999906</v>
      </c>
      <c r="AW46">
        <v>101799.19749999999</v>
      </c>
      <c r="AX46">
        <v>105861.4932</v>
      </c>
    </row>
    <row r="47" spans="1:50" x14ac:dyDescent="0.3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3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204740.98174652999</v>
      </c>
      <c r="G48">
        <v>214132.38193389701</v>
      </c>
      <c r="H48">
        <v>218744.20808677599</v>
      </c>
      <c r="I48">
        <v>213886.191799058</v>
      </c>
      <c r="J48">
        <v>221039.36455415699</v>
      </c>
      <c r="K48">
        <v>227765.03775257399</v>
      </c>
      <c r="L48">
        <v>230045.83466393201</v>
      </c>
      <c r="M48">
        <v>231977.96864840499</v>
      </c>
      <c r="N48">
        <v>241370.27263564899</v>
      </c>
      <c r="O48">
        <v>248386.121286585</v>
      </c>
      <c r="P48">
        <v>258357.15533976399</v>
      </c>
      <c r="Q48">
        <v>270371.78571079602</v>
      </c>
      <c r="R48">
        <v>285188.93234330701</v>
      </c>
      <c r="S48">
        <v>296634.15564485698</v>
      </c>
      <c r="T48">
        <v>308671.82654081698</v>
      </c>
      <c r="U48">
        <v>323678.23913982202</v>
      </c>
      <c r="V48">
        <v>337622.15342681197</v>
      </c>
      <c r="W48">
        <v>355781.74484508502</v>
      </c>
      <c r="X48">
        <v>370947.25261025201</v>
      </c>
      <c r="Y48">
        <v>387036.94347073301</v>
      </c>
      <c r="Z48">
        <v>403132.97930026398</v>
      </c>
      <c r="AA48">
        <v>419671.49741523701</v>
      </c>
      <c r="AB48">
        <v>436987.77045850898</v>
      </c>
      <c r="AC48">
        <v>454489.74831225601</v>
      </c>
      <c r="AD48">
        <v>472857.49583078001</v>
      </c>
      <c r="AE48">
        <v>493478.20721729897</v>
      </c>
      <c r="AF48">
        <v>513573.03167771798</v>
      </c>
      <c r="AG48">
        <v>534180.812360654</v>
      </c>
      <c r="AH48">
        <v>554523.56415347196</v>
      </c>
      <c r="AI48">
        <v>575497.87180046795</v>
      </c>
      <c r="AJ48">
        <v>596391.89896974899</v>
      </c>
      <c r="AK48">
        <v>618023.66544057196</v>
      </c>
      <c r="AL48">
        <v>640331.73158369202</v>
      </c>
      <c r="AM48">
        <v>663437.820540883</v>
      </c>
      <c r="AN48">
        <v>688609.59249794402</v>
      </c>
      <c r="AO48">
        <v>714223.70851520298</v>
      </c>
      <c r="AP48">
        <v>740025.589527064</v>
      </c>
      <c r="AQ48">
        <v>766782.61284298694</v>
      </c>
      <c r="AR48">
        <v>794566.40437661705</v>
      </c>
      <c r="AS48">
        <v>823179.88697394996</v>
      </c>
      <c r="AT48">
        <v>853131.84475307597</v>
      </c>
      <c r="AU48">
        <v>884709.61066340399</v>
      </c>
      <c r="AV48">
        <v>916966.30548048997</v>
      </c>
      <c r="AW48">
        <v>950822.03600560396</v>
      </c>
      <c r="AX48">
        <v>986662.45745631005</v>
      </c>
    </row>
    <row r="49" spans="1:50" x14ac:dyDescent="0.3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75355.020231951203</v>
      </c>
      <c r="G49">
        <v>79133.065696430596</v>
      </c>
      <c r="H49">
        <v>80907.192102856294</v>
      </c>
      <c r="I49">
        <v>77422.237273927298</v>
      </c>
      <c r="J49">
        <v>80822.6386076989</v>
      </c>
      <c r="K49">
        <v>83534.993740956401</v>
      </c>
      <c r="L49">
        <v>84624.823585305494</v>
      </c>
      <c r="M49">
        <v>85666.698100390495</v>
      </c>
      <c r="N49">
        <v>87615.3177130736</v>
      </c>
      <c r="O49">
        <v>89722.594612372501</v>
      </c>
      <c r="P49">
        <v>93409.792864153002</v>
      </c>
      <c r="Q49">
        <v>97704.832903124203</v>
      </c>
      <c r="R49">
        <v>102808.32671794201</v>
      </c>
      <c r="S49">
        <v>108627.07310145001</v>
      </c>
      <c r="T49">
        <v>114216.01777377</v>
      </c>
      <c r="U49">
        <v>119808.81913344099</v>
      </c>
      <c r="V49">
        <v>125766.955596591</v>
      </c>
      <c r="W49">
        <v>132769.28300933199</v>
      </c>
      <c r="X49">
        <v>140761.28913174101</v>
      </c>
      <c r="Y49">
        <v>148482.21157356101</v>
      </c>
      <c r="Z49">
        <v>156638.37878749601</v>
      </c>
      <c r="AA49">
        <v>165099.23402086101</v>
      </c>
      <c r="AB49">
        <v>173938.38418230999</v>
      </c>
      <c r="AC49">
        <v>183009.17428560299</v>
      </c>
      <c r="AD49">
        <v>192397.95461239899</v>
      </c>
      <c r="AE49">
        <v>202057.88760585</v>
      </c>
      <c r="AF49">
        <v>211830.17316444599</v>
      </c>
      <c r="AG49">
        <v>221801.83530063301</v>
      </c>
      <c r="AH49">
        <v>231832.021873903</v>
      </c>
      <c r="AI49">
        <v>242080.090735526</v>
      </c>
      <c r="AJ49">
        <v>252655.640610242</v>
      </c>
      <c r="AK49">
        <v>263522.09566615598</v>
      </c>
      <c r="AL49">
        <v>274725.27542235598</v>
      </c>
      <c r="AM49">
        <v>286219.96300457697</v>
      </c>
      <c r="AN49">
        <v>298375.76873931102</v>
      </c>
      <c r="AO49">
        <v>310704.91551315598</v>
      </c>
      <c r="AP49">
        <v>323410.42085875903</v>
      </c>
      <c r="AQ49">
        <v>336521.82748263102</v>
      </c>
      <c r="AR49">
        <v>350139.333587859</v>
      </c>
      <c r="AS49">
        <v>364207.36681826098</v>
      </c>
      <c r="AT49">
        <v>378762.341633301</v>
      </c>
      <c r="AU49">
        <v>393863.78380137001</v>
      </c>
      <c r="AV49">
        <v>409553.19970412698</v>
      </c>
      <c r="AW49">
        <v>425910.09249164897</v>
      </c>
      <c r="AX49">
        <v>443105.28905766399</v>
      </c>
    </row>
    <row r="50" spans="1:50" x14ac:dyDescent="0.35">
      <c r="A50" s="7"/>
      <c r="B50" s="12" t="s">
        <v>180</v>
      </c>
      <c r="C50" t="s">
        <v>86</v>
      </c>
      <c r="F50">
        <v>41720</v>
      </c>
      <c r="G50">
        <v>43237.680967501903</v>
      </c>
      <c r="H50">
        <v>46441.970956872399</v>
      </c>
      <c r="I50">
        <v>44846.001793571399</v>
      </c>
      <c r="J50">
        <v>39919.0038313798</v>
      </c>
      <c r="K50">
        <v>44155.822624480403</v>
      </c>
      <c r="L50">
        <v>48317.7654971265</v>
      </c>
      <c r="M50">
        <v>48446.342582299199</v>
      </c>
      <c r="N50">
        <v>49533.0247210835</v>
      </c>
      <c r="O50">
        <v>52213.625722826197</v>
      </c>
      <c r="P50">
        <v>54144.392069812799</v>
      </c>
      <c r="Q50">
        <v>58915.6114272989</v>
      </c>
      <c r="R50">
        <v>61245.280467966499</v>
      </c>
      <c r="S50">
        <v>64769.715860557699</v>
      </c>
      <c r="T50">
        <v>68836.965610637795</v>
      </c>
      <c r="U50">
        <v>73133.917637715203</v>
      </c>
      <c r="V50">
        <v>73370.323885674807</v>
      </c>
      <c r="W50">
        <v>74269.076666761204</v>
      </c>
      <c r="X50">
        <v>76907.040202926102</v>
      </c>
      <c r="Y50">
        <v>80530.097006152006</v>
      </c>
      <c r="Z50">
        <v>83037.958933972797</v>
      </c>
      <c r="AA50">
        <v>85926.869547365204</v>
      </c>
      <c r="AB50">
        <v>90521.444312489504</v>
      </c>
      <c r="AC50">
        <v>92366.685932255801</v>
      </c>
      <c r="AD50">
        <v>100879.732867365</v>
      </c>
      <c r="AE50">
        <v>97985.496381064499</v>
      </c>
      <c r="AF50">
        <v>110525.132949554</v>
      </c>
      <c r="AG50">
        <v>105268.16250869</v>
      </c>
      <c r="AH50">
        <v>117514.95566367501</v>
      </c>
      <c r="AI50">
        <v>116584.70890949899</v>
      </c>
      <c r="AJ50">
        <v>125455.869525937</v>
      </c>
      <c r="AK50">
        <v>125596.829118721</v>
      </c>
      <c r="AL50">
        <v>135365.10369205099</v>
      </c>
      <c r="AM50">
        <v>135614.36229659501</v>
      </c>
      <c r="AN50">
        <v>146532.033170938</v>
      </c>
      <c r="AO50">
        <v>147309.01541222201</v>
      </c>
      <c r="AP50">
        <v>159514.174518293</v>
      </c>
      <c r="AQ50">
        <v>160329.09814140599</v>
      </c>
      <c r="AR50">
        <v>171311.33366552199</v>
      </c>
      <c r="AS50">
        <v>173183.93686711299</v>
      </c>
      <c r="AT50">
        <v>185246.620491093</v>
      </c>
      <c r="AU50">
        <v>187203.238362345</v>
      </c>
      <c r="AV50">
        <v>201597.64958392401</v>
      </c>
      <c r="AW50">
        <v>202655.95723038001</v>
      </c>
      <c r="AX50">
        <v>216481.62653448901</v>
      </c>
    </row>
    <row r="51" spans="1:50" x14ac:dyDescent="0.3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370145.03676000203</v>
      </c>
      <c r="G51">
        <v>386971.63315278903</v>
      </c>
      <c r="H51">
        <v>400858.22099878697</v>
      </c>
      <c r="I51">
        <v>402245.01170676702</v>
      </c>
      <c r="J51">
        <v>405373.48262274702</v>
      </c>
      <c r="K51">
        <v>410836.64747717499</v>
      </c>
      <c r="L51">
        <v>415380.84303585702</v>
      </c>
      <c r="M51">
        <v>420832.89746843901</v>
      </c>
      <c r="N51">
        <v>425173.14624501998</v>
      </c>
      <c r="O51">
        <v>430023.73138979397</v>
      </c>
      <c r="P51">
        <v>439934.97543455497</v>
      </c>
      <c r="Q51">
        <v>455381.25575229299</v>
      </c>
      <c r="R51">
        <v>477451.03436895</v>
      </c>
      <c r="S51">
        <v>507314.68653014803</v>
      </c>
      <c r="T51">
        <v>543779.30905844097</v>
      </c>
      <c r="U51">
        <v>581237.25828815496</v>
      </c>
      <c r="V51">
        <v>619714.86192748102</v>
      </c>
      <c r="W51">
        <v>660838.66412861901</v>
      </c>
      <c r="X51">
        <v>703867.48426966404</v>
      </c>
      <c r="Y51">
        <v>748756.22207164695</v>
      </c>
      <c r="Z51">
        <v>796370.50142851099</v>
      </c>
      <c r="AA51">
        <v>846053.02446767699</v>
      </c>
      <c r="AB51">
        <v>897779.04314208694</v>
      </c>
      <c r="AC51">
        <v>951194.18372060906</v>
      </c>
      <c r="AD51">
        <v>1006313.53558117</v>
      </c>
      <c r="AE51">
        <v>1063342.0831196201</v>
      </c>
      <c r="AF51">
        <v>1121389.39138223</v>
      </c>
      <c r="AG51">
        <v>1180686.2880194399</v>
      </c>
      <c r="AH51">
        <v>1240561.6033529199</v>
      </c>
      <c r="AI51">
        <v>1301299.6869582401</v>
      </c>
      <c r="AJ51">
        <v>1362531.2858239701</v>
      </c>
      <c r="AK51">
        <v>1424643.37021812</v>
      </c>
      <c r="AL51">
        <v>1487826.8395640401</v>
      </c>
      <c r="AM51">
        <v>1552288.11673204</v>
      </c>
      <c r="AN51">
        <v>1619230.5135630199</v>
      </c>
      <c r="AO51">
        <v>1687962.7810226099</v>
      </c>
      <c r="AP51">
        <v>1758535.01284279</v>
      </c>
      <c r="AQ51">
        <v>1831401.9890648699</v>
      </c>
      <c r="AR51">
        <v>1906949.6514524</v>
      </c>
      <c r="AS51">
        <v>1985324.38920551</v>
      </c>
      <c r="AT51">
        <v>2066355.98859797</v>
      </c>
      <c r="AU51">
        <v>2150569.4752774299</v>
      </c>
      <c r="AV51">
        <v>2237847.7305336101</v>
      </c>
      <c r="AW51">
        <v>2328849.2860038499</v>
      </c>
      <c r="AX51">
        <v>2424244.6512746201</v>
      </c>
    </row>
    <row r="52" spans="1:50" x14ac:dyDescent="0.3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277564.000620996</v>
      </c>
      <c r="G52">
        <v>287254.43593586102</v>
      </c>
      <c r="H52">
        <v>296585.79693627602</v>
      </c>
      <c r="I52">
        <v>310842.32044109202</v>
      </c>
      <c r="J52">
        <v>315436.85192970099</v>
      </c>
      <c r="K52">
        <v>321231.24159113999</v>
      </c>
      <c r="L52">
        <v>328945.82365000702</v>
      </c>
      <c r="M52">
        <v>336017.20228019898</v>
      </c>
      <c r="N52">
        <v>339692.26700947102</v>
      </c>
      <c r="O52">
        <v>343336.13781999401</v>
      </c>
      <c r="P52">
        <v>351298.29139496398</v>
      </c>
      <c r="Q52">
        <v>360896.36443910998</v>
      </c>
      <c r="R52">
        <v>373359.908611522</v>
      </c>
      <c r="S52">
        <v>391173.84905623598</v>
      </c>
      <c r="T52">
        <v>412627.24276385899</v>
      </c>
      <c r="U52">
        <v>436654.503282208</v>
      </c>
      <c r="V52">
        <v>462942.20903266699</v>
      </c>
      <c r="W52">
        <v>491806.46792531398</v>
      </c>
      <c r="X52">
        <v>522968.46918526298</v>
      </c>
      <c r="Y52">
        <v>555204.81182638404</v>
      </c>
      <c r="Z52">
        <v>588730.04950003896</v>
      </c>
      <c r="AA52">
        <v>623257.00279802398</v>
      </c>
      <c r="AB52">
        <v>658626.47484581196</v>
      </c>
      <c r="AC52">
        <v>694727.55505092</v>
      </c>
      <c r="AD52">
        <v>731484.90606815403</v>
      </c>
      <c r="AE52">
        <v>768848.18260944495</v>
      </c>
      <c r="AF52">
        <v>807117.64107193798</v>
      </c>
      <c r="AG52">
        <v>846546.84174702899</v>
      </c>
      <c r="AH52">
        <v>887021.193540812</v>
      </c>
      <c r="AI52">
        <v>928774.38245353894</v>
      </c>
      <c r="AJ52">
        <v>971708.02061530703</v>
      </c>
      <c r="AK52">
        <v>1015926.42832201</v>
      </c>
      <c r="AL52">
        <v>1061242.52552428</v>
      </c>
      <c r="AM52">
        <v>1107685.56362464</v>
      </c>
      <c r="AN52">
        <v>1155261.0218409901</v>
      </c>
      <c r="AO52">
        <v>1204288.0503382899</v>
      </c>
      <c r="AP52">
        <v>1254806.5893218799</v>
      </c>
      <c r="AQ52">
        <v>1306886.5977602</v>
      </c>
      <c r="AR52">
        <v>1360512.84628645</v>
      </c>
      <c r="AS52">
        <v>1415899.83717502</v>
      </c>
      <c r="AT52">
        <v>1473110.0094248999</v>
      </c>
      <c r="AU52">
        <v>1532549.9258304101</v>
      </c>
      <c r="AV52">
        <v>1594413.5877096599</v>
      </c>
      <c r="AW52">
        <v>1659009.4118496301</v>
      </c>
      <c r="AX52">
        <v>1726444.0847674999</v>
      </c>
    </row>
    <row r="53" spans="1:50" ht="15" thickBot="1" x14ac:dyDescent="0.4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-242625.00030010199</v>
      </c>
      <c r="G53">
        <v>-251939.31205233501</v>
      </c>
      <c r="H53">
        <v>-261325.980180029</v>
      </c>
      <c r="I53">
        <v>-270751.53223477601</v>
      </c>
      <c r="J53">
        <v>-274755.70302902802</v>
      </c>
      <c r="K53">
        <v>-278225.971441745</v>
      </c>
      <c r="L53">
        <v>-283028.74863421702</v>
      </c>
      <c r="M53">
        <v>-288445.27056483302</v>
      </c>
      <c r="N53">
        <v>-292115.91937921999</v>
      </c>
      <c r="O53">
        <v>-295355.79855084303</v>
      </c>
      <c r="P53">
        <v>-300110.982071037</v>
      </c>
      <c r="Q53">
        <v>-308015.33933551499</v>
      </c>
      <c r="R53">
        <v>-320115.07202261401</v>
      </c>
      <c r="S53">
        <v>-337259.86959335202</v>
      </c>
      <c r="T53">
        <v>-358353.35284728801</v>
      </c>
      <c r="U53">
        <v>-381779.06004227401</v>
      </c>
      <c r="V53">
        <v>-406836.261282083</v>
      </c>
      <c r="W53">
        <v>-433328.033532459</v>
      </c>
      <c r="X53">
        <v>-461332.08167338697</v>
      </c>
      <c r="Y53">
        <v>-490671.59937981499</v>
      </c>
      <c r="Z53">
        <v>-521262.02880934603</v>
      </c>
      <c r="AA53">
        <v>-552737.67934674001</v>
      </c>
      <c r="AB53">
        <v>-584925.34191712202</v>
      </c>
      <c r="AC53">
        <v>-617791.95031348697</v>
      </c>
      <c r="AD53">
        <v>-651322.29480053496</v>
      </c>
      <c r="AE53">
        <v>-685590.87592183496</v>
      </c>
      <c r="AF53">
        <v>-720666.61401868099</v>
      </c>
      <c r="AG53">
        <v>-756537.555103658</v>
      </c>
      <c r="AH53">
        <v>-793249.19755311799</v>
      </c>
      <c r="AI53">
        <v>-830783.52281268395</v>
      </c>
      <c r="AJ53">
        <v>-869149.83418165799</v>
      </c>
      <c r="AK53">
        <v>-908383.494188866</v>
      </c>
      <c r="AL53">
        <v>-948469.47908491199</v>
      </c>
      <c r="AM53">
        <v>-989451.00002455199</v>
      </c>
      <c r="AN53">
        <v>-1031429.8196451199</v>
      </c>
      <c r="AO53">
        <v>-1074824.7103651899</v>
      </c>
      <c r="AP53">
        <v>-1119630.9893985901</v>
      </c>
      <c r="AQ53">
        <v>-1165812.7199925201</v>
      </c>
      <c r="AR53">
        <v>-1213454.9885097099</v>
      </c>
      <c r="AS53">
        <v>-1262703.1812003599</v>
      </c>
      <c r="AT53">
        <v>-1313732.22676635</v>
      </c>
      <c r="AU53">
        <v>-1366688.50514794</v>
      </c>
      <c r="AV53">
        <v>-1421780.80683504</v>
      </c>
      <c r="AW53">
        <v>-1479167.79114942</v>
      </c>
      <c r="AX53">
        <v>-1539083.7507732401</v>
      </c>
    </row>
    <row r="54" spans="1:50" x14ac:dyDescent="0.35">
      <c r="B54" s="2"/>
      <c r="C54" t="s">
        <v>0</v>
      </c>
      <c r="E54">
        <v>912128.34170305706</v>
      </c>
      <c r="F54">
        <v>945307.98250000004</v>
      </c>
      <c r="G54">
        <v>985775.31740000006</v>
      </c>
      <c r="H54">
        <v>1027131.2709999999</v>
      </c>
      <c r="I54">
        <v>1056491.0660000001</v>
      </c>
      <c r="J54">
        <v>1080263.2830000001</v>
      </c>
      <c r="K54">
        <v>1114059.1740000001</v>
      </c>
      <c r="L54">
        <v>1152541.175</v>
      </c>
      <c r="M54">
        <v>1185429.0819999999</v>
      </c>
      <c r="N54">
        <v>1210952.3629999999</v>
      </c>
      <c r="O54">
        <v>1238260.1640000001</v>
      </c>
      <c r="P54">
        <v>1268874.358</v>
      </c>
      <c r="Q54">
        <v>1310037.8370000001</v>
      </c>
      <c r="R54">
        <v>1368344.6459999999</v>
      </c>
      <c r="S54">
        <v>1439198.652</v>
      </c>
      <c r="T54">
        <v>1499430.237</v>
      </c>
      <c r="U54">
        <v>1571849.11</v>
      </c>
      <c r="V54">
        <v>1657658.0930000001</v>
      </c>
      <c r="W54">
        <v>1759154.72</v>
      </c>
      <c r="X54">
        <v>1864378.213</v>
      </c>
      <c r="Y54">
        <v>1971302.334</v>
      </c>
      <c r="Z54">
        <v>2076028.618</v>
      </c>
      <c r="AA54">
        <v>2168836.4679999999</v>
      </c>
      <c r="AB54">
        <v>2258168.767</v>
      </c>
      <c r="AC54">
        <v>2343766.58</v>
      </c>
      <c r="AD54">
        <v>2427052.0040000002</v>
      </c>
      <c r="AE54">
        <v>2509945.3820000002</v>
      </c>
      <c r="AF54">
        <v>2593822.6779999998</v>
      </c>
      <c r="AG54">
        <v>2679978.287</v>
      </c>
      <c r="AH54">
        <v>2769571.1540000001</v>
      </c>
      <c r="AI54">
        <v>2863407.9709999999</v>
      </c>
      <c r="AJ54">
        <v>2961932.5610000002</v>
      </c>
      <c r="AK54">
        <v>3065042.804</v>
      </c>
      <c r="AL54">
        <v>3171257.3870000001</v>
      </c>
      <c r="AM54">
        <v>3281012.7450000001</v>
      </c>
      <c r="AN54">
        <v>3393910.5150000001</v>
      </c>
      <c r="AO54">
        <v>3510878.3160000001</v>
      </c>
      <c r="AP54">
        <v>3632275.8640000001</v>
      </c>
      <c r="AQ54">
        <v>3757621.048</v>
      </c>
      <c r="AR54">
        <v>3887994.696</v>
      </c>
      <c r="AS54">
        <v>4024128.602</v>
      </c>
      <c r="AT54">
        <v>4166989.15</v>
      </c>
      <c r="AU54">
        <v>4317743.05</v>
      </c>
      <c r="AV54">
        <v>4476718.0789999999</v>
      </c>
      <c r="AW54">
        <v>4643952.9110000003</v>
      </c>
      <c r="AX54">
        <v>4820438.0530000003</v>
      </c>
    </row>
    <row r="55" spans="1:50" x14ac:dyDescent="0.3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41.883322710000002</v>
      </c>
      <c r="H55">
        <v>42.978703060000001</v>
      </c>
      <c r="I55">
        <v>44.033275740000001</v>
      </c>
      <c r="J55">
        <v>44.184550899999998</v>
      </c>
      <c r="K55">
        <v>44.183498849999999</v>
      </c>
      <c r="L55">
        <v>44.295689320000001</v>
      </c>
      <c r="M55">
        <v>44.456524389999998</v>
      </c>
      <c r="N55">
        <v>44.450219109999999</v>
      </c>
      <c r="O55">
        <v>44.405580649999997</v>
      </c>
      <c r="P55">
        <v>44.344493829999998</v>
      </c>
      <c r="Q55">
        <v>44.603354580000001</v>
      </c>
      <c r="R55">
        <v>45.366953000000002</v>
      </c>
      <c r="S55">
        <v>46.758538199999997</v>
      </c>
      <c r="T55">
        <v>48.733693840000001</v>
      </c>
      <c r="U55">
        <v>51.075333399999998</v>
      </c>
      <c r="V55">
        <v>53.642470799999998</v>
      </c>
      <c r="W55">
        <v>56.194495119999999</v>
      </c>
      <c r="X55">
        <v>59.040759919999999</v>
      </c>
      <c r="Y55">
        <v>62.054022719999999</v>
      </c>
      <c r="Z55">
        <v>65.021313480000003</v>
      </c>
      <c r="AA55">
        <v>67.834235730000003</v>
      </c>
      <c r="AB55">
        <v>70.470375050000001</v>
      </c>
      <c r="AC55">
        <v>72.955789940000003</v>
      </c>
      <c r="AD55">
        <v>75.296787249999994</v>
      </c>
      <c r="AE55">
        <v>77.514880689999998</v>
      </c>
      <c r="AF55">
        <v>79.652206280000001</v>
      </c>
      <c r="AG55">
        <v>81.719974179999994</v>
      </c>
      <c r="AH55">
        <v>83.723894799999997</v>
      </c>
      <c r="AI55">
        <v>85.672745559999996</v>
      </c>
      <c r="AJ55">
        <v>87.565737490000004</v>
      </c>
      <c r="AK55">
        <v>89.395261360000006</v>
      </c>
      <c r="AL55">
        <v>91.206373299999996</v>
      </c>
      <c r="AM55">
        <v>92.9953407</v>
      </c>
      <c r="AN55">
        <v>94.778577909999996</v>
      </c>
      <c r="AO55">
        <v>96.557425330000001</v>
      </c>
      <c r="AP55">
        <v>98.34989693</v>
      </c>
      <c r="AQ55">
        <v>100.1966911</v>
      </c>
      <c r="AR55">
        <v>102.1171803</v>
      </c>
      <c r="AS55">
        <v>104.13003209999999</v>
      </c>
      <c r="AT55">
        <v>106.24620710000001</v>
      </c>
      <c r="AU55">
        <v>108.48234359999999</v>
      </c>
      <c r="AV55">
        <v>110.8448386</v>
      </c>
      <c r="AW55">
        <v>113.345381</v>
      </c>
      <c r="AX55">
        <v>115.9884773</v>
      </c>
    </row>
    <row r="56" spans="1:50" x14ac:dyDescent="0.35">
      <c r="B56" s="2"/>
      <c r="C56" t="s">
        <v>2</v>
      </c>
      <c r="D56">
        <v>5875.3438678479197</v>
      </c>
      <c r="E56">
        <v>5898.8877609486599</v>
      </c>
      <c r="F56">
        <v>5922.5259960000003</v>
      </c>
      <c r="G56">
        <v>5943.9383809999999</v>
      </c>
      <c r="H56">
        <v>5937.0165159999997</v>
      </c>
      <c r="I56">
        <v>5932.6453970000002</v>
      </c>
      <c r="J56">
        <v>5928.6282689999998</v>
      </c>
      <c r="K56">
        <v>5932.4624860000004</v>
      </c>
      <c r="L56">
        <v>5948.2061480000002</v>
      </c>
      <c r="M56">
        <v>5968.4880469999998</v>
      </c>
      <c r="N56">
        <v>5973.6148640000001</v>
      </c>
      <c r="O56">
        <v>5974.2492240000001</v>
      </c>
      <c r="P56">
        <v>6006.7154760000003</v>
      </c>
      <c r="Q56">
        <v>6056.4646240000002</v>
      </c>
      <c r="R56">
        <v>6115.0549090000004</v>
      </c>
      <c r="S56">
        <v>6176.7081250000001</v>
      </c>
      <c r="T56">
        <v>6222.4028589999998</v>
      </c>
      <c r="U56">
        <v>6256.5800710000003</v>
      </c>
      <c r="V56">
        <v>6279.3287769999997</v>
      </c>
      <c r="W56">
        <v>6287.4499649999998</v>
      </c>
      <c r="X56">
        <v>6296.8172199999999</v>
      </c>
      <c r="Y56">
        <v>6312.840518</v>
      </c>
      <c r="Z56">
        <v>6327.0826049999996</v>
      </c>
      <c r="AA56">
        <v>6339.3509039999999</v>
      </c>
      <c r="AB56">
        <v>6350.3617729999996</v>
      </c>
      <c r="AC56">
        <v>6361.5202550000004</v>
      </c>
      <c r="AD56">
        <v>6372.7941780000001</v>
      </c>
      <c r="AE56">
        <v>6383.9609229999996</v>
      </c>
      <c r="AF56">
        <v>6395.0101240000004</v>
      </c>
      <c r="AG56">
        <v>6405.366685</v>
      </c>
      <c r="AH56">
        <v>6414.3358660000004</v>
      </c>
      <c r="AI56">
        <v>6421.7851330000003</v>
      </c>
      <c r="AJ56">
        <v>6427.286462</v>
      </c>
      <c r="AK56">
        <v>6430.5056070000001</v>
      </c>
      <c r="AL56">
        <v>6433.2589040000003</v>
      </c>
      <c r="AM56">
        <v>6435.937895</v>
      </c>
      <c r="AN56">
        <v>6438.8285210000004</v>
      </c>
      <c r="AO56">
        <v>6441.6846429999996</v>
      </c>
      <c r="AP56">
        <v>6444.3660639999998</v>
      </c>
      <c r="AQ56">
        <v>6447.4969549999996</v>
      </c>
      <c r="AR56">
        <v>6451.3397489999998</v>
      </c>
      <c r="AS56">
        <v>6455.5775359999998</v>
      </c>
      <c r="AT56">
        <v>6459.7726679999996</v>
      </c>
      <c r="AU56">
        <v>6463.6244310000002</v>
      </c>
      <c r="AV56">
        <v>6466.789264</v>
      </c>
      <c r="AW56">
        <v>6469.2991629999997</v>
      </c>
      <c r="AX56">
        <v>6471.2846360000003</v>
      </c>
    </row>
    <row r="57" spans="1:50" x14ac:dyDescent="0.3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3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4.1357779099999999E-2</v>
      </c>
      <c r="I58">
        <v>4.4275440800000003E-2</v>
      </c>
      <c r="J58">
        <v>3.2610142600000003E-2</v>
      </c>
      <c r="K58">
        <v>3.6056734999999999E-2</v>
      </c>
      <c r="L58">
        <v>3.8097862400000002E-2</v>
      </c>
      <c r="M58">
        <v>3.7825666299999998E-2</v>
      </c>
      <c r="N58">
        <v>3.4274962300000003E-2</v>
      </c>
      <c r="O58">
        <v>3.351556E-2</v>
      </c>
      <c r="P58">
        <v>3.1102152899999999E-2</v>
      </c>
      <c r="Q58">
        <v>3.0698055599999999E-2</v>
      </c>
      <c r="R58">
        <v>3.4547504399999998E-2</v>
      </c>
      <c r="S58">
        <v>3.98630502E-2</v>
      </c>
      <c r="T58">
        <v>4.1807556199999998E-2</v>
      </c>
      <c r="U58">
        <v>4.1206841500000001E-2</v>
      </c>
      <c r="V58">
        <v>4.5787768E-2</v>
      </c>
      <c r="W58">
        <v>5.0096193999999997E-2</v>
      </c>
      <c r="X58">
        <v>5.533151E-2</v>
      </c>
      <c r="Y58">
        <v>5.8873325999999997E-2</v>
      </c>
      <c r="Z58">
        <v>6.1725270499999998E-2</v>
      </c>
      <c r="AA58">
        <v>5.9916961099999999E-2</v>
      </c>
      <c r="AB58">
        <v>5.7492364599999998E-2</v>
      </c>
      <c r="AC58">
        <v>5.4819708799999999E-2</v>
      </c>
      <c r="AD58">
        <v>5.2326497299999997E-2</v>
      </c>
      <c r="AE58">
        <v>5.0321005799999999E-2</v>
      </c>
      <c r="AF58">
        <v>4.9022917399999998E-2</v>
      </c>
      <c r="AG58">
        <v>4.8419256399999999E-2</v>
      </c>
      <c r="AH58">
        <v>4.8432913899999999E-2</v>
      </c>
      <c r="AI58">
        <v>4.8877526599999999E-2</v>
      </c>
      <c r="AJ58">
        <v>4.9597935000000003E-2</v>
      </c>
      <c r="AK58">
        <v>5.0344685600000001E-2</v>
      </c>
      <c r="AL58">
        <v>5.0820907200000001E-2</v>
      </c>
      <c r="AM58">
        <v>5.1147392700000002E-2</v>
      </c>
      <c r="AN58">
        <v>5.1295073699999999E-2</v>
      </c>
      <c r="AO58">
        <v>5.1320634499999997E-2</v>
      </c>
      <c r="AP58">
        <v>5.1327592499999998E-2</v>
      </c>
      <c r="AQ58">
        <v>5.1298923699999999E-2</v>
      </c>
      <c r="AR58">
        <v>5.1384236700000002E-2</v>
      </c>
      <c r="AS58">
        <v>5.17264697E-2</v>
      </c>
      <c r="AT58">
        <v>5.2309964100000002E-2</v>
      </c>
      <c r="AU58">
        <v>5.3194106599999999E-2</v>
      </c>
      <c r="AV58">
        <v>5.4296823700000003E-2</v>
      </c>
      <c r="AW58">
        <v>5.5519845300000002E-2</v>
      </c>
      <c r="AX58">
        <v>5.6818584599999999E-2</v>
      </c>
    </row>
    <row r="59" spans="1:50" x14ac:dyDescent="0.35">
      <c r="B59" s="2"/>
      <c r="C59" t="s">
        <v>5</v>
      </c>
      <c r="E59">
        <v>1040817.58910477</v>
      </c>
      <c r="F59">
        <v>1078678.81720303</v>
      </c>
      <c r="G59">
        <v>1117916.919</v>
      </c>
      <c r="H59">
        <v>1151977.513</v>
      </c>
      <c r="I59">
        <v>1190036.378</v>
      </c>
      <c r="J59">
        <v>1252591.284</v>
      </c>
      <c r="K59">
        <v>1321993.5</v>
      </c>
      <c r="L59">
        <v>1392613.9569999999</v>
      </c>
      <c r="M59">
        <v>1474110.7239999999</v>
      </c>
      <c r="N59">
        <v>1566706.08</v>
      </c>
      <c r="O59">
        <v>1663298.3119999999</v>
      </c>
      <c r="P59">
        <v>1764953.51</v>
      </c>
      <c r="Q59">
        <v>1862252.4779999999</v>
      </c>
      <c r="R59">
        <v>1952618.149</v>
      </c>
      <c r="S59">
        <v>2044853.791</v>
      </c>
      <c r="T59">
        <v>2141427.8429999999</v>
      </c>
      <c r="U59">
        <v>2222547.0869999998</v>
      </c>
      <c r="V59">
        <v>2293830.287</v>
      </c>
      <c r="W59">
        <v>2372328.0449999999</v>
      </c>
      <c r="X59">
        <v>2463281.5699999998</v>
      </c>
      <c r="Y59">
        <v>2570978.9270000001</v>
      </c>
      <c r="Z59">
        <v>2695943.1779999998</v>
      </c>
      <c r="AA59">
        <v>2838803.04</v>
      </c>
      <c r="AB59">
        <v>2984488.3169999998</v>
      </c>
      <c r="AC59">
        <v>3127671.4350000001</v>
      </c>
      <c r="AD59">
        <v>3263837.2480000001</v>
      </c>
      <c r="AE59">
        <v>3390143.36</v>
      </c>
      <c r="AF59">
        <v>3505022.0610000002</v>
      </c>
      <c r="AG59">
        <v>3609114.65</v>
      </c>
      <c r="AH59">
        <v>3704251.4010000001</v>
      </c>
      <c r="AI59">
        <v>3793184.8149999999</v>
      </c>
      <c r="AJ59">
        <v>3878360.2829999998</v>
      </c>
      <c r="AK59">
        <v>3963379.9029999999</v>
      </c>
      <c r="AL59">
        <v>4051521.65</v>
      </c>
      <c r="AM59">
        <v>4142897.2820000001</v>
      </c>
      <c r="AN59">
        <v>4237877.2860000003</v>
      </c>
      <c r="AO59">
        <v>4336288.2970000003</v>
      </c>
      <c r="AP59">
        <v>4437616.9280000003</v>
      </c>
      <c r="AQ59">
        <v>4541990.6979999999</v>
      </c>
      <c r="AR59">
        <v>4648335.0120000001</v>
      </c>
      <c r="AS59">
        <v>4755197.67</v>
      </c>
      <c r="AT59">
        <v>4862450.8660000004</v>
      </c>
      <c r="AU59">
        <v>4970007.8540000003</v>
      </c>
      <c r="AV59">
        <v>5078116.3830000004</v>
      </c>
      <c r="AW59">
        <v>5187451.2130000005</v>
      </c>
      <c r="AX59">
        <v>5298169.0449999999</v>
      </c>
    </row>
    <row r="60" spans="1:50" x14ac:dyDescent="0.35">
      <c r="B60" s="2"/>
      <c r="C60" t="s">
        <v>6</v>
      </c>
      <c r="D60">
        <v>334613.16054844699</v>
      </c>
      <c r="E60">
        <v>346785.19273624098</v>
      </c>
      <c r="F60">
        <v>359400.02020000003</v>
      </c>
      <c r="G60">
        <v>373369.81920000003</v>
      </c>
      <c r="H60">
        <v>391390.00550000003</v>
      </c>
      <c r="I60">
        <v>405833.50459999999</v>
      </c>
      <c r="J60">
        <v>423628.15149999998</v>
      </c>
      <c r="K60">
        <v>440813.70779999997</v>
      </c>
      <c r="L60">
        <v>458252.01059999998</v>
      </c>
      <c r="M60">
        <v>473804.07799999998</v>
      </c>
      <c r="N60">
        <v>489821.2377</v>
      </c>
      <c r="O60">
        <v>504149.95549999998</v>
      </c>
      <c r="P60">
        <v>515149.16609999997</v>
      </c>
      <c r="Q60">
        <v>528778.55420000001</v>
      </c>
      <c r="R60">
        <v>545370.19350000005</v>
      </c>
      <c r="S60">
        <v>561214.18229999999</v>
      </c>
      <c r="T60">
        <v>577024.95799999998</v>
      </c>
      <c r="U60">
        <v>598957.79810000001</v>
      </c>
      <c r="V60">
        <v>625059.25300000003</v>
      </c>
      <c r="W60">
        <v>658956.78099999996</v>
      </c>
      <c r="X60">
        <v>693754.05</v>
      </c>
      <c r="Y60">
        <v>728482.2058</v>
      </c>
      <c r="Z60">
        <v>761885.19050000003</v>
      </c>
      <c r="AA60">
        <v>795285.03540000005</v>
      </c>
      <c r="AB60">
        <v>828251.41940000001</v>
      </c>
      <c r="AC60">
        <v>860140.74069999997</v>
      </c>
      <c r="AD60">
        <v>891116.86800000002</v>
      </c>
      <c r="AE60">
        <v>921560.90729999996</v>
      </c>
      <c r="AF60">
        <v>951627.57189999998</v>
      </c>
      <c r="AG60">
        <v>981918.96250000002</v>
      </c>
      <c r="AH60">
        <v>1013098.346</v>
      </c>
      <c r="AI60">
        <v>1045788.688</v>
      </c>
      <c r="AJ60">
        <v>1080564.054</v>
      </c>
      <c r="AK60">
        <v>1117738.456</v>
      </c>
      <c r="AL60">
        <v>1156650.2180000001</v>
      </c>
      <c r="AM60">
        <v>1197305.659</v>
      </c>
      <c r="AN60">
        <v>1239465.554</v>
      </c>
      <c r="AO60">
        <v>1283530.6780000001</v>
      </c>
      <c r="AP60">
        <v>1329360.3629999999</v>
      </c>
      <c r="AQ60">
        <v>1376454.017</v>
      </c>
      <c r="AR60">
        <v>1424901.1200000001</v>
      </c>
      <c r="AS60">
        <v>1474772.459</v>
      </c>
      <c r="AT60">
        <v>1526548.629</v>
      </c>
      <c r="AU60">
        <v>1580594.5379999999</v>
      </c>
      <c r="AV60">
        <v>1637259.9010000001</v>
      </c>
      <c r="AW60">
        <v>1696668.2919999999</v>
      </c>
      <c r="AX60">
        <v>1758930.331</v>
      </c>
    </row>
    <row r="61" spans="1:50" x14ac:dyDescent="0.35">
      <c r="B61" s="2"/>
      <c r="C61" t="s">
        <v>148</v>
      </c>
      <c r="D61">
        <v>0</v>
      </c>
      <c r="E61">
        <v>0</v>
      </c>
      <c r="F61">
        <v>0</v>
      </c>
      <c r="G61">
        <v>1008.998569</v>
      </c>
      <c r="H61">
        <v>1362.076883</v>
      </c>
      <c r="I61">
        <v>1403.4567520000001</v>
      </c>
      <c r="J61">
        <v>1118.7929730000001</v>
      </c>
      <c r="K61">
        <v>1078.76219620344</v>
      </c>
      <c r="L61">
        <v>859.86475083057098</v>
      </c>
      <c r="M61">
        <v>1209.0529513136</v>
      </c>
      <c r="N61">
        <v>1695.2867764535399</v>
      </c>
      <c r="O61">
        <v>2383.19344095003</v>
      </c>
      <c r="P61">
        <v>1804.80624048501</v>
      </c>
      <c r="Q61">
        <v>1824.02442892865</v>
      </c>
      <c r="R61">
        <v>1367.3637618648499</v>
      </c>
      <c r="S61">
        <v>1972.49254209695</v>
      </c>
      <c r="T61">
        <v>1833.9295235458601</v>
      </c>
      <c r="U61">
        <v>3213.8700703540599</v>
      </c>
      <c r="V61">
        <v>2485.79098476114</v>
      </c>
      <c r="W61">
        <v>3031.7522927611399</v>
      </c>
      <c r="X61" s="26">
        <v>-1985.695283</v>
      </c>
      <c r="Y61" s="26">
        <v>-2542.5491889999998</v>
      </c>
      <c r="Z61">
        <v>-5497.4736000000003</v>
      </c>
      <c r="AA61">
        <v>-5208.408864</v>
      </c>
      <c r="AB61">
        <v>-5164.28383536</v>
      </c>
      <c r="AC61">
        <v>-4613.9536765727998</v>
      </c>
      <c r="AD61">
        <v>-4667.9432278492804</v>
      </c>
      <c r="AE61">
        <v>-4543.0518155528998</v>
      </c>
      <c r="AF61">
        <v>-4404.2676131875096</v>
      </c>
      <c r="AG61">
        <v>-4310.6988950206696</v>
      </c>
      <c r="AH61">
        <v>-4504.1843818806201</v>
      </c>
      <c r="AI61">
        <v>-4380.4076884743499</v>
      </c>
      <c r="AJ61">
        <v>-4290.4619910050897</v>
      </c>
      <c r="AK61">
        <v>-4475.8789413701297</v>
      </c>
      <c r="AL61">
        <v>-4412.3369836822403</v>
      </c>
      <c r="AM61">
        <v>-4333.6960494036903</v>
      </c>
      <c r="AN61">
        <v>-5049.1058233232698</v>
      </c>
      <c r="AO61">
        <v>-4914.84738136541</v>
      </c>
      <c r="AP61">
        <v>-4794.6226531135399</v>
      </c>
      <c r="AQ61">
        <v>-4688.0183531944504</v>
      </c>
      <c r="AR61">
        <v>-4594.5493483650698</v>
      </c>
      <c r="AS61">
        <v>-4513.6543721280104</v>
      </c>
      <c r="AT61">
        <v>-4441.5995941391002</v>
      </c>
      <c r="AU61">
        <v>-4377.4723573953097</v>
      </c>
      <c r="AV61">
        <v>-4323.4793265894004</v>
      </c>
      <c r="AW61">
        <v>-4278.7004335640104</v>
      </c>
      <c r="AX61">
        <v>-4238.7680836587397</v>
      </c>
    </row>
    <row r="62" spans="1:50" x14ac:dyDescent="0.3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-138.49335400000001</v>
      </c>
      <c r="I62">
        <v>-144.4596401</v>
      </c>
      <c r="J62">
        <v>-125.9921361</v>
      </c>
      <c r="K62">
        <v>-70.712945680000004</v>
      </c>
      <c r="L62">
        <v>-2.942561296</v>
      </c>
      <c r="M62">
        <v>210.2278695</v>
      </c>
      <c r="N62">
        <v>234.9256178</v>
      </c>
      <c r="O62">
        <v>-1904.573707</v>
      </c>
      <c r="P62">
        <v>-1805.7563540000001</v>
      </c>
      <c r="Q62">
        <v>-2503.7920760000002</v>
      </c>
      <c r="R62">
        <v>-3315.875927</v>
      </c>
      <c r="S62">
        <v>-2965.7511089999998</v>
      </c>
      <c r="T62">
        <v>-6092.6893639999998</v>
      </c>
      <c r="U62">
        <v>-2896.7970439999999</v>
      </c>
      <c r="V62">
        <v>-3389.4400150000001</v>
      </c>
      <c r="W62">
        <v>-3104.0869210000001</v>
      </c>
      <c r="X62">
        <v>-2768.8988899999999</v>
      </c>
      <c r="Y62">
        <v>-2434.8073330000002</v>
      </c>
      <c r="Z62">
        <v>-2196.1986590000001</v>
      </c>
      <c r="AA62">
        <v>-1931.138749</v>
      </c>
      <c r="AB62">
        <v>-1608.7460140000001</v>
      </c>
      <c r="AC62">
        <v>-1223.835542</v>
      </c>
      <c r="AD62">
        <v>-779.30498399999999</v>
      </c>
      <c r="AE62">
        <v>-278.907242</v>
      </c>
      <c r="AF62">
        <v>270.40463940000001</v>
      </c>
      <c r="AG62">
        <v>860.63072550000004</v>
      </c>
      <c r="AH62">
        <v>1483.395749</v>
      </c>
      <c r="AI62">
        <v>2130.4887530000001</v>
      </c>
      <c r="AJ62">
        <v>2789.9953540000001</v>
      </c>
      <c r="AK62">
        <v>3455.9108569999999</v>
      </c>
      <c r="AL62">
        <v>4119.2488949999997</v>
      </c>
      <c r="AM62">
        <v>4772.890934</v>
      </c>
      <c r="AN62">
        <v>5408.3060089999999</v>
      </c>
      <c r="AO62">
        <v>6022.3868169999996</v>
      </c>
      <c r="AP62">
        <v>6605.5295029999997</v>
      </c>
      <c r="AQ62">
        <v>7150.282604</v>
      </c>
      <c r="AR62">
        <v>7654.4624659999999</v>
      </c>
      <c r="AS62">
        <v>8114.8769490000004</v>
      </c>
      <c r="AT62">
        <v>8527.942556</v>
      </c>
      <c r="AU62">
        <v>8900.4685389999995</v>
      </c>
      <c r="AV62">
        <v>9235.0401020000008</v>
      </c>
      <c r="AW62">
        <v>9534.3805100000009</v>
      </c>
      <c r="AX62">
        <v>9806.6171329999997</v>
      </c>
    </row>
    <row r="63" spans="1:50" x14ac:dyDescent="0.35">
      <c r="B63" s="2"/>
      <c r="C63" t="s">
        <v>8</v>
      </c>
      <c r="D63">
        <v>0.96116878123798499</v>
      </c>
      <c r="E63">
        <v>0.98039215686274495</v>
      </c>
      <c r="F63">
        <v>0.99999972670000004</v>
      </c>
      <c r="G63">
        <v>1.0189647719999999</v>
      </c>
      <c r="H63">
        <v>1.0870920770000001</v>
      </c>
      <c r="I63">
        <v>1.031609365</v>
      </c>
      <c r="J63">
        <v>1.0712423369999999</v>
      </c>
      <c r="K63">
        <v>1.137845781</v>
      </c>
      <c r="L63">
        <v>1.1958779939999999</v>
      </c>
      <c r="M63">
        <v>1.200979306</v>
      </c>
      <c r="N63">
        <v>1.1941575419999999</v>
      </c>
      <c r="O63">
        <v>1.155741438</v>
      </c>
      <c r="P63">
        <v>1.137978699</v>
      </c>
      <c r="Q63">
        <v>1.1944403969999999</v>
      </c>
      <c r="R63">
        <v>1.2886020730000001</v>
      </c>
      <c r="S63">
        <v>1.328731068</v>
      </c>
      <c r="T63">
        <v>1.3174040220000001</v>
      </c>
      <c r="U63">
        <v>1.3861733940000001</v>
      </c>
      <c r="V63">
        <v>1.4703039040000001</v>
      </c>
      <c r="W63">
        <v>1.574138241</v>
      </c>
      <c r="X63">
        <v>1.6968886729999999</v>
      </c>
      <c r="Y63">
        <v>1.840936935</v>
      </c>
      <c r="Z63">
        <v>1.8908252000000001</v>
      </c>
      <c r="AA63">
        <v>1.938266303</v>
      </c>
      <c r="AB63">
        <v>1.985872871</v>
      </c>
      <c r="AC63">
        <v>2.0344419230000002</v>
      </c>
      <c r="AD63">
        <v>2.0828674789999999</v>
      </c>
      <c r="AE63">
        <v>2.125753322</v>
      </c>
      <c r="AF63">
        <v>2.1647443530000001</v>
      </c>
      <c r="AG63">
        <v>2.2006987050000002</v>
      </c>
      <c r="AH63">
        <v>2.234316153</v>
      </c>
      <c r="AI63">
        <v>2.2667865539999998</v>
      </c>
      <c r="AJ63">
        <v>2.3032139210000002</v>
      </c>
      <c r="AK63">
        <v>2.3406431489999999</v>
      </c>
      <c r="AL63">
        <v>2.3794097719999998</v>
      </c>
      <c r="AM63">
        <v>2.4190014440000001</v>
      </c>
      <c r="AN63">
        <v>2.459250693</v>
      </c>
      <c r="AO63">
        <v>2.5032909270000001</v>
      </c>
      <c r="AP63">
        <v>2.5489478380000001</v>
      </c>
      <c r="AQ63">
        <v>2.5962560429999999</v>
      </c>
      <c r="AR63">
        <v>2.6458216179999998</v>
      </c>
      <c r="AS63">
        <v>2.6973245609999998</v>
      </c>
      <c r="AT63">
        <v>2.7552785200000001</v>
      </c>
      <c r="AU63">
        <v>2.8176422090000002</v>
      </c>
      <c r="AV63">
        <v>2.8836418340000001</v>
      </c>
      <c r="AW63">
        <v>2.9532718149999999</v>
      </c>
      <c r="AX63">
        <v>3.0285906599999999</v>
      </c>
    </row>
    <row r="64" spans="1:50" x14ac:dyDescent="0.35">
      <c r="B64" s="2"/>
      <c r="C64" t="s">
        <v>9</v>
      </c>
      <c r="D64">
        <v>6240.0203969263302</v>
      </c>
      <c r="E64">
        <v>6340.2059427907698</v>
      </c>
      <c r="F64">
        <v>6442.000513</v>
      </c>
      <c r="G64">
        <v>6545.135166</v>
      </c>
      <c r="H64">
        <v>6524.6055420000002</v>
      </c>
      <c r="I64">
        <v>6668.9333329999999</v>
      </c>
      <c r="J64">
        <v>6683.8049110000002</v>
      </c>
      <c r="K64">
        <v>6634.7403619999995</v>
      </c>
      <c r="L64">
        <v>6566.2049349999998</v>
      </c>
      <c r="M64">
        <v>6541.0349189999997</v>
      </c>
      <c r="N64">
        <v>6526.4080059999997</v>
      </c>
      <c r="O64">
        <v>6595.6640429999998</v>
      </c>
      <c r="P64">
        <v>6553.6382379999995</v>
      </c>
      <c r="Q64">
        <v>6306.2740009999998</v>
      </c>
      <c r="R64">
        <v>5954.1363869999996</v>
      </c>
      <c r="S64">
        <v>5623.428664</v>
      </c>
      <c r="T64">
        <v>5335.5561029999999</v>
      </c>
      <c r="U64">
        <v>5139.2040720000005</v>
      </c>
      <c r="V64">
        <v>5000.5641809999997</v>
      </c>
      <c r="W64">
        <v>4913.2590609999997</v>
      </c>
      <c r="X64">
        <v>4845.1680500000002</v>
      </c>
      <c r="Y64">
        <v>4781.1139869999997</v>
      </c>
      <c r="Z64">
        <v>4757.786658</v>
      </c>
      <c r="AA64">
        <v>4764.0831289999996</v>
      </c>
      <c r="AB64">
        <v>4789.2073579999997</v>
      </c>
      <c r="AC64">
        <v>4824.6146740000004</v>
      </c>
      <c r="AD64">
        <v>4865.881934</v>
      </c>
      <c r="AE64">
        <v>4912.9617040000003</v>
      </c>
      <c r="AF64">
        <v>4965.0608840000004</v>
      </c>
      <c r="AG64">
        <v>5022.4087040000004</v>
      </c>
      <c r="AH64">
        <v>5085.7373020000005</v>
      </c>
      <c r="AI64">
        <v>5155.8268360000002</v>
      </c>
      <c r="AJ64">
        <v>5231.5302110000002</v>
      </c>
      <c r="AK64">
        <v>5313.1015029999999</v>
      </c>
      <c r="AL64">
        <v>5398.7935040000002</v>
      </c>
      <c r="AM64">
        <v>5487.7514769999998</v>
      </c>
      <c r="AN64">
        <v>5579.0526449999998</v>
      </c>
      <c r="AO64">
        <v>5671.8023949999997</v>
      </c>
      <c r="AP64">
        <v>5765.8435129999998</v>
      </c>
      <c r="AQ64">
        <v>5860.1615549999997</v>
      </c>
      <c r="AR64">
        <v>5954.5465000000004</v>
      </c>
      <c r="AS64">
        <v>6049.1592190000001</v>
      </c>
      <c r="AT64">
        <v>6143.5956690000003</v>
      </c>
      <c r="AU64">
        <v>6238.6807669999998</v>
      </c>
      <c r="AV64">
        <v>6335.5835280000001</v>
      </c>
      <c r="AW64">
        <v>6435.0112959999997</v>
      </c>
      <c r="AX64">
        <v>6537.6968919999999</v>
      </c>
    </row>
    <row r="65" spans="2:50" x14ac:dyDescent="0.3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1.022307729</v>
      </c>
      <c r="H65">
        <v>1.0448296939999999</v>
      </c>
      <c r="I65">
        <v>1.0542123619999999</v>
      </c>
      <c r="J65">
        <v>1.0726708309999999</v>
      </c>
      <c r="K65">
        <v>1.0896602630000001</v>
      </c>
      <c r="L65">
        <v>1.1052220109999999</v>
      </c>
      <c r="M65">
        <v>1.1193624369999999</v>
      </c>
      <c r="N65">
        <v>1.1340964950000001</v>
      </c>
      <c r="O65">
        <v>1.1516757500000001</v>
      </c>
      <c r="P65">
        <v>1.167622572</v>
      </c>
      <c r="Q65">
        <v>1.186478852</v>
      </c>
      <c r="R65">
        <v>1.210580658</v>
      </c>
      <c r="S65">
        <v>1.2395882949999999</v>
      </c>
      <c r="T65">
        <v>1.270636788</v>
      </c>
      <c r="U65">
        <v>1.307039048</v>
      </c>
      <c r="V65">
        <v>1.348532157</v>
      </c>
      <c r="W65">
        <v>1.3952049909999999</v>
      </c>
      <c r="X65">
        <v>1.4455485379999999</v>
      </c>
      <c r="Y65">
        <v>1.4997037479999999</v>
      </c>
      <c r="Z65">
        <v>1.5531859619999999</v>
      </c>
      <c r="AA65">
        <v>1.6055385579999999</v>
      </c>
      <c r="AB65">
        <v>1.6558473979999999</v>
      </c>
      <c r="AC65">
        <v>1.703753895</v>
      </c>
      <c r="AD65">
        <v>1.7492560850000001</v>
      </c>
      <c r="AE65">
        <v>1.792801256</v>
      </c>
      <c r="AF65">
        <v>1.8347276830000001</v>
      </c>
      <c r="AG65">
        <v>1.875544168</v>
      </c>
      <c r="AH65">
        <v>1.915686695</v>
      </c>
      <c r="AI65">
        <v>1.9556444900000001</v>
      </c>
      <c r="AJ65">
        <v>1.995512325</v>
      </c>
      <c r="AK65">
        <v>2.0353596220000001</v>
      </c>
      <c r="AL65">
        <v>2.0756972170000001</v>
      </c>
      <c r="AM65">
        <v>2.1165205870000001</v>
      </c>
      <c r="AN65">
        <v>2.1578629220000001</v>
      </c>
      <c r="AO65">
        <v>2.199876121</v>
      </c>
      <c r="AP65">
        <v>2.2425655999999998</v>
      </c>
      <c r="AQ65">
        <v>2.2862377989999998</v>
      </c>
      <c r="AR65">
        <v>2.3313228009999998</v>
      </c>
      <c r="AS65">
        <v>2.3778574610000001</v>
      </c>
      <c r="AT65">
        <v>2.4262249499999999</v>
      </c>
      <c r="AU65">
        <v>2.4766680820000002</v>
      </c>
      <c r="AV65">
        <v>2.529248323</v>
      </c>
      <c r="AW65">
        <v>2.584150255</v>
      </c>
      <c r="AX65">
        <v>2.6421478920000001</v>
      </c>
    </row>
    <row r="66" spans="2:50" x14ac:dyDescent="0.3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102750.38860000001</v>
      </c>
      <c r="U66">
        <v>104271.8134</v>
      </c>
      <c r="V66">
        <v>105683.9479</v>
      </c>
      <c r="W66">
        <v>107313.68090000001</v>
      </c>
      <c r="X66">
        <v>108785.484</v>
      </c>
      <c r="Y66">
        <v>109985.2499</v>
      </c>
      <c r="Z66">
        <v>111075.37639999999</v>
      </c>
      <c r="AA66">
        <v>112182.512</v>
      </c>
      <c r="AB66">
        <v>113336.9313</v>
      </c>
      <c r="AC66">
        <v>114528.44749999999</v>
      </c>
      <c r="AD66">
        <v>115762.12149999999</v>
      </c>
      <c r="AE66">
        <v>117051.51549999999</v>
      </c>
      <c r="AF66">
        <v>118385.3219</v>
      </c>
      <c r="AG66">
        <v>119768.5603</v>
      </c>
      <c r="AH66">
        <v>121215.8618</v>
      </c>
      <c r="AI66">
        <v>122746.66989999999</v>
      </c>
      <c r="AJ66">
        <v>124375.38039999999</v>
      </c>
      <c r="AK66">
        <v>126124.034</v>
      </c>
      <c r="AL66">
        <v>127964.1701</v>
      </c>
      <c r="AM66">
        <v>129884.31510000001</v>
      </c>
      <c r="AN66">
        <v>131869.09779999999</v>
      </c>
      <c r="AO66">
        <v>133923.04430000001</v>
      </c>
      <c r="AP66">
        <v>136043.72899999999</v>
      </c>
      <c r="AQ66">
        <v>138201.576</v>
      </c>
      <c r="AR66">
        <v>140380.35579999999</v>
      </c>
      <c r="AS66">
        <v>142565.63990000001</v>
      </c>
      <c r="AT66">
        <v>144757.52590000001</v>
      </c>
      <c r="AU66">
        <v>146959.08249999999</v>
      </c>
      <c r="AV66">
        <v>149177.51199999999</v>
      </c>
      <c r="AW66">
        <v>151412.61360000001</v>
      </c>
      <c r="AX66">
        <v>153669.89139999999</v>
      </c>
    </row>
    <row r="67" spans="2:50" x14ac:dyDescent="0.35">
      <c r="B67" s="2"/>
      <c r="C67" t="s">
        <v>12</v>
      </c>
      <c r="D67">
        <v>0.96116878123798499</v>
      </c>
      <c r="E67">
        <v>0.98039215686274495</v>
      </c>
      <c r="F67">
        <v>1.000000013</v>
      </c>
      <c r="G67">
        <v>1.023525749</v>
      </c>
      <c r="H67">
        <v>1.0470035499999999</v>
      </c>
      <c r="I67">
        <v>1.056007097</v>
      </c>
      <c r="J67">
        <v>1.067298512</v>
      </c>
      <c r="K67">
        <v>1.0758293910000001</v>
      </c>
      <c r="L67">
        <v>1.0814954960000001</v>
      </c>
      <c r="M67">
        <v>1.086349198</v>
      </c>
      <c r="N67">
        <v>1.091352095</v>
      </c>
      <c r="O67">
        <v>1.0978328289999999</v>
      </c>
      <c r="P67">
        <v>1.105680835</v>
      </c>
      <c r="Q67">
        <v>1.118270849</v>
      </c>
      <c r="R67">
        <v>1.1383508579999999</v>
      </c>
      <c r="S67">
        <v>1.170213599</v>
      </c>
      <c r="T67">
        <v>1.2091280310000001</v>
      </c>
      <c r="U67">
        <v>1.256024859</v>
      </c>
      <c r="V67">
        <v>1.309078113</v>
      </c>
      <c r="W67">
        <v>1.3657518289999999</v>
      </c>
      <c r="X67">
        <v>1.426825601</v>
      </c>
      <c r="Y67">
        <v>1.4914577920000001</v>
      </c>
      <c r="Z67">
        <v>1.5556862869999999</v>
      </c>
      <c r="AA67">
        <v>1.6174815650000001</v>
      </c>
      <c r="AB67">
        <v>1.6757761630000001</v>
      </c>
      <c r="AC67">
        <v>1.730497747</v>
      </c>
      <c r="AD67">
        <v>1.7819150319999999</v>
      </c>
      <c r="AE67">
        <v>1.8306208980000001</v>
      </c>
      <c r="AF67">
        <v>1.8774395530000001</v>
      </c>
      <c r="AG67">
        <v>1.922992963</v>
      </c>
      <c r="AH67">
        <v>1.967698366</v>
      </c>
      <c r="AI67">
        <v>2.0118961099999999</v>
      </c>
      <c r="AJ67">
        <v>2.0556899039999998</v>
      </c>
      <c r="AK67">
        <v>2.098951365</v>
      </c>
      <c r="AL67">
        <v>2.1420218470000001</v>
      </c>
      <c r="AM67">
        <v>2.1849646680000001</v>
      </c>
      <c r="AN67">
        <v>2.22793318</v>
      </c>
      <c r="AO67">
        <v>2.2710780769999999</v>
      </c>
      <c r="AP67">
        <v>2.3146099709999999</v>
      </c>
      <c r="AQ67">
        <v>2.359026348</v>
      </c>
      <c r="AR67">
        <v>2.4048442830000001</v>
      </c>
      <c r="AS67">
        <v>2.4524803949999998</v>
      </c>
      <c r="AT67">
        <v>2.5023438100000002</v>
      </c>
      <c r="AU67">
        <v>2.5548061350000002</v>
      </c>
      <c r="AV67">
        <v>2.6100708670000001</v>
      </c>
      <c r="AW67">
        <v>2.668322705</v>
      </c>
      <c r="AX67">
        <v>2.729872893</v>
      </c>
    </row>
    <row r="68" spans="2:50" x14ac:dyDescent="0.35">
      <c r="B68" s="2"/>
      <c r="C68" t="s">
        <v>13</v>
      </c>
      <c r="D68">
        <v>7392.7096661505402</v>
      </c>
      <c r="E68">
        <v>7511.4020110802803</v>
      </c>
      <c r="F68">
        <v>7631.9999889999999</v>
      </c>
      <c r="G68">
        <v>7748.9200309999997</v>
      </c>
      <c r="H68">
        <v>7799.8045860000002</v>
      </c>
      <c r="I68">
        <v>7898.5517060000002</v>
      </c>
      <c r="J68">
        <v>7991.0496249999997</v>
      </c>
      <c r="K68">
        <v>8099.5590860000002</v>
      </c>
      <c r="L68">
        <v>8227.2306439999902</v>
      </c>
      <c r="M68">
        <v>8351.7234599999902</v>
      </c>
      <c r="N68">
        <v>8429.6062480000001</v>
      </c>
      <c r="O68">
        <v>8516.6951169999902</v>
      </c>
      <c r="P68">
        <v>8696.5425990000003</v>
      </c>
      <c r="Q68">
        <v>8880.3379600000007</v>
      </c>
      <c r="R68">
        <v>9067.8064350000004</v>
      </c>
      <c r="S68">
        <v>9258.5103060000001</v>
      </c>
      <c r="T68">
        <v>9409.0964289999902</v>
      </c>
      <c r="U68">
        <v>9549.5592660000002</v>
      </c>
      <c r="V68">
        <v>9680.0266250000004</v>
      </c>
      <c r="W68">
        <v>9830.4391209999994</v>
      </c>
      <c r="X68">
        <v>9966.3990819999999</v>
      </c>
      <c r="Y68">
        <v>10077.44601</v>
      </c>
      <c r="Z68">
        <v>10178.452649999999</v>
      </c>
      <c r="AA68">
        <v>10281.022220000001</v>
      </c>
      <c r="AB68">
        <v>10387.929819999999</v>
      </c>
      <c r="AC68">
        <v>10498.24286</v>
      </c>
      <c r="AD68">
        <v>10612.426079999999</v>
      </c>
      <c r="AE68">
        <v>10731.72387</v>
      </c>
      <c r="AF68">
        <v>10855.10067</v>
      </c>
      <c r="AG68">
        <v>10983.01773</v>
      </c>
      <c r="AH68">
        <v>11116.817880000001</v>
      </c>
      <c r="AI68">
        <v>11258.285889999999</v>
      </c>
      <c r="AJ68">
        <v>11408.74408</v>
      </c>
      <c r="AK68">
        <v>11570.216539999999</v>
      </c>
      <c r="AL68">
        <v>11740.09477</v>
      </c>
      <c r="AM68">
        <v>11917.327869999999</v>
      </c>
      <c r="AN68">
        <v>12100.50686</v>
      </c>
      <c r="AO68">
        <v>12290.04818</v>
      </c>
      <c r="AP68">
        <v>12485.73036</v>
      </c>
      <c r="AQ68">
        <v>12684.839819999999</v>
      </c>
      <c r="AR68">
        <v>12885.88715</v>
      </c>
      <c r="AS68">
        <v>13087.5478</v>
      </c>
      <c r="AT68">
        <v>13289.830330000001</v>
      </c>
      <c r="AU68">
        <v>13493.016180000001</v>
      </c>
      <c r="AV68">
        <v>13697.766369999999</v>
      </c>
      <c r="AW68">
        <v>13904.06236</v>
      </c>
      <c r="AX68">
        <v>14112.40948</v>
      </c>
    </row>
    <row r="69" spans="2:50" x14ac:dyDescent="0.3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1.021821785</v>
      </c>
      <c r="H69">
        <v>1.043753054</v>
      </c>
      <c r="I69">
        <v>1.05207038</v>
      </c>
      <c r="J69">
        <v>1.082093588</v>
      </c>
      <c r="K69">
        <v>1.1151864229999999</v>
      </c>
      <c r="L69">
        <v>1.1410280580000001</v>
      </c>
      <c r="M69">
        <v>1.162501786</v>
      </c>
      <c r="N69">
        <v>1.1894901040000001</v>
      </c>
      <c r="O69">
        <v>1.2240800599999999</v>
      </c>
      <c r="P69">
        <v>1.25358166</v>
      </c>
      <c r="Q69">
        <v>1.2814871720000001</v>
      </c>
      <c r="R69">
        <v>1.309303772</v>
      </c>
      <c r="S69">
        <v>1.3371002620000001</v>
      </c>
      <c r="T69">
        <v>1.3675605260000001</v>
      </c>
      <c r="U69">
        <v>1.3928874840000001</v>
      </c>
      <c r="V69">
        <v>1.421211848</v>
      </c>
      <c r="W69">
        <v>1.4634950099999999</v>
      </c>
      <c r="X69">
        <v>1.507697388</v>
      </c>
      <c r="Y69">
        <v>1.5577819930000001</v>
      </c>
      <c r="Z69">
        <v>1.6058543240000001</v>
      </c>
      <c r="AA69">
        <v>1.6555655789999999</v>
      </c>
      <c r="AB69">
        <v>1.7053315710000001</v>
      </c>
      <c r="AC69">
        <v>1.7534399899999999</v>
      </c>
      <c r="AD69">
        <v>1.7993408630000001</v>
      </c>
      <c r="AE69">
        <v>1.8437246789999999</v>
      </c>
      <c r="AF69">
        <v>1.8853538649999999</v>
      </c>
      <c r="AG69">
        <v>1.9244792909999999</v>
      </c>
      <c r="AH69">
        <v>1.9616342609999999</v>
      </c>
      <c r="AI69">
        <v>1.9982611960000001</v>
      </c>
      <c r="AJ69">
        <v>2.033179949</v>
      </c>
      <c r="AK69">
        <v>2.0670969370000001</v>
      </c>
      <c r="AL69">
        <v>2.1025031470000002</v>
      </c>
      <c r="AM69">
        <v>2.1388241969999999</v>
      </c>
      <c r="AN69">
        <v>2.1757132600000002</v>
      </c>
      <c r="AO69">
        <v>2.2140853730000001</v>
      </c>
      <c r="AP69">
        <v>2.2529943239999999</v>
      </c>
      <c r="AQ69">
        <v>2.2930338259999998</v>
      </c>
      <c r="AR69">
        <v>2.3355979250000001</v>
      </c>
      <c r="AS69">
        <v>2.3789968180000001</v>
      </c>
      <c r="AT69">
        <v>2.424038505</v>
      </c>
      <c r="AU69">
        <v>2.471194417</v>
      </c>
      <c r="AV69">
        <v>2.51970603</v>
      </c>
      <c r="AW69">
        <v>2.5699711629999999</v>
      </c>
      <c r="AX69">
        <v>2.6268536440000001</v>
      </c>
    </row>
    <row r="70" spans="2:50" x14ac:dyDescent="0.3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67453.287530000001</v>
      </c>
      <c r="U70">
        <v>68738.219580000004</v>
      </c>
      <c r="V70">
        <v>69967.442939999906</v>
      </c>
      <c r="W70">
        <v>71270.407670000001</v>
      </c>
      <c r="X70">
        <v>72538.508379999999</v>
      </c>
      <c r="Y70">
        <v>73671.329880000005</v>
      </c>
      <c r="Z70">
        <v>74691.540380000006</v>
      </c>
      <c r="AA70">
        <v>75674.588170000003</v>
      </c>
      <c r="AB70">
        <v>76663.565000000002</v>
      </c>
      <c r="AC70">
        <v>77671.456709999999</v>
      </c>
      <c r="AD70">
        <v>78705.238100000002</v>
      </c>
      <c r="AE70">
        <v>79771.804510000002</v>
      </c>
      <c r="AF70">
        <v>80867.565159999998</v>
      </c>
      <c r="AG70">
        <v>81991.314450000005</v>
      </c>
      <c r="AH70">
        <v>83147.223240000007</v>
      </c>
      <c r="AI70">
        <v>84344.090779999999</v>
      </c>
      <c r="AJ70">
        <v>85591.805590000004</v>
      </c>
      <c r="AK70">
        <v>86904.806620000003</v>
      </c>
      <c r="AL70">
        <v>88277.174889999995</v>
      </c>
      <c r="AM70">
        <v>89702.417679999999</v>
      </c>
      <c r="AN70">
        <v>91172.674440000003</v>
      </c>
      <c r="AO70">
        <v>92688.382920000004</v>
      </c>
      <c r="AP70">
        <v>94249.925340000002</v>
      </c>
      <c r="AQ70">
        <v>95844.996530000004</v>
      </c>
      <c r="AR70">
        <v>97461.140719999996</v>
      </c>
      <c r="AS70">
        <v>99086.409979999997</v>
      </c>
      <c r="AT70">
        <v>100715.4207</v>
      </c>
      <c r="AU70">
        <v>102346.01519999999</v>
      </c>
      <c r="AV70">
        <v>103979.3772</v>
      </c>
      <c r="AW70">
        <v>105614.83560000001</v>
      </c>
      <c r="AX70">
        <v>107251.8113</v>
      </c>
    </row>
    <row r="71" spans="2:50" x14ac:dyDescent="0.35">
      <c r="B71" s="2"/>
      <c r="C71" t="s">
        <v>16</v>
      </c>
      <c r="D71">
        <v>0.96116878123798499</v>
      </c>
      <c r="E71">
        <v>0.98039215686274495</v>
      </c>
      <c r="F71">
        <v>1.000000046</v>
      </c>
      <c r="G71">
        <v>1.0232653869999999</v>
      </c>
      <c r="H71">
        <v>1.046284848</v>
      </c>
      <c r="I71">
        <v>1.0551472260000001</v>
      </c>
      <c r="J71">
        <v>1.0678272600000001</v>
      </c>
      <c r="K71">
        <v>1.077879971</v>
      </c>
      <c r="L71">
        <v>1.0856809279999999</v>
      </c>
      <c r="M71">
        <v>1.0925522249999999</v>
      </c>
      <c r="N71">
        <v>1.0996774250000001</v>
      </c>
      <c r="O71">
        <v>1.108427646</v>
      </c>
      <c r="P71">
        <v>1.1178581460000001</v>
      </c>
      <c r="Q71">
        <v>1.1316631880000001</v>
      </c>
      <c r="R71">
        <v>1.152552351</v>
      </c>
      <c r="S71">
        <v>1.1836121079999999</v>
      </c>
      <c r="T71">
        <v>1.220429226</v>
      </c>
      <c r="U71">
        <v>1.2649258160000001</v>
      </c>
      <c r="V71">
        <v>1.315434365</v>
      </c>
      <c r="W71">
        <v>1.3697821779999999</v>
      </c>
      <c r="X71">
        <v>1.4284169520000001</v>
      </c>
      <c r="Y71">
        <v>1.4906474249999999</v>
      </c>
      <c r="Z71">
        <v>1.55249551</v>
      </c>
      <c r="AA71">
        <v>1.6121998829999999</v>
      </c>
      <c r="AB71">
        <v>1.668723526</v>
      </c>
      <c r="AC71">
        <v>1.7219207009999999</v>
      </c>
      <c r="AD71">
        <v>1.771991305</v>
      </c>
      <c r="AE71">
        <v>1.8194778579999999</v>
      </c>
      <c r="AF71">
        <v>1.865128498</v>
      </c>
      <c r="AG71">
        <v>1.909548904</v>
      </c>
      <c r="AH71">
        <v>1.9531694230000001</v>
      </c>
      <c r="AI71">
        <v>1.9963531290000001</v>
      </c>
      <c r="AJ71">
        <v>2.039241471</v>
      </c>
      <c r="AK71">
        <v>2.0817455659999999</v>
      </c>
      <c r="AL71">
        <v>2.12420352</v>
      </c>
      <c r="AM71">
        <v>2.1666807929999998</v>
      </c>
      <c r="AN71">
        <v>2.209311402</v>
      </c>
      <c r="AO71">
        <v>2.252226807</v>
      </c>
      <c r="AP71">
        <v>2.2956101370000002</v>
      </c>
      <c r="AQ71">
        <v>2.3399015959999998</v>
      </c>
      <c r="AR71">
        <v>2.3855705230000002</v>
      </c>
      <c r="AS71">
        <v>2.432984442</v>
      </c>
      <c r="AT71">
        <v>2.4825347940000002</v>
      </c>
      <c r="AU71">
        <v>2.5345545920000001</v>
      </c>
      <c r="AV71">
        <v>2.589236852</v>
      </c>
      <c r="AW71">
        <v>2.6467638679999999</v>
      </c>
      <c r="AX71">
        <v>2.7074552270000001</v>
      </c>
    </row>
    <row r="72" spans="2:50" x14ac:dyDescent="0.3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35">
      <c r="B73" s="2"/>
      <c r="C73" t="s">
        <v>18</v>
      </c>
      <c r="D73">
        <v>0.96116878123798499</v>
      </c>
      <c r="E73">
        <v>0.98039215686274495</v>
      </c>
      <c r="F73">
        <v>1.000000013</v>
      </c>
      <c r="G73">
        <v>1.023525749</v>
      </c>
      <c r="H73">
        <v>1.0470035499999999</v>
      </c>
      <c r="I73">
        <v>1.056007097</v>
      </c>
      <c r="J73">
        <v>1.067298512</v>
      </c>
      <c r="K73">
        <v>1.0758293910000001</v>
      </c>
      <c r="L73">
        <v>1.0814954960000001</v>
      </c>
      <c r="M73">
        <v>1.086349198</v>
      </c>
      <c r="N73">
        <v>1.091352095</v>
      </c>
      <c r="O73">
        <v>1.0978328289999999</v>
      </c>
      <c r="P73">
        <v>1.105680835</v>
      </c>
      <c r="Q73">
        <v>1.118270849</v>
      </c>
      <c r="R73">
        <v>1.1383508579999999</v>
      </c>
      <c r="S73">
        <v>1.170213599</v>
      </c>
      <c r="T73">
        <v>1.2091280310000001</v>
      </c>
      <c r="U73">
        <v>1.256024859</v>
      </c>
      <c r="V73">
        <v>1.309078113</v>
      </c>
      <c r="W73">
        <v>1.3657518289999999</v>
      </c>
      <c r="X73">
        <v>1.426825601</v>
      </c>
      <c r="Y73">
        <v>1.4914577920000001</v>
      </c>
      <c r="Z73">
        <v>1.5556862869999999</v>
      </c>
      <c r="AA73">
        <v>1.6174815650000001</v>
      </c>
      <c r="AB73">
        <v>1.6757761630000001</v>
      </c>
      <c r="AC73">
        <v>1.730497747</v>
      </c>
      <c r="AD73">
        <v>1.7819150319999999</v>
      </c>
      <c r="AE73">
        <v>1.8306208980000001</v>
      </c>
      <c r="AF73">
        <v>1.8774395530000001</v>
      </c>
      <c r="AG73">
        <v>1.922992963</v>
      </c>
      <c r="AH73">
        <v>1.967698366</v>
      </c>
      <c r="AI73">
        <v>2.0118961099999999</v>
      </c>
      <c r="AJ73">
        <v>2.0556899039999998</v>
      </c>
      <c r="AK73">
        <v>2.098951365</v>
      </c>
      <c r="AL73">
        <v>2.1420218470000001</v>
      </c>
      <c r="AM73">
        <v>2.1849646680000001</v>
      </c>
      <c r="AN73">
        <v>2.22793318</v>
      </c>
      <c r="AO73">
        <v>2.2710780769999999</v>
      </c>
      <c r="AP73">
        <v>2.3146099709999999</v>
      </c>
      <c r="AQ73">
        <v>2.359026348</v>
      </c>
      <c r="AR73">
        <v>2.4048442830000001</v>
      </c>
      <c r="AS73">
        <v>2.4524803949999998</v>
      </c>
      <c r="AT73">
        <v>2.5023438100000002</v>
      </c>
      <c r="AU73">
        <v>2.5548061350000002</v>
      </c>
      <c r="AV73">
        <v>2.6100708670000001</v>
      </c>
      <c r="AW73">
        <v>2.668322705</v>
      </c>
      <c r="AX73">
        <v>2.729872893</v>
      </c>
    </row>
    <row r="74" spans="2:50" x14ac:dyDescent="0.3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3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35">
      <c r="B76" s="2"/>
      <c r="C76" t="s">
        <v>21</v>
      </c>
      <c r="D76">
        <v>-11606.321700709599</v>
      </c>
      <c r="E76">
        <v>-11792.6649497856</v>
      </c>
      <c r="F76">
        <v>-11982.00092</v>
      </c>
      <c r="G76">
        <v>-12291.549730000001</v>
      </c>
      <c r="H76">
        <v>-12106.16257</v>
      </c>
      <c r="I76">
        <v>-11538.57747</v>
      </c>
      <c r="J76">
        <v>-11945.12853</v>
      </c>
      <c r="K76">
        <v>-11978.79667</v>
      </c>
      <c r="L76">
        <v>-11976.95931</v>
      </c>
      <c r="M76">
        <v>-11885.689119999999</v>
      </c>
      <c r="N76">
        <v>-12073.709210000001</v>
      </c>
      <c r="O76">
        <v>-11766.314990000001</v>
      </c>
      <c r="P76">
        <v>-12017.6163</v>
      </c>
      <c r="Q76">
        <v>-12307.08596</v>
      </c>
      <c r="R76">
        <v>-12629.87761</v>
      </c>
      <c r="S76">
        <v>-12926.23914</v>
      </c>
      <c r="T76">
        <v>-13029.98705</v>
      </c>
      <c r="U76">
        <v>-13101.405710000001</v>
      </c>
      <c r="V76">
        <v>-13175.076950000001</v>
      </c>
      <c r="W76">
        <v>-13286.38709</v>
      </c>
      <c r="X76">
        <v>-13435.843870000001</v>
      </c>
      <c r="Y76">
        <v>-13587.54321</v>
      </c>
      <c r="Z76">
        <v>-13688.35232</v>
      </c>
      <c r="AA76">
        <v>-13809.120150000001</v>
      </c>
      <c r="AB76">
        <v>-13949.01244</v>
      </c>
      <c r="AC76">
        <v>-14099.84981</v>
      </c>
      <c r="AD76">
        <v>-14263.16323</v>
      </c>
      <c r="AE76">
        <v>-14430.895920000001</v>
      </c>
      <c r="AF76">
        <v>-14606.414349999999</v>
      </c>
      <c r="AG76">
        <v>-14787.109130000001</v>
      </c>
      <c r="AH76">
        <v>-14971.358609999999</v>
      </c>
      <c r="AI76">
        <v>-15159.73395</v>
      </c>
      <c r="AJ76">
        <v>-15350.155049999999</v>
      </c>
      <c r="AK76">
        <v>-15543.438560000001</v>
      </c>
      <c r="AL76">
        <v>-15741.53001</v>
      </c>
      <c r="AM76">
        <v>-15944.09318</v>
      </c>
      <c r="AN76">
        <v>-16151.275600000001</v>
      </c>
      <c r="AO76">
        <v>-16364.700650000001</v>
      </c>
      <c r="AP76">
        <v>-16582.565589999998</v>
      </c>
      <c r="AQ76">
        <v>-16804.80586</v>
      </c>
      <c r="AR76">
        <v>-17032.34188</v>
      </c>
      <c r="AS76">
        <v>-17261.78053</v>
      </c>
      <c r="AT76">
        <v>-17500.613689999998</v>
      </c>
      <c r="AU76">
        <v>-17741.648829999998</v>
      </c>
      <c r="AV76">
        <v>-17983.534820000001</v>
      </c>
      <c r="AW76">
        <v>-18226.443859999999</v>
      </c>
      <c r="AX76">
        <v>-18476.691009999999</v>
      </c>
    </row>
    <row r="77" spans="2:50" x14ac:dyDescent="0.3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35">
      <c r="B78" s="2"/>
      <c r="C78" t="s">
        <v>23</v>
      </c>
      <c r="D78">
        <v>-2830.3849114900199</v>
      </c>
      <c r="E78">
        <v>-2875.8276567579301</v>
      </c>
      <c r="F78">
        <v>-2922.0000009999999</v>
      </c>
      <c r="G78">
        <v>-2992.997167</v>
      </c>
      <c r="H78">
        <v>-2934.8609029999998</v>
      </c>
      <c r="I78">
        <v>-2910.4373599999999</v>
      </c>
      <c r="J78">
        <v>-3049.2547970000001</v>
      </c>
      <c r="K78">
        <v>-3001.2964969999998</v>
      </c>
      <c r="L78">
        <v>-3028.792297</v>
      </c>
      <c r="M78">
        <v>-2914.158226</v>
      </c>
      <c r="N78">
        <v>-3047.7503499999998</v>
      </c>
      <c r="O78">
        <v>-3022.42893</v>
      </c>
      <c r="P78">
        <v>-3064.363339</v>
      </c>
      <c r="Q78">
        <v>-3106.9624330000001</v>
      </c>
      <c r="R78">
        <v>-3150.238155</v>
      </c>
      <c r="S78">
        <v>-3194.1789050000002</v>
      </c>
      <c r="T78">
        <v>-3189.341711</v>
      </c>
      <c r="U78">
        <v>-3214.8509899999999</v>
      </c>
      <c r="V78">
        <v>-3239.9588199999998</v>
      </c>
      <c r="W78">
        <v>-3274.917398</v>
      </c>
      <c r="X78">
        <v>-3300.521647</v>
      </c>
      <c r="Y78">
        <v>-3323.869784</v>
      </c>
      <c r="Z78">
        <v>-3346.5510549999999</v>
      </c>
      <c r="AA78">
        <v>-3377.1196070000001</v>
      </c>
      <c r="AB78">
        <v>-3413.9283049999999</v>
      </c>
      <c r="AC78">
        <v>-3455.7096019999999</v>
      </c>
      <c r="AD78">
        <v>-3501.6298590000001</v>
      </c>
      <c r="AE78">
        <v>-3551.2010959999998</v>
      </c>
      <c r="AF78">
        <v>-3602.4959399999998</v>
      </c>
      <c r="AG78">
        <v>-3654.7402189999998</v>
      </c>
      <c r="AH78">
        <v>-3707.4108630000001</v>
      </c>
      <c r="AI78">
        <v>-3760.6911700000001</v>
      </c>
      <c r="AJ78">
        <v>-3813.6763759999999</v>
      </c>
      <c r="AK78">
        <v>-3867.0319890000001</v>
      </c>
      <c r="AL78">
        <v>-3921.4756689999999</v>
      </c>
      <c r="AM78">
        <v>-3976.9360230000002</v>
      </c>
      <c r="AN78">
        <v>-4033.624828</v>
      </c>
      <c r="AO78">
        <v>-4092.0766669999998</v>
      </c>
      <c r="AP78">
        <v>-4152.1240790000002</v>
      </c>
      <c r="AQ78">
        <v>-4213.7743389999996</v>
      </c>
      <c r="AR78">
        <v>-4277.3165280000003</v>
      </c>
      <c r="AS78">
        <v>-4341.6483680000001</v>
      </c>
      <c r="AT78">
        <v>-4406.9399229999999</v>
      </c>
      <c r="AU78">
        <v>-4473.0150620000004</v>
      </c>
      <c r="AV78">
        <v>-4539.4678949999998</v>
      </c>
      <c r="AW78">
        <v>-4606.3815759999998</v>
      </c>
      <c r="AX78">
        <v>-4675.8981130000002</v>
      </c>
    </row>
    <row r="79" spans="2:50" x14ac:dyDescent="0.35">
      <c r="B79" s="2"/>
      <c r="C79" t="s">
        <v>24</v>
      </c>
      <c r="D79">
        <v>0.96116878123798499</v>
      </c>
      <c r="E79">
        <v>0.98039215686274495</v>
      </c>
      <c r="F79">
        <v>0.99998363530000001</v>
      </c>
      <c r="G79">
        <v>1.0288387800000001</v>
      </c>
      <c r="H79">
        <v>1.0631461209999999</v>
      </c>
      <c r="I79">
        <v>1.071197929</v>
      </c>
      <c r="J79">
        <v>1.0834116229999999</v>
      </c>
      <c r="K79">
        <v>1.099918996</v>
      </c>
      <c r="L79">
        <v>1.1174271600000001</v>
      </c>
      <c r="M79">
        <v>1.1331019950000001</v>
      </c>
      <c r="N79">
        <v>1.144624833</v>
      </c>
      <c r="O79">
        <v>1.1548186549999999</v>
      </c>
      <c r="P79">
        <v>1.166814046</v>
      </c>
      <c r="Q79">
        <v>1.185149357</v>
      </c>
      <c r="R79">
        <v>1.211973526</v>
      </c>
      <c r="S79">
        <v>1.2446711509999999</v>
      </c>
      <c r="T79">
        <v>1.2756643839999999</v>
      </c>
      <c r="U79">
        <v>1.314807496</v>
      </c>
      <c r="V79">
        <v>1.3602549479999999</v>
      </c>
      <c r="W79">
        <v>1.4113825099999999</v>
      </c>
      <c r="X79">
        <v>1.4675311600000001</v>
      </c>
      <c r="Y79">
        <v>1.528348797</v>
      </c>
      <c r="Z79">
        <v>1.5864136710000001</v>
      </c>
      <c r="AA79">
        <v>1.641279121</v>
      </c>
      <c r="AB79">
        <v>1.6921808780000001</v>
      </c>
      <c r="AC79">
        <v>1.739041083</v>
      </c>
      <c r="AD79">
        <v>1.782070491</v>
      </c>
      <c r="AE79">
        <v>1.8218723139999999</v>
      </c>
      <c r="AF79">
        <v>1.859089781</v>
      </c>
      <c r="AG79">
        <v>1.8943593889999999</v>
      </c>
      <c r="AH79">
        <v>1.9281887769999999</v>
      </c>
      <c r="AI79">
        <v>1.9610615819999999</v>
      </c>
      <c r="AJ79">
        <v>1.993367831</v>
      </c>
      <c r="AK79">
        <v>2.0250691120000002</v>
      </c>
      <c r="AL79">
        <v>2.0565631120000001</v>
      </c>
      <c r="AM79">
        <v>2.0879226270000002</v>
      </c>
      <c r="AN79">
        <v>2.1192828079999999</v>
      </c>
      <c r="AO79">
        <v>2.1508888179999999</v>
      </c>
      <c r="AP79">
        <v>2.182894364</v>
      </c>
      <c r="AQ79">
        <v>2.2157241559999998</v>
      </c>
      <c r="AR79">
        <v>2.2498854060000002</v>
      </c>
      <c r="AS79">
        <v>2.2856755149999999</v>
      </c>
      <c r="AT79">
        <v>2.3236752389999999</v>
      </c>
      <c r="AU79">
        <v>2.3641835360000001</v>
      </c>
      <c r="AV79">
        <v>2.4073779970000002</v>
      </c>
      <c r="AW79">
        <v>2.4534740799999999</v>
      </c>
      <c r="AX79">
        <v>2.5030154019999999</v>
      </c>
    </row>
    <row r="80" spans="2:50" x14ac:dyDescent="0.35">
      <c r="B80" s="2"/>
      <c r="C80" t="s">
        <v>25</v>
      </c>
      <c r="D80">
        <v>-22288.5546931504</v>
      </c>
      <c r="E80">
        <v>-22646.404648186199</v>
      </c>
      <c r="F80">
        <v>-23010.002100000002</v>
      </c>
      <c r="G80">
        <v>-23590.11781</v>
      </c>
      <c r="H80">
        <v>-23459.794310000001</v>
      </c>
      <c r="I80">
        <v>-22738.447349999999</v>
      </c>
      <c r="J80">
        <v>-23443.865379999999</v>
      </c>
      <c r="K80">
        <v>-23635.27751</v>
      </c>
      <c r="L80">
        <v>-23726.689269999999</v>
      </c>
      <c r="M80">
        <v>-23545.71876</v>
      </c>
      <c r="N80">
        <v>-24058.5641</v>
      </c>
      <c r="O80">
        <v>-24230.053739999999</v>
      </c>
      <c r="P80">
        <v>-24849.139439999999</v>
      </c>
      <c r="Q80">
        <v>-25481.053370000001</v>
      </c>
      <c r="R80">
        <v>-26126.396120000001</v>
      </c>
      <c r="S80">
        <v>-26793.648819999999</v>
      </c>
      <c r="T80">
        <v>-27273.747759999998</v>
      </c>
      <c r="U80">
        <v>-27695.819449999999</v>
      </c>
      <c r="V80">
        <v>-28050.667560000002</v>
      </c>
      <c r="W80">
        <v>-28470.59777</v>
      </c>
      <c r="X80">
        <v>-28768.374080000001</v>
      </c>
      <c r="Y80">
        <v>-29026.424869999999</v>
      </c>
      <c r="Z80">
        <v>-29258.354800000001</v>
      </c>
      <c r="AA80">
        <v>-29557.565900000001</v>
      </c>
      <c r="AB80">
        <v>-29908.942360000001</v>
      </c>
      <c r="AC80">
        <v>-30301.17239</v>
      </c>
      <c r="AD80">
        <v>-30728.397089999999</v>
      </c>
      <c r="AE80">
        <v>-31190.181629999999</v>
      </c>
      <c r="AF80">
        <v>-31665.548060000001</v>
      </c>
      <c r="AG80">
        <v>-32149.484810000002</v>
      </c>
      <c r="AH80">
        <v>-32638.4931</v>
      </c>
      <c r="AI80">
        <v>-33136.209219999997</v>
      </c>
      <c r="AJ80">
        <v>-33633.49667</v>
      </c>
      <c r="AK80">
        <v>-34138.23431</v>
      </c>
      <c r="AL80">
        <v>-34657.125059999998</v>
      </c>
      <c r="AM80">
        <v>-35187.869570000003</v>
      </c>
      <c r="AN80">
        <v>-35731.383229999999</v>
      </c>
      <c r="AO80">
        <v>-36291.3822</v>
      </c>
      <c r="AP80">
        <v>-36868.387889999998</v>
      </c>
      <c r="AQ80">
        <v>-37460.67542</v>
      </c>
      <c r="AR80">
        <v>-38070.411330000003</v>
      </c>
      <c r="AS80">
        <v>-38686.454129999998</v>
      </c>
      <c r="AT80">
        <v>-39312.29365</v>
      </c>
      <c r="AU80">
        <v>-39943.998</v>
      </c>
      <c r="AV80">
        <v>-40579.118739999998</v>
      </c>
      <c r="AW80">
        <v>-41218.597459999997</v>
      </c>
      <c r="AX80">
        <v>-41881.446230000001</v>
      </c>
    </row>
    <row r="81" spans="2:50" x14ac:dyDescent="0.35">
      <c r="B81" s="2"/>
      <c r="C81" t="s">
        <v>26</v>
      </c>
      <c r="D81">
        <v>-21423.0629499715</v>
      </c>
      <c r="E81">
        <v>-22202.3574982217</v>
      </c>
      <c r="F81">
        <v>-23009.625548218599</v>
      </c>
      <c r="G81">
        <v>-24270.428027696598</v>
      </c>
      <c r="H81">
        <v>-24941.189320134301</v>
      </c>
      <c r="I81">
        <v>-24357.3777099955</v>
      </c>
      <c r="J81">
        <v>-25399.3562407393</v>
      </c>
      <c r="K81">
        <v>-25996.8907089805</v>
      </c>
      <c r="L81">
        <v>-26512.847007178501</v>
      </c>
      <c r="M81">
        <v>-26679.700900664899</v>
      </c>
      <c r="N81">
        <v>-27538.0299151822</v>
      </c>
      <c r="O81">
        <v>-27981.318070604499</v>
      </c>
      <c r="P81">
        <v>-28994.3249296045</v>
      </c>
      <c r="Q81">
        <v>-30198.854017138099</v>
      </c>
      <c r="R81">
        <v>-31664.500427229101</v>
      </c>
      <c r="S81">
        <v>-33349.281716279198</v>
      </c>
      <c r="T81">
        <v>-34792.148635631696</v>
      </c>
      <c r="U81">
        <v>-36414.671020722599</v>
      </c>
      <c r="V81">
        <v>-38156.059343193003</v>
      </c>
      <c r="W81">
        <v>-40182.903741823</v>
      </c>
      <c r="X81">
        <v>-42218.485384936299</v>
      </c>
      <c r="Y81">
        <v>-44362.501531275302</v>
      </c>
      <c r="Z81">
        <v>-46415.8540456884</v>
      </c>
      <c r="AA81">
        <v>-48512.215779251499</v>
      </c>
      <c r="AB81">
        <v>-50611.340342796197</v>
      </c>
      <c r="AC81">
        <v>-52694.983649275302</v>
      </c>
      <c r="AD81">
        <v>-54760.169689819202</v>
      </c>
      <c r="AE81">
        <v>-56824.528380328302</v>
      </c>
      <c r="AF81">
        <v>-58869.096808110298</v>
      </c>
      <c r="AG81">
        <v>-60902.678401336299</v>
      </c>
      <c r="AH81">
        <v>-62933.176093611903</v>
      </c>
      <c r="AI81">
        <v>-64982.146874456099</v>
      </c>
      <c r="AJ81">
        <v>-67043.930306023598</v>
      </c>
      <c r="AK81">
        <v>-69132.283839399606</v>
      </c>
      <c r="AL81">
        <v>-71274.564966366699</v>
      </c>
      <c r="AM81">
        <v>-73469.549071127694</v>
      </c>
      <c r="AN81">
        <v>-75724.906185398504</v>
      </c>
      <c r="AO81">
        <v>-78058.728163744207</v>
      </c>
      <c r="AP81">
        <v>-80479.796134846794</v>
      </c>
      <c r="AQ81">
        <v>-83002.523428169399</v>
      </c>
      <c r="AR81">
        <v>-85654.062851783994</v>
      </c>
      <c r="AS81">
        <v>-88424.680967111606</v>
      </c>
      <c r="AT81">
        <v>-91349.003342801894</v>
      </c>
      <c r="AU81">
        <v>-94434.942433616903</v>
      </c>
      <c r="AV81">
        <v>-97689.277592326296</v>
      </c>
      <c r="AW81">
        <v>-101128.76048206299</v>
      </c>
      <c r="AX81">
        <v>-104829.904971724</v>
      </c>
    </row>
    <row r="82" spans="2:50" x14ac:dyDescent="0.35">
      <c r="B82" s="2"/>
      <c r="C82" t="s">
        <v>27</v>
      </c>
      <c r="D82">
        <v>0.96116878123798499</v>
      </c>
      <c r="E82">
        <v>0.98039215686274495</v>
      </c>
      <c r="F82">
        <v>1.0000000360000001</v>
      </c>
      <c r="G82">
        <v>1.0242739620000001</v>
      </c>
      <c r="H82">
        <v>1.0614023370000001</v>
      </c>
      <c r="I82">
        <v>1.0617671609999999</v>
      </c>
      <c r="J82">
        <v>1.064891233</v>
      </c>
      <c r="K82">
        <v>1.0878708399999999</v>
      </c>
      <c r="L82">
        <v>1.100313739</v>
      </c>
      <c r="M82">
        <v>1.1210312529999999</v>
      </c>
      <c r="N82">
        <v>1.126750245</v>
      </c>
      <c r="O82">
        <v>1.1360291730000001</v>
      </c>
      <c r="P82">
        <v>1.148262632</v>
      </c>
      <c r="Q82">
        <v>1.171063129</v>
      </c>
      <c r="R82">
        <v>1.205327577</v>
      </c>
      <c r="S82">
        <v>1.2425793679999999</v>
      </c>
      <c r="T82">
        <v>1.269787668</v>
      </c>
      <c r="U82">
        <v>1.30735603</v>
      </c>
      <c r="V82">
        <v>1.3532412190000001</v>
      </c>
      <c r="W82">
        <v>1.406070379</v>
      </c>
      <c r="X82">
        <v>1.4653537299999999</v>
      </c>
      <c r="Y82">
        <v>1.5307227720000001</v>
      </c>
      <c r="Z82">
        <v>1.5915139789999999</v>
      </c>
      <c r="AA82">
        <v>1.648316517</v>
      </c>
      <c r="AB82">
        <v>1.701096266</v>
      </c>
      <c r="AC82">
        <v>1.7502306670000001</v>
      </c>
      <c r="AD82">
        <v>1.796230473</v>
      </c>
      <c r="AE82">
        <v>1.8398301269999999</v>
      </c>
      <c r="AF82">
        <v>1.8817446879999999</v>
      </c>
      <c r="AG82">
        <v>1.922611979</v>
      </c>
      <c r="AH82">
        <v>1.9629371849999999</v>
      </c>
      <c r="AI82">
        <v>2.0031659930000001</v>
      </c>
      <c r="AJ82">
        <v>2.04396304</v>
      </c>
      <c r="AK82">
        <v>2.0851360030000001</v>
      </c>
      <c r="AL82">
        <v>2.1268732789999998</v>
      </c>
      <c r="AM82">
        <v>2.1691482639999999</v>
      </c>
      <c r="AN82">
        <v>2.2119784830000002</v>
      </c>
      <c r="AO82">
        <v>2.2556598889999999</v>
      </c>
      <c r="AP82">
        <v>2.3001700540000001</v>
      </c>
      <c r="AQ82">
        <v>2.3457644719999999</v>
      </c>
      <c r="AR82">
        <v>2.3927989759999999</v>
      </c>
      <c r="AS82">
        <v>2.441533084</v>
      </c>
      <c r="AT82">
        <v>2.492611911</v>
      </c>
      <c r="AU82">
        <v>2.546246301</v>
      </c>
      <c r="AV82">
        <v>2.6025656559999999</v>
      </c>
      <c r="AW82">
        <v>2.6617252059999998</v>
      </c>
      <c r="AX82">
        <v>2.724124937</v>
      </c>
    </row>
    <row r="83" spans="2:50" x14ac:dyDescent="0.35">
      <c r="B83" s="2"/>
      <c r="C83" t="s">
        <v>28</v>
      </c>
      <c r="D83">
        <v>-7110.8335507352103</v>
      </c>
      <c r="E83">
        <v>-7225.0002834565403</v>
      </c>
      <c r="F83">
        <v>-7340.9995239999998</v>
      </c>
      <c r="G83">
        <v>-7515.3485140000003</v>
      </c>
      <c r="H83">
        <v>-7372.9587279999996</v>
      </c>
      <c r="I83">
        <v>-7310.5635540000003</v>
      </c>
      <c r="J83">
        <v>-7632.589121</v>
      </c>
      <c r="K83">
        <v>-7539.7518620000001</v>
      </c>
      <c r="L83">
        <v>-7588.5008600000001</v>
      </c>
      <c r="M83">
        <v>-7323.974921</v>
      </c>
      <c r="N83">
        <v>-7638.6909420000002</v>
      </c>
      <c r="O83">
        <v>-7592.7087750000001</v>
      </c>
      <c r="P83">
        <v>-7699.208533</v>
      </c>
      <c r="Q83">
        <v>-7803.2256859999998</v>
      </c>
      <c r="R83">
        <v>-7904.4562800000003</v>
      </c>
      <c r="S83">
        <v>-8008.3936940000003</v>
      </c>
      <c r="T83">
        <v>-8021.677326</v>
      </c>
      <c r="U83">
        <v>-8100.1945599999999</v>
      </c>
      <c r="V83">
        <v>-8171.2905989999999</v>
      </c>
      <c r="W83">
        <v>-8262.5127130000001</v>
      </c>
      <c r="X83">
        <v>-8328.6363139999994</v>
      </c>
      <c r="Y83">
        <v>-8388.2745400000003</v>
      </c>
      <c r="Z83">
        <v>-8447.58540299999</v>
      </c>
      <c r="AA83">
        <v>-8528.2229289999996</v>
      </c>
      <c r="AB83">
        <v>-8625.7070829999902</v>
      </c>
      <c r="AC83">
        <v>-8736.5748910000002</v>
      </c>
      <c r="AD83">
        <v>-8858.3818420000007</v>
      </c>
      <c r="AE83">
        <v>-8990.3123109999997</v>
      </c>
      <c r="AF83">
        <v>-9126.5887820000007</v>
      </c>
      <c r="AG83">
        <v>-9265.0777770000004</v>
      </c>
      <c r="AH83">
        <v>-9404.3592970000009</v>
      </c>
      <c r="AI83">
        <v>-9544.8007739999903</v>
      </c>
      <c r="AJ83">
        <v>-9684.615151</v>
      </c>
      <c r="AK83">
        <v>-9825.2693710000003</v>
      </c>
      <c r="AL83">
        <v>-9968.4800020000002</v>
      </c>
      <c r="AM83">
        <v>-10114.291499999999</v>
      </c>
      <c r="AN83">
        <v>-10263.3531</v>
      </c>
      <c r="AO83">
        <v>-10416.16173</v>
      </c>
      <c r="AP83">
        <v>-10573.191870000001</v>
      </c>
      <c r="AQ83">
        <v>-10734.45873</v>
      </c>
      <c r="AR83">
        <v>-10900.55891</v>
      </c>
      <c r="AS83">
        <v>-11068.89632</v>
      </c>
      <c r="AT83">
        <v>-11240.09613</v>
      </c>
      <c r="AU83">
        <v>-11413.33952</v>
      </c>
      <c r="AV83">
        <v>-11587.656070000001</v>
      </c>
      <c r="AW83">
        <v>-11763.20477</v>
      </c>
      <c r="AX83">
        <v>-11944.856089999999</v>
      </c>
    </row>
    <row r="84" spans="2:50" x14ac:dyDescent="0.3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35">
      <c r="B85" s="2"/>
      <c r="C85" t="s">
        <v>30</v>
      </c>
      <c r="D85">
        <v>225891.81435188401</v>
      </c>
      <c r="E85">
        <v>234108.95210804199</v>
      </c>
      <c r="F85">
        <v>242625.00030010199</v>
      </c>
      <c r="G85">
        <v>251939.31205233501</v>
      </c>
      <c r="H85">
        <v>261325.980180029</v>
      </c>
      <c r="I85">
        <v>270751.53223477601</v>
      </c>
      <c r="J85">
        <v>274755.70302902802</v>
      </c>
      <c r="K85">
        <v>278225.971441745</v>
      </c>
      <c r="L85">
        <v>283028.74863421702</v>
      </c>
      <c r="M85">
        <v>288445.27056483302</v>
      </c>
      <c r="N85">
        <v>292115.91937921999</v>
      </c>
      <c r="O85">
        <v>295355.79855084303</v>
      </c>
      <c r="P85">
        <v>300110.982071037</v>
      </c>
      <c r="Q85">
        <v>308015.33933551499</v>
      </c>
      <c r="R85">
        <v>320115.07202261401</v>
      </c>
      <c r="S85">
        <v>337259.86959335202</v>
      </c>
      <c r="T85">
        <v>358355.95931308903</v>
      </c>
      <c r="U85">
        <v>381791.757276238</v>
      </c>
      <c r="V85">
        <v>406866.07791468198</v>
      </c>
      <c r="W85">
        <v>433381.32699591701</v>
      </c>
      <c r="X85">
        <v>461032.336940518</v>
      </c>
      <c r="Y85">
        <v>488973.35508091899</v>
      </c>
      <c r="Z85">
        <v>517127.182054704</v>
      </c>
      <c r="AA85">
        <v>544576.53426700598</v>
      </c>
      <c r="AB85">
        <v>571209.71424396103</v>
      </c>
      <c r="AC85">
        <v>597116.207178446</v>
      </c>
      <c r="AD85">
        <v>622489.60841143504</v>
      </c>
      <c r="AE85">
        <v>647596.52125278697</v>
      </c>
      <c r="AF85">
        <v>672707.46614349599</v>
      </c>
      <c r="AG85">
        <v>698010.76569025801</v>
      </c>
      <c r="AH85">
        <v>723669.51763787202</v>
      </c>
      <c r="AI85">
        <v>749840.74748830905</v>
      </c>
      <c r="AJ85">
        <v>776666.18639310403</v>
      </c>
      <c r="AK85">
        <v>804232.14681144105</v>
      </c>
      <c r="AL85">
        <v>832528.81057079195</v>
      </c>
      <c r="AM85">
        <v>861639.15332983795</v>
      </c>
      <c r="AN85">
        <v>891637.43463365198</v>
      </c>
      <c r="AO85">
        <v>922652.73529471597</v>
      </c>
      <c r="AP85">
        <v>954843.28597158799</v>
      </c>
      <c r="AQ85">
        <v>988309.98888038401</v>
      </c>
      <c r="AR85">
        <v>1023212.4137590301</v>
      </c>
      <c r="AS85">
        <v>1059755.66699594</v>
      </c>
      <c r="AT85">
        <v>1098119.5187773299</v>
      </c>
      <c r="AU85">
        <v>1138534.5447118401</v>
      </c>
      <c r="AV85">
        <v>1181197.0350360901</v>
      </c>
      <c r="AW85">
        <v>1226237.48806766</v>
      </c>
      <c r="AX85">
        <v>1273823.60185879</v>
      </c>
    </row>
    <row r="86" spans="2:50" x14ac:dyDescent="0.35">
      <c r="B86" s="2"/>
      <c r="C86" t="s">
        <v>31</v>
      </c>
      <c r="E86">
        <v>41668.560924012403</v>
      </c>
      <c r="F86">
        <v>43184.314410679799</v>
      </c>
      <c r="G86">
        <v>44755.247464914399</v>
      </c>
      <c r="H86">
        <v>47643.231510821301</v>
      </c>
      <c r="I86">
        <v>52689.385203985403</v>
      </c>
      <c r="J86">
        <v>40847.180390757101</v>
      </c>
      <c r="K86">
        <v>47666.769301222499</v>
      </c>
      <c r="L86">
        <v>53055.614910105498</v>
      </c>
      <c r="M86">
        <v>55759.2203352754</v>
      </c>
      <c r="N86">
        <v>53698.791827180801</v>
      </c>
      <c r="O86">
        <v>55746.374373734703</v>
      </c>
      <c r="P86">
        <v>54893.853929411598</v>
      </c>
      <c r="Q86">
        <v>57167.5301108817</v>
      </c>
      <c r="R86">
        <v>67458.084094097299</v>
      </c>
      <c r="S86">
        <v>81514.109322293298</v>
      </c>
      <c r="T86">
        <v>89527.864894467202</v>
      </c>
      <c r="U86">
        <v>91584.145540295707</v>
      </c>
      <c r="V86">
        <v>105029.369012529</v>
      </c>
      <c r="W86">
        <v>118844.60597396</v>
      </c>
      <c r="X86">
        <v>136297.08882326999</v>
      </c>
      <c r="Y86">
        <v>151362.08050840101</v>
      </c>
      <c r="Z86">
        <v>166407.82191467899</v>
      </c>
      <c r="AA86">
        <v>170092.45131824099</v>
      </c>
      <c r="AB86">
        <v>171585.29046540399</v>
      </c>
      <c r="AC86">
        <v>171458.037288778</v>
      </c>
      <c r="AD86">
        <v>170785.17094511099</v>
      </c>
      <c r="AE86">
        <v>170595.423681391</v>
      </c>
      <c r="AF86">
        <v>171826.40698157999</v>
      </c>
      <c r="AG86">
        <v>174750.64761534601</v>
      </c>
      <c r="AH86">
        <v>179407.68916858701</v>
      </c>
      <c r="AI86">
        <v>185401.49169387799</v>
      </c>
      <c r="AJ86">
        <v>192358.66122281499</v>
      </c>
      <c r="AK86">
        <v>199535.11512989301</v>
      </c>
      <c r="AL86">
        <v>205902.00579344001</v>
      </c>
      <c r="AM86">
        <v>211898.394198216</v>
      </c>
      <c r="AN86">
        <v>217382.22771692599</v>
      </c>
      <c r="AO86">
        <v>222541.066776964</v>
      </c>
      <c r="AP86">
        <v>227772.19335148501</v>
      </c>
      <c r="AQ86">
        <v>232999.23426281099</v>
      </c>
      <c r="AR86">
        <v>238851.146517505</v>
      </c>
      <c r="AS86">
        <v>245969.58819476501</v>
      </c>
      <c r="AT86">
        <v>254354.63023847301</v>
      </c>
      <c r="AU86">
        <v>264375.12758851302</v>
      </c>
      <c r="AV86">
        <v>275725.58997583197</v>
      </c>
      <c r="AW86">
        <v>288006.48884705699</v>
      </c>
      <c r="AX86">
        <v>301034.46610843297</v>
      </c>
    </row>
    <row r="87" spans="2:50" x14ac:dyDescent="0.35">
      <c r="B87" s="2"/>
      <c r="C87" t="s">
        <v>32</v>
      </c>
      <c r="D87">
        <v>5997.7127998138503</v>
      </c>
      <c r="E87">
        <v>6215.8881792066404</v>
      </c>
      <c r="F87">
        <v>6441.9987524012604</v>
      </c>
      <c r="G87">
        <v>6669.2621621323697</v>
      </c>
      <c r="H87">
        <v>7092.8469902584902</v>
      </c>
      <c r="I87">
        <v>6879.7340808834597</v>
      </c>
      <c r="J87">
        <v>7159.9747929117102</v>
      </c>
      <c r="K87">
        <v>7549.31132893211</v>
      </c>
      <c r="L87">
        <v>7852.3799858606999</v>
      </c>
      <c r="M87">
        <v>7855.6475775423796</v>
      </c>
      <c r="N87">
        <v>7793.5593425340803</v>
      </c>
      <c r="O87">
        <v>7622.8822456217104</v>
      </c>
      <c r="P87">
        <v>7457.9007157958904</v>
      </c>
      <c r="Q87">
        <v>7532.4684213452101</v>
      </c>
      <c r="R87">
        <v>7672.5124912129304</v>
      </c>
      <c r="S87">
        <v>7472.0243745385296</v>
      </c>
      <c r="T87">
        <v>7029.0830696988396</v>
      </c>
      <c r="U87">
        <v>7123.8279509428603</v>
      </c>
      <c r="V87">
        <v>7352.3490375268602</v>
      </c>
      <c r="W87">
        <v>7734.14897585985</v>
      </c>
      <c r="X87">
        <v>8221.7107828264907</v>
      </c>
      <c r="Y87">
        <v>8801.7293291134101</v>
      </c>
      <c r="Z87">
        <v>8996.1429091701793</v>
      </c>
      <c r="AA87">
        <v>9234.0617936314993</v>
      </c>
      <c r="AB87">
        <v>9510.7569658457796</v>
      </c>
      <c r="AC87">
        <v>9815.3983551065794</v>
      </c>
      <c r="AD87">
        <v>10134.987236982201</v>
      </c>
      <c r="AE87">
        <v>10443.7446631367</v>
      </c>
      <c r="AF87">
        <v>10748.0875109401</v>
      </c>
      <c r="AG87">
        <v>11052.8083308735</v>
      </c>
      <c r="AH87">
        <v>11363.145003773199</v>
      </c>
      <c r="AI87">
        <v>11687.158946597099</v>
      </c>
      <c r="AJ87">
        <v>12049.333210107199</v>
      </c>
      <c r="AK87">
        <v>12436.0746329385</v>
      </c>
      <c r="AL87">
        <v>12845.942020427699</v>
      </c>
      <c r="AM87">
        <v>13274.878747176101</v>
      </c>
      <c r="AN87">
        <v>13720.2890834997</v>
      </c>
      <c r="AO87">
        <v>14198.1714751403</v>
      </c>
      <c r="AP87">
        <v>14696.834356707601</v>
      </c>
      <c r="AQ87">
        <v>15214.479850125001</v>
      </c>
      <c r="AR87">
        <v>15754.6678550862</v>
      </c>
      <c r="AS87">
        <v>16316.5457348082</v>
      </c>
      <c r="AT87">
        <v>16927.317182360701</v>
      </c>
      <c r="AU87">
        <v>17578.3702575756</v>
      </c>
      <c r="AV87">
        <v>18269.553704142101</v>
      </c>
      <c r="AW87">
        <v>19004.337489683399</v>
      </c>
      <c r="AX87">
        <v>19800.007745022202</v>
      </c>
    </row>
    <row r="88" spans="2:50" x14ac:dyDescent="0.3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89657.5795578658</v>
      </c>
      <c r="H88">
        <v>91277.911003045403</v>
      </c>
      <c r="I88">
        <v>85674.098292177907</v>
      </c>
      <c r="J88">
        <v>89887.243576954701</v>
      </c>
      <c r="K88">
        <v>92646.326512884596</v>
      </c>
      <c r="L88">
        <v>93526.063051369594</v>
      </c>
      <c r="M88">
        <v>94923.497086076793</v>
      </c>
      <c r="N88">
        <v>97442.058557256707</v>
      </c>
      <c r="O88">
        <v>101234.946784004</v>
      </c>
      <c r="P88">
        <v>106287.609497196</v>
      </c>
      <c r="Q88">
        <v>111850.554062176</v>
      </c>
      <c r="R88">
        <v>118192.00890133499</v>
      </c>
      <c r="S88">
        <v>125344.97816184101</v>
      </c>
      <c r="T88">
        <v>130558.42373645501</v>
      </c>
      <c r="U88">
        <v>136287.33171956899</v>
      </c>
      <c r="V88">
        <v>142518.20222186201</v>
      </c>
      <c r="W88">
        <v>149724.58319426101</v>
      </c>
      <c r="X88">
        <v>157254.69735182199</v>
      </c>
      <c r="Y88">
        <v>164945.291499746</v>
      </c>
      <c r="Z88">
        <v>172520.71534834601</v>
      </c>
      <c r="AA88">
        <v>180113.34854929699</v>
      </c>
      <c r="AB88">
        <v>187668.662790409</v>
      </c>
      <c r="AC88">
        <v>195128.288516428</v>
      </c>
      <c r="AD88">
        <v>202497.59544638399</v>
      </c>
      <c r="AE88">
        <v>209850.104005103</v>
      </c>
      <c r="AF88">
        <v>217204.827350796</v>
      </c>
      <c r="AG88">
        <v>224631.22478042101</v>
      </c>
      <c r="AH88">
        <v>232211.613673218</v>
      </c>
      <c r="AI88">
        <v>240048.84865578299</v>
      </c>
      <c r="AJ88">
        <v>248192.60451476299</v>
      </c>
      <c r="AK88">
        <v>256707.766167355</v>
      </c>
      <c r="AL88">
        <v>265614.871752284</v>
      </c>
      <c r="AM88">
        <v>274902.82683754503</v>
      </c>
      <c r="AN88">
        <v>284555.43670021102</v>
      </c>
      <c r="AO88">
        <v>294614.10720719502</v>
      </c>
      <c r="AP88">
        <v>305086.98675112199</v>
      </c>
      <c r="AQ88">
        <v>315961.66693257098</v>
      </c>
      <c r="AR88">
        <v>327271.924289032</v>
      </c>
      <c r="AS88">
        <v>339000.77051845402</v>
      </c>
      <c r="AT88">
        <v>351214.32103885099</v>
      </c>
      <c r="AU88">
        <v>363968.86898775399</v>
      </c>
      <c r="AV88">
        <v>377306.97205531201</v>
      </c>
      <c r="AW88">
        <v>391272.944044656</v>
      </c>
      <c r="AX88">
        <v>406018.57962637901</v>
      </c>
    </row>
    <row r="89" spans="2:50" x14ac:dyDescent="0.35">
      <c r="B89" s="2"/>
      <c r="C89" t="s">
        <v>34</v>
      </c>
      <c r="D89">
        <v>7105.6417398601898</v>
      </c>
      <c r="E89">
        <v>7364.1196187061596</v>
      </c>
      <c r="F89">
        <v>7632.0000882159902</v>
      </c>
      <c r="G89">
        <v>7931.2191786703697</v>
      </c>
      <c r="H89">
        <v>8166.4230908482796</v>
      </c>
      <c r="I89">
        <v>8340.9266575574493</v>
      </c>
      <c r="J89">
        <v>8528.8353740806506</v>
      </c>
      <c r="K89">
        <v>8713.7437188598906</v>
      </c>
      <c r="L89">
        <v>8897.7128860391695</v>
      </c>
      <c r="M89">
        <v>9072.8880826887798</v>
      </c>
      <c r="N89">
        <v>9199.6684387798796</v>
      </c>
      <c r="O89">
        <v>9349.9074940265891</v>
      </c>
      <c r="P89">
        <v>9615.6004824753909</v>
      </c>
      <c r="Q89">
        <v>9930.6230699361204</v>
      </c>
      <c r="R89">
        <v>10322.3452354601</v>
      </c>
      <c r="S89">
        <v>10834.4346665628</v>
      </c>
      <c r="T89">
        <v>11376.802238685899</v>
      </c>
      <c r="U89">
        <v>11994.483830589699</v>
      </c>
      <c r="V89">
        <v>12671.910988044699</v>
      </c>
      <c r="W89">
        <v>13425.940209378899</v>
      </c>
      <c r="X89">
        <v>14220.313359980501</v>
      </c>
      <c r="Y89">
        <v>15030.085375073801</v>
      </c>
      <c r="Z89">
        <v>15834.4792104838</v>
      </c>
      <c r="AA89">
        <v>16629.363910205298</v>
      </c>
      <c r="AB89">
        <v>17407.8451752728</v>
      </c>
      <c r="AC89">
        <v>18167.185616688799</v>
      </c>
      <c r="AD89">
        <v>18910.441557940801</v>
      </c>
      <c r="AE89">
        <v>19645.717987987398</v>
      </c>
      <c r="AF89">
        <v>20379.7953496548</v>
      </c>
      <c r="AG89">
        <v>21120.265807294199</v>
      </c>
      <c r="AH89">
        <v>21874.544377595499</v>
      </c>
      <c r="AI89">
        <v>22650.501587358802</v>
      </c>
      <c r="AJ89">
        <v>23452.8400225757</v>
      </c>
      <c r="AK89">
        <v>24285.321799978501</v>
      </c>
      <c r="AL89">
        <v>25147.539483190401</v>
      </c>
      <c r="AM89">
        <v>26038.940332921698</v>
      </c>
      <c r="AN89">
        <v>26959.120728211601</v>
      </c>
      <c r="AO89">
        <v>27911.658986871698</v>
      </c>
      <c r="AP89">
        <v>28899.5959864734</v>
      </c>
      <c r="AQ89">
        <v>29923.871355539501</v>
      </c>
      <c r="AR89">
        <v>30988.552044060601</v>
      </c>
      <c r="AS89">
        <v>32096.954398125301</v>
      </c>
      <c r="AT89">
        <v>33255.724662225701</v>
      </c>
      <c r="AU89">
        <v>34472.0405163182</v>
      </c>
      <c r="AV89">
        <v>35752.1409453093</v>
      </c>
      <c r="AW89">
        <v>37100.525286923803</v>
      </c>
      <c r="AX89">
        <v>38525.084094368198</v>
      </c>
    </row>
    <row r="90" spans="2:50" x14ac:dyDescent="0.3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62913.548909657802</v>
      </c>
      <c r="H90">
        <v>63160.440336713698</v>
      </c>
      <c r="I90">
        <v>65655.390531720303</v>
      </c>
      <c r="J90">
        <v>67140.437413131003</v>
      </c>
      <c r="K90">
        <v>65602.618761703401</v>
      </c>
      <c r="L90">
        <v>68980.265191558807</v>
      </c>
      <c r="M90">
        <v>69065.316696927795</v>
      </c>
      <c r="N90">
        <v>67523.231252127705</v>
      </c>
      <c r="O90">
        <v>67484.946993914797</v>
      </c>
      <c r="P90">
        <v>72316.529684959794</v>
      </c>
      <c r="Q90">
        <v>77354.764840640506</v>
      </c>
      <c r="R90">
        <v>82699.157602002495</v>
      </c>
      <c r="S90">
        <v>88371.555665231295</v>
      </c>
      <c r="T90">
        <v>92246.453374956007</v>
      </c>
      <c r="U90">
        <v>95744.605725425703</v>
      </c>
      <c r="V90">
        <v>99438.558880591896</v>
      </c>
      <c r="W90">
        <v>104303.88598571</v>
      </c>
      <c r="X90">
        <v>109366.11961394201</v>
      </c>
      <c r="Y90">
        <v>114763.871087426</v>
      </c>
      <c r="Z90">
        <v>119943.733085443</v>
      </c>
      <c r="AA90">
        <v>125284.243379252</v>
      </c>
      <c r="AB90">
        <v>130736.79773991001</v>
      </c>
      <c r="AC90">
        <v>136192.23827686699</v>
      </c>
      <c r="AD90">
        <v>141617.55104547401</v>
      </c>
      <c r="AE90">
        <v>147077.24466344999</v>
      </c>
      <c r="AF90">
        <v>152463.97652754499</v>
      </c>
      <c r="AG90">
        <v>157790.586700894</v>
      </c>
      <c r="AH90">
        <v>163104.44181459901</v>
      </c>
      <c r="AI90">
        <v>168541.52371757501</v>
      </c>
      <c r="AJ90">
        <v>174023.54292429399</v>
      </c>
      <c r="AK90">
        <v>179640.65957477901</v>
      </c>
      <c r="AL90">
        <v>185603.038014494</v>
      </c>
      <c r="AM90">
        <v>191857.701463384</v>
      </c>
      <c r="AN90">
        <v>198365.59672877099</v>
      </c>
      <c r="AO90">
        <v>205219.99287019501</v>
      </c>
      <c r="AP90">
        <v>212344.54682844301</v>
      </c>
      <c r="AQ90">
        <v>219775.81909614199</v>
      </c>
      <c r="AR90">
        <v>227630.03803376501</v>
      </c>
      <c r="AS90">
        <v>235726.25404946299</v>
      </c>
      <c r="AT90">
        <v>244138.057824074</v>
      </c>
      <c r="AU90">
        <v>252916.90136443701</v>
      </c>
      <c r="AV90">
        <v>261997.46372648401</v>
      </c>
      <c r="AW90">
        <v>271427.08187698497</v>
      </c>
      <c r="AX90">
        <v>281734.81133900501</v>
      </c>
    </row>
    <row r="91" spans="2:50" x14ac:dyDescent="0.35">
      <c r="B91" s="2"/>
      <c r="C91" t="s">
        <v>36</v>
      </c>
      <c r="D91">
        <v>107619.00345285299</v>
      </c>
      <c r="E91">
        <v>111533.798590915</v>
      </c>
      <c r="F91">
        <v>115591.015630682</v>
      </c>
      <c r="G91">
        <v>121473.154217396</v>
      </c>
      <c r="H91">
        <v>129193.51302856499</v>
      </c>
      <c r="I91">
        <v>133655.984948909</v>
      </c>
      <c r="J91">
        <v>140422.2973255</v>
      </c>
      <c r="K91">
        <v>144126.175419893</v>
      </c>
      <c r="L91">
        <v>149851.252469456</v>
      </c>
      <c r="M91">
        <v>156309.117950007</v>
      </c>
      <c r="N91">
        <v>161921.201901372</v>
      </c>
      <c r="O91">
        <v>167031.19932330801</v>
      </c>
      <c r="P91">
        <v>171976.08902066501</v>
      </c>
      <c r="Q91">
        <v>177587.78964509699</v>
      </c>
      <c r="R91">
        <v>184304.26815604701</v>
      </c>
      <c r="S91">
        <v>192193.08242390701</v>
      </c>
      <c r="T91">
        <v>199978.60827042299</v>
      </c>
      <c r="U91">
        <v>208917.25248509299</v>
      </c>
      <c r="V91">
        <v>218888.90132535499</v>
      </c>
      <c r="W91">
        <v>230335.63706519801</v>
      </c>
      <c r="X91">
        <v>242510.971303653</v>
      </c>
      <c r="Y91">
        <v>254903.90976322501</v>
      </c>
      <c r="Z91">
        <v>267170.77540675498</v>
      </c>
      <c r="AA91">
        <v>279286.131406734</v>
      </c>
      <c r="AB91">
        <v>291181.817791696</v>
      </c>
      <c r="AC91">
        <v>302783.620540681</v>
      </c>
      <c r="AD91">
        <v>314121.36049342703</v>
      </c>
      <c r="AE91">
        <v>325321.45207766298</v>
      </c>
      <c r="AF91">
        <v>336484.79798222397</v>
      </c>
      <c r="AG91">
        <v>347751.17578541598</v>
      </c>
      <c r="AH91">
        <v>359274.64525405999</v>
      </c>
      <c r="AI91">
        <v>371213.266030111</v>
      </c>
      <c r="AJ91">
        <v>383689.67383254599</v>
      </c>
      <c r="AK91">
        <v>396792.89428975998</v>
      </c>
      <c r="AL91">
        <v>410497.468272486</v>
      </c>
      <c r="AM91">
        <v>424788.50397927902</v>
      </c>
      <c r="AN91">
        <v>439635.17171920498</v>
      </c>
      <c r="AO91">
        <v>455080.21520478599</v>
      </c>
      <c r="AP91">
        <v>471150.17074588197</v>
      </c>
      <c r="AQ91">
        <v>487811.70486038201</v>
      </c>
      <c r="AR91">
        <v>505089.17936907901</v>
      </c>
      <c r="AS91">
        <v>523007.09325965098</v>
      </c>
      <c r="AT91">
        <v>541659.85146882595</v>
      </c>
      <c r="AU91">
        <v>561144.797959627</v>
      </c>
      <c r="AV91">
        <v>581558.43227452098</v>
      </c>
      <c r="AW91">
        <v>602968.64569803094</v>
      </c>
      <c r="AX91">
        <v>625489.30166815605</v>
      </c>
    </row>
    <row r="92" spans="2:50" x14ac:dyDescent="0.35">
      <c r="B92" s="2"/>
      <c r="C92" t="s">
        <v>122</v>
      </c>
      <c r="D92">
        <v>8435.1564679157891</v>
      </c>
      <c r="E92">
        <v>8741.9973461055797</v>
      </c>
      <c r="F92">
        <v>9060.0009190000001</v>
      </c>
      <c r="G92">
        <v>9484.5236142600006</v>
      </c>
      <c r="H92">
        <v>9541.8222543468</v>
      </c>
      <c r="I92">
        <v>9156.2513098528798</v>
      </c>
      <c r="J92">
        <v>9629.1798198984507</v>
      </c>
      <c r="K92">
        <v>9911.8855999384796</v>
      </c>
      <c r="L92">
        <v>10077.089408976</v>
      </c>
      <c r="M92">
        <v>10305.468957957</v>
      </c>
      <c r="N92">
        <v>10575.349370839</v>
      </c>
      <c r="O92">
        <v>10449.7532544886</v>
      </c>
      <c r="P92">
        <v>10913.965400307399</v>
      </c>
      <c r="Q92">
        <v>11439.1972238981</v>
      </c>
      <c r="R92">
        <v>12022.474958362</v>
      </c>
      <c r="S92">
        <v>12589.457643555301</v>
      </c>
      <c r="T92">
        <v>12984.5225390254</v>
      </c>
      <c r="U92">
        <v>13306.0009695524</v>
      </c>
      <c r="V92">
        <v>13638.7881463503</v>
      </c>
      <c r="W92">
        <v>14018.4745278015</v>
      </c>
      <c r="X92">
        <v>14475.7359372707</v>
      </c>
      <c r="Y92">
        <v>14952.2341230199</v>
      </c>
      <c r="Z92">
        <v>15367.372659676201</v>
      </c>
      <c r="AA92">
        <v>15811.432123614801</v>
      </c>
      <c r="AB92">
        <v>16287.025904984601</v>
      </c>
      <c r="AC92">
        <v>16784.736859908</v>
      </c>
      <c r="AD92">
        <v>17309.2511302729</v>
      </c>
      <c r="AE92">
        <v>17849.2925411451</v>
      </c>
      <c r="AF92">
        <v>18414.156392272002</v>
      </c>
      <c r="AG92">
        <v>19001.689951161101</v>
      </c>
      <c r="AH92">
        <v>19610.8056826461</v>
      </c>
      <c r="AI92">
        <v>20242.929591945802</v>
      </c>
      <c r="AJ92">
        <v>20896.734284718801</v>
      </c>
      <c r="AK92">
        <v>21573.198191648498</v>
      </c>
      <c r="AL92">
        <v>22275.372205260301</v>
      </c>
      <c r="AM92">
        <v>23003.6453037887</v>
      </c>
      <c r="AN92">
        <v>23758.787432806701</v>
      </c>
      <c r="AO92">
        <v>24543.8924914989</v>
      </c>
      <c r="AP92">
        <v>25356.7003186211</v>
      </c>
      <c r="AQ92">
        <v>26197.971566055701</v>
      </c>
      <c r="AR92">
        <v>27069.9748964789</v>
      </c>
      <c r="AS92">
        <v>27968.788499557999</v>
      </c>
      <c r="AT92">
        <v>28911.3510250123</v>
      </c>
      <c r="AU92">
        <v>29883.6230360552</v>
      </c>
      <c r="AV92">
        <v>30884.308343989898</v>
      </c>
      <c r="AW92">
        <v>31914.384958305702</v>
      </c>
      <c r="AX92">
        <v>32984.628425566101</v>
      </c>
    </row>
    <row r="93" spans="2:50" x14ac:dyDescent="0.35">
      <c r="B93" s="2"/>
      <c r="C93" t="s">
        <v>123</v>
      </c>
      <c r="D93">
        <v>14588.351732425201</v>
      </c>
      <c r="E93">
        <v>15119.0238869898</v>
      </c>
      <c r="F93">
        <v>15668.625759942601</v>
      </c>
      <c r="G93">
        <v>16572.652229451</v>
      </c>
      <c r="H93">
        <v>17115.513695630601</v>
      </c>
      <c r="I93">
        <v>16595.261399954801</v>
      </c>
      <c r="J93">
        <v>17271.479000695199</v>
      </c>
      <c r="K93">
        <v>17794.614517475002</v>
      </c>
      <c r="L93">
        <v>18163.115252507199</v>
      </c>
      <c r="M93">
        <v>18469.296118035702</v>
      </c>
      <c r="N93">
        <v>18931.133024804501</v>
      </c>
      <c r="O93">
        <v>19355.779400111402</v>
      </c>
      <c r="P93">
        <v>20153.611475185098</v>
      </c>
      <c r="Q93">
        <v>21060.784128997799</v>
      </c>
      <c r="R93">
        <v>22137.041291754202</v>
      </c>
      <c r="S93">
        <v>23398.216941293402</v>
      </c>
      <c r="T93">
        <v>24606.321690401699</v>
      </c>
      <c r="U93">
        <v>25824.832818533399</v>
      </c>
      <c r="V93">
        <v>27098.332092199002</v>
      </c>
      <c r="W93">
        <v>28565.229359962701</v>
      </c>
      <c r="X93">
        <v>30014.087096402902</v>
      </c>
      <c r="Y93">
        <v>31522.378675109499</v>
      </c>
      <c r="Z93">
        <v>32971.403788017597</v>
      </c>
      <c r="AA93">
        <v>34455.005064722704</v>
      </c>
      <c r="AB93">
        <v>35938.182232295097</v>
      </c>
      <c r="AC93">
        <v>37403.962350504902</v>
      </c>
      <c r="AD93">
        <v>38848.474283748903</v>
      </c>
      <c r="AE93">
        <v>40283.880939411603</v>
      </c>
      <c r="AF93">
        <v>41695.186848021498</v>
      </c>
      <c r="AG93">
        <v>43089.5288809095</v>
      </c>
      <c r="AH93">
        <v>44473.009528430099</v>
      </c>
      <c r="AI93">
        <v>45862.326554019302</v>
      </c>
      <c r="AJ93">
        <v>47248.934880755602</v>
      </c>
      <c r="AK93">
        <v>48645.260934754297</v>
      </c>
      <c r="AL93">
        <v>50072.871217867098</v>
      </c>
      <c r="AM93">
        <v>51530.151222312801</v>
      </c>
      <c r="AN93">
        <v>53022.589964767103</v>
      </c>
      <c r="AO93">
        <v>54563.409952046401</v>
      </c>
      <c r="AP93">
        <v>56159.656820276599</v>
      </c>
      <c r="AQ93">
        <v>57822.0115131852</v>
      </c>
      <c r="AR93">
        <v>59571.216654108299</v>
      </c>
      <c r="AS93">
        <v>61399.604398465701</v>
      </c>
      <c r="AT93">
        <v>63331.805848378899</v>
      </c>
      <c r="AU93">
        <v>65373.768898759801</v>
      </c>
      <c r="AV93">
        <v>67531.641871004394</v>
      </c>
      <c r="AW93">
        <v>69818.341842415306</v>
      </c>
      <c r="AX93">
        <v>72290.624628079502</v>
      </c>
    </row>
    <row r="94" spans="2:50" x14ac:dyDescent="0.35">
      <c r="B94" s="4"/>
      <c r="C94" t="s">
        <v>37</v>
      </c>
      <c r="F94">
        <v>906069.88080000004</v>
      </c>
      <c r="G94">
        <v>951714.72290000005</v>
      </c>
      <c r="H94">
        <v>989072.40650000004</v>
      </c>
      <c r="I94">
        <v>993936.15969999996</v>
      </c>
      <c r="J94">
        <v>1010861.067</v>
      </c>
      <c r="K94">
        <v>1043438.7169999999</v>
      </c>
      <c r="L94">
        <v>1071044.4069999999</v>
      </c>
      <c r="M94">
        <v>1092833.726</v>
      </c>
      <c r="N94">
        <v>1114360.132</v>
      </c>
      <c r="O94">
        <v>1136604.9650000001</v>
      </c>
      <c r="P94">
        <v>1171575.3899999999</v>
      </c>
      <c r="Q94">
        <v>1219672.166</v>
      </c>
      <c r="R94">
        <v>1276109.004</v>
      </c>
      <c r="S94">
        <v>1342624.601</v>
      </c>
      <c r="T94">
        <v>1418310.993</v>
      </c>
      <c r="U94">
        <v>1500565.91</v>
      </c>
      <c r="V94">
        <v>1579160.335</v>
      </c>
      <c r="W94">
        <v>1668201.196</v>
      </c>
      <c r="X94">
        <v>1756680.855</v>
      </c>
      <c r="Y94">
        <v>1846338.0830000001</v>
      </c>
      <c r="Z94">
        <v>1933168.7560000001</v>
      </c>
      <c r="AA94">
        <v>2023151.1910000001</v>
      </c>
      <c r="AB94">
        <v>2114985.6490000002</v>
      </c>
      <c r="AC94">
        <v>2207600.767</v>
      </c>
      <c r="AD94">
        <v>2300745.8909999998</v>
      </c>
      <c r="AE94">
        <v>2395066.6809999999</v>
      </c>
      <c r="AF94">
        <v>2489730.088</v>
      </c>
      <c r="AG94">
        <v>2584841.537</v>
      </c>
      <c r="AH94">
        <v>2680637.7390000001</v>
      </c>
      <c r="AI94">
        <v>2778232.503</v>
      </c>
      <c r="AJ94">
        <v>2876912.9410000001</v>
      </c>
      <c r="AK94">
        <v>2976901.057</v>
      </c>
      <c r="AL94">
        <v>3079881.7549999999</v>
      </c>
      <c r="AM94">
        <v>3186032.7420000001</v>
      </c>
      <c r="AN94">
        <v>3295499.503</v>
      </c>
      <c r="AO94">
        <v>3409549.6850000001</v>
      </c>
      <c r="AP94">
        <v>3527902.094</v>
      </c>
      <c r="AQ94">
        <v>3651276.7340000002</v>
      </c>
      <c r="AR94">
        <v>3781132.0380000002</v>
      </c>
      <c r="AS94">
        <v>3916875.4070000001</v>
      </c>
      <c r="AT94">
        <v>4059432.162</v>
      </c>
      <c r="AU94">
        <v>4209634.5199999996</v>
      </c>
      <c r="AV94">
        <v>4367383.2489999998</v>
      </c>
      <c r="AW94">
        <v>4533235.0789999999</v>
      </c>
      <c r="AX94">
        <v>4711563.8849999998</v>
      </c>
    </row>
    <row r="95" spans="2:50" x14ac:dyDescent="0.3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7498.1876750000001</v>
      </c>
      <c r="H95">
        <v>7885.7165320000004</v>
      </c>
      <c r="I95">
        <v>7969.4620249999998</v>
      </c>
      <c r="J95">
        <v>7558.4633670000003</v>
      </c>
      <c r="K95">
        <v>7687.6070790000003</v>
      </c>
      <c r="L95">
        <v>8075.5863049999998</v>
      </c>
      <c r="M95">
        <v>8332.2495930000005</v>
      </c>
      <c r="N95">
        <v>8569.6818579999999</v>
      </c>
      <c r="O95">
        <v>8909.8964340000002</v>
      </c>
      <c r="P95">
        <v>9282.1536269999997</v>
      </c>
      <c r="Q95">
        <v>9876.6996810000001</v>
      </c>
      <c r="R95">
        <v>10478.44196</v>
      </c>
      <c r="S95">
        <v>11053.014789999999</v>
      </c>
      <c r="T95">
        <v>11706.056259999999</v>
      </c>
      <c r="U95">
        <v>12425.895759999999</v>
      </c>
      <c r="V95">
        <v>12859.870730000001</v>
      </c>
      <c r="W95">
        <v>13140.61651</v>
      </c>
      <c r="X95">
        <v>13485.592559999999</v>
      </c>
      <c r="Y95">
        <v>13841.09246</v>
      </c>
      <c r="Z95">
        <v>14265.989390000001</v>
      </c>
      <c r="AA95">
        <v>14792.30574</v>
      </c>
      <c r="AB95">
        <v>15436.11966</v>
      </c>
      <c r="AC95">
        <v>16170.028920000001</v>
      </c>
      <c r="AD95">
        <v>16955.204829999999</v>
      </c>
      <c r="AE95">
        <v>17758.219789999999</v>
      </c>
      <c r="AF95">
        <v>18558.20421</v>
      </c>
      <c r="AG95">
        <v>19324.478439999999</v>
      </c>
      <c r="AH95">
        <v>20047.51382</v>
      </c>
      <c r="AI95">
        <v>20730.11447</v>
      </c>
      <c r="AJ95">
        <v>21393.14935</v>
      </c>
      <c r="AK95">
        <v>22033.17827</v>
      </c>
      <c r="AL95">
        <v>22673.635200000001</v>
      </c>
      <c r="AM95">
        <v>23352.12198</v>
      </c>
      <c r="AN95">
        <v>24083.379730000001</v>
      </c>
      <c r="AO95">
        <v>24874.21658</v>
      </c>
      <c r="AP95">
        <v>25727.66865</v>
      </c>
      <c r="AQ95">
        <v>26645.384859999998</v>
      </c>
      <c r="AR95">
        <v>27628.906940000001</v>
      </c>
      <c r="AS95">
        <v>28686.99697</v>
      </c>
      <c r="AT95">
        <v>29803.24281</v>
      </c>
      <c r="AU95">
        <v>30979.625919999999</v>
      </c>
      <c r="AV95">
        <v>32216.17267</v>
      </c>
      <c r="AW95">
        <v>33509.429490000002</v>
      </c>
      <c r="AX95">
        <v>34863.144160000003</v>
      </c>
    </row>
    <row r="96" spans="2:50" x14ac:dyDescent="0.35">
      <c r="B96" s="4"/>
      <c r="C96" t="s">
        <v>39</v>
      </c>
      <c r="D96">
        <v>130354.82254187101</v>
      </c>
      <c r="E96">
        <v>135096.665609888</v>
      </c>
      <c r="F96">
        <v>140011.01019999999</v>
      </c>
      <c r="G96">
        <v>152250.96419999999</v>
      </c>
      <c r="H96">
        <v>164476.88699999999</v>
      </c>
      <c r="I96">
        <v>172192.46419999999</v>
      </c>
      <c r="J96">
        <v>179441.84150000001</v>
      </c>
      <c r="K96">
        <v>189392.7524</v>
      </c>
      <c r="L96">
        <v>200475.77619999999</v>
      </c>
      <c r="M96">
        <v>210741.42730000001</v>
      </c>
      <c r="N96">
        <v>214156.0166</v>
      </c>
      <c r="O96">
        <v>217850.0429</v>
      </c>
      <c r="P96">
        <v>222462.98670000001</v>
      </c>
      <c r="Q96">
        <v>230139.73620000001</v>
      </c>
      <c r="R96">
        <v>239441.34039999999</v>
      </c>
      <c r="S96">
        <v>252032.27359999999</v>
      </c>
      <c r="T96">
        <v>266307.7683</v>
      </c>
      <c r="U96">
        <v>282501.49709999998</v>
      </c>
      <c r="V96">
        <v>298252.51779999997</v>
      </c>
      <c r="W96">
        <v>315023.0577</v>
      </c>
      <c r="X96">
        <v>332086.6715</v>
      </c>
      <c r="Y96">
        <v>349171.69760000001</v>
      </c>
      <c r="Z96">
        <v>365947.91259999998</v>
      </c>
      <c r="AA96">
        <v>383070.11249999999</v>
      </c>
      <c r="AB96">
        <v>400590.92910000001</v>
      </c>
      <c r="AC96">
        <v>418361.48609999998</v>
      </c>
      <c r="AD96">
        <v>436311.96100000001</v>
      </c>
      <c r="AE96">
        <v>454473.179</v>
      </c>
      <c r="AF96">
        <v>472753.07500000001</v>
      </c>
      <c r="AG96">
        <v>491092.78049999999</v>
      </c>
      <c r="AH96">
        <v>509524.34120000002</v>
      </c>
      <c r="AI96">
        <v>528179.95030000003</v>
      </c>
      <c r="AJ96">
        <v>547130.22380000004</v>
      </c>
      <c r="AK96">
        <v>566395.94759999996</v>
      </c>
      <c r="AL96">
        <v>586093.08869999996</v>
      </c>
      <c r="AM96">
        <v>606418.26340000005</v>
      </c>
      <c r="AN96">
        <v>627463.56429999997</v>
      </c>
      <c r="AO96">
        <v>649426.61609999998</v>
      </c>
      <c r="AP96">
        <v>672348.09730000002</v>
      </c>
      <c r="AQ96">
        <v>696272.63600000006</v>
      </c>
      <c r="AR96">
        <v>721377.5882</v>
      </c>
      <c r="AS96">
        <v>747724.29839999997</v>
      </c>
      <c r="AT96">
        <v>775405.76760000002</v>
      </c>
      <c r="AU96">
        <v>804556.39469999995</v>
      </c>
      <c r="AV96">
        <v>835236.85160000005</v>
      </c>
      <c r="AW96">
        <v>867497.79249999998</v>
      </c>
      <c r="AX96">
        <v>901694.38919999998</v>
      </c>
    </row>
    <row r="97" spans="2:50" x14ac:dyDescent="0.3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18254.113959999999</v>
      </c>
      <c r="H97">
        <v>19034.028780000001</v>
      </c>
      <c r="I97">
        <v>19257.099050000001</v>
      </c>
      <c r="J97">
        <v>19415.218860000001</v>
      </c>
      <c r="K97">
        <v>19846.472150000001</v>
      </c>
      <c r="L97">
        <v>20366.401089999999</v>
      </c>
      <c r="M97">
        <v>20774.942630000001</v>
      </c>
      <c r="N97">
        <v>21204.482230000001</v>
      </c>
      <c r="O97">
        <v>21659.732489999999</v>
      </c>
      <c r="P97">
        <v>22215.34765</v>
      </c>
      <c r="Q97">
        <v>23071.26872</v>
      </c>
      <c r="R97">
        <v>24144.954170000001</v>
      </c>
      <c r="S97">
        <v>25369.711670000001</v>
      </c>
      <c r="T97">
        <v>26775.144609999999</v>
      </c>
      <c r="U97">
        <v>28362.165069999999</v>
      </c>
      <c r="V97">
        <v>29903.819920000002</v>
      </c>
      <c r="W97">
        <v>31544.208340000001</v>
      </c>
      <c r="X97">
        <v>33211.598429999998</v>
      </c>
      <c r="Y97">
        <v>34879.656060000001</v>
      </c>
      <c r="Z97">
        <v>36520.525600000001</v>
      </c>
      <c r="AA97">
        <v>38196.714079999998</v>
      </c>
      <c r="AB97">
        <v>39913.095459999997</v>
      </c>
      <c r="AC97">
        <v>41654.671499999997</v>
      </c>
      <c r="AD97">
        <v>43414.293680000002</v>
      </c>
      <c r="AE97">
        <v>45194.592279999997</v>
      </c>
      <c r="AF97">
        <v>46986.394289999997</v>
      </c>
      <c r="AG97">
        <v>48783.89284</v>
      </c>
      <c r="AH97">
        <v>50590.214209999998</v>
      </c>
      <c r="AI97">
        <v>52418.434520000003</v>
      </c>
      <c r="AJ97">
        <v>54275.744789999997</v>
      </c>
      <c r="AK97">
        <v>56163.950859999997</v>
      </c>
      <c r="AL97">
        <v>58094.535499999998</v>
      </c>
      <c r="AM97">
        <v>60086.908430000003</v>
      </c>
      <c r="AN97">
        <v>62150.199540000001</v>
      </c>
      <c r="AO97">
        <v>64303.802340000002</v>
      </c>
      <c r="AP97">
        <v>66551.931809999995</v>
      </c>
      <c r="AQ97">
        <v>68899.033909999998</v>
      </c>
      <c r="AR97">
        <v>71362.657319999998</v>
      </c>
      <c r="AS97">
        <v>73948.881550000006</v>
      </c>
      <c r="AT97">
        <v>76666.8845</v>
      </c>
      <c r="AU97">
        <v>79529.981570000004</v>
      </c>
      <c r="AV97">
        <v>82544.178379999998</v>
      </c>
      <c r="AW97">
        <v>85714.497399999906</v>
      </c>
      <c r="AX97">
        <v>89076.03744</v>
      </c>
    </row>
    <row r="98" spans="2:50" x14ac:dyDescent="0.3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41.883322710000002</v>
      </c>
      <c r="H98">
        <v>42.978703060000001</v>
      </c>
      <c r="I98">
        <v>44.033275740000001</v>
      </c>
      <c r="J98">
        <v>44.184550899999998</v>
      </c>
      <c r="K98">
        <v>44.183498849999999</v>
      </c>
      <c r="L98">
        <v>44.295689320000001</v>
      </c>
      <c r="M98">
        <v>44.456524389999998</v>
      </c>
      <c r="N98">
        <v>44.450219109999999</v>
      </c>
      <c r="O98">
        <v>44.405580649999997</v>
      </c>
      <c r="P98">
        <v>44.344493829999998</v>
      </c>
      <c r="Q98">
        <v>44.603354580000001</v>
      </c>
      <c r="R98">
        <v>45.366953000000002</v>
      </c>
      <c r="S98">
        <v>46.758538199999997</v>
      </c>
      <c r="T98">
        <v>48.733693840000001</v>
      </c>
      <c r="U98">
        <v>51.075333399999998</v>
      </c>
      <c r="V98">
        <v>53.642470799999998</v>
      </c>
      <c r="W98">
        <v>56.194495119999999</v>
      </c>
      <c r="X98">
        <v>59.040759919999999</v>
      </c>
      <c r="Y98">
        <v>62.054022719999999</v>
      </c>
      <c r="Z98">
        <v>65.021313480000003</v>
      </c>
      <c r="AA98">
        <v>67.834235730000003</v>
      </c>
      <c r="AB98">
        <v>70.470375050000001</v>
      </c>
      <c r="AC98">
        <v>72.955789940000003</v>
      </c>
      <c r="AD98">
        <v>75.296787249999994</v>
      </c>
      <c r="AE98">
        <v>77.514880689999998</v>
      </c>
      <c r="AF98">
        <v>79.652206280000001</v>
      </c>
      <c r="AG98">
        <v>81.719974179999994</v>
      </c>
      <c r="AH98">
        <v>83.723894799999997</v>
      </c>
      <c r="AI98">
        <v>85.672745559999996</v>
      </c>
      <c r="AJ98">
        <v>87.565737490000004</v>
      </c>
      <c r="AK98">
        <v>89.395261360000006</v>
      </c>
      <c r="AL98">
        <v>91.206373299999996</v>
      </c>
      <c r="AM98">
        <v>92.9953407</v>
      </c>
      <c r="AN98">
        <v>94.778577909999996</v>
      </c>
      <c r="AO98">
        <v>96.557425330000001</v>
      </c>
      <c r="AP98">
        <v>98.34989693</v>
      </c>
      <c r="AQ98">
        <v>100.1966911</v>
      </c>
      <c r="AR98">
        <v>102.1171803</v>
      </c>
      <c r="AS98">
        <v>104.13003209999999</v>
      </c>
      <c r="AT98">
        <v>106.24620710000001</v>
      </c>
      <c r="AU98">
        <v>108.48234359999999</v>
      </c>
      <c r="AV98">
        <v>110.8448386</v>
      </c>
      <c r="AW98">
        <v>113.345381</v>
      </c>
      <c r="AX98">
        <v>115.9884773</v>
      </c>
    </row>
    <row r="99" spans="2:50" x14ac:dyDescent="0.35">
      <c r="B99" s="4"/>
      <c r="C99" t="s">
        <v>2</v>
      </c>
      <c r="D99">
        <v>5875.3438678479197</v>
      </c>
      <c r="E99">
        <v>5898.8877609486599</v>
      </c>
      <c r="F99">
        <v>5922.5259960000003</v>
      </c>
      <c r="G99">
        <v>5943.9383809999999</v>
      </c>
      <c r="H99">
        <v>5937.0165159999997</v>
      </c>
      <c r="I99">
        <v>5932.6453970000002</v>
      </c>
      <c r="J99">
        <v>5928.6282689999998</v>
      </c>
      <c r="K99">
        <v>5932.4624860000004</v>
      </c>
      <c r="L99">
        <v>5948.2061480000002</v>
      </c>
      <c r="M99">
        <v>5968.4880469999998</v>
      </c>
      <c r="N99">
        <v>5973.6148640000001</v>
      </c>
      <c r="O99">
        <v>5974.2492240000001</v>
      </c>
      <c r="P99">
        <v>6006.7154760000003</v>
      </c>
      <c r="Q99">
        <v>6056.4646240000002</v>
      </c>
      <c r="R99">
        <v>6115.0549090000004</v>
      </c>
      <c r="S99">
        <v>6176.7081250000001</v>
      </c>
      <c r="T99">
        <v>6222.4028589999998</v>
      </c>
      <c r="U99">
        <v>6256.5800710000003</v>
      </c>
      <c r="V99">
        <v>6279.3287769999997</v>
      </c>
      <c r="W99">
        <v>6287.4499649999998</v>
      </c>
      <c r="X99">
        <v>6296.8172199999999</v>
      </c>
      <c r="Y99">
        <v>6312.840518</v>
      </c>
      <c r="Z99">
        <v>6327.0826049999996</v>
      </c>
      <c r="AA99">
        <v>6339.3509039999999</v>
      </c>
      <c r="AB99">
        <v>6350.3617729999996</v>
      </c>
      <c r="AC99">
        <v>6361.5202550000004</v>
      </c>
      <c r="AD99">
        <v>6372.7941780000001</v>
      </c>
      <c r="AE99">
        <v>6383.9609229999996</v>
      </c>
      <c r="AF99">
        <v>6395.0101240000004</v>
      </c>
      <c r="AG99">
        <v>6405.366685</v>
      </c>
      <c r="AH99">
        <v>6414.3358660000004</v>
      </c>
      <c r="AI99">
        <v>6421.7851330000003</v>
      </c>
      <c r="AJ99">
        <v>6427.286462</v>
      </c>
      <c r="AK99">
        <v>6430.5056070000001</v>
      </c>
      <c r="AL99">
        <v>6433.2589040000003</v>
      </c>
      <c r="AM99">
        <v>6435.937895</v>
      </c>
      <c r="AN99">
        <v>6438.8285210000004</v>
      </c>
      <c r="AO99">
        <v>6441.6846429999996</v>
      </c>
      <c r="AP99">
        <v>6444.3660639999998</v>
      </c>
      <c r="AQ99">
        <v>6447.4969549999996</v>
      </c>
      <c r="AR99">
        <v>6451.3397489999998</v>
      </c>
      <c r="AS99">
        <v>6455.5775359999998</v>
      </c>
      <c r="AT99">
        <v>6459.7726679999996</v>
      </c>
      <c r="AU99">
        <v>6463.6244310000002</v>
      </c>
      <c r="AV99">
        <v>6466.789264</v>
      </c>
      <c r="AW99">
        <v>6469.2991629999997</v>
      </c>
      <c r="AX99">
        <v>6471.2846360000003</v>
      </c>
    </row>
    <row r="100" spans="2:50" x14ac:dyDescent="0.3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35">
      <c r="B101" s="4"/>
      <c r="C101" t="s">
        <v>41</v>
      </c>
      <c r="D101">
        <v>0.96116878123798499</v>
      </c>
      <c r="E101">
        <v>0.98039215686274495</v>
      </c>
      <c r="F101">
        <v>1.000000013</v>
      </c>
      <c r="G101">
        <v>1.023525749</v>
      </c>
      <c r="H101">
        <v>1.0470035499999999</v>
      </c>
      <c r="I101">
        <v>1.056007097</v>
      </c>
      <c r="J101">
        <v>1.067298512</v>
      </c>
      <c r="K101">
        <v>1.0758293910000001</v>
      </c>
      <c r="L101">
        <v>1.0814954960000001</v>
      </c>
      <c r="M101">
        <v>1.086349198</v>
      </c>
      <c r="N101">
        <v>1.091352095</v>
      </c>
      <c r="O101">
        <v>1.0978328289999999</v>
      </c>
      <c r="P101">
        <v>1.105680835</v>
      </c>
      <c r="Q101">
        <v>1.118270849</v>
      </c>
      <c r="R101">
        <v>1.1383508579999999</v>
      </c>
      <c r="S101">
        <v>1.170213599</v>
      </c>
      <c r="T101">
        <v>1.2091280310000001</v>
      </c>
      <c r="U101">
        <v>1.256024859</v>
      </c>
      <c r="V101">
        <v>1.309078113</v>
      </c>
      <c r="W101">
        <v>1.3657518289999999</v>
      </c>
      <c r="X101">
        <v>1.426825601</v>
      </c>
      <c r="Y101">
        <v>1.4914577920000001</v>
      </c>
      <c r="Z101">
        <v>1.5556862869999999</v>
      </c>
      <c r="AA101">
        <v>1.6174815650000001</v>
      </c>
      <c r="AB101">
        <v>1.6757761630000001</v>
      </c>
      <c r="AC101">
        <v>1.730497747</v>
      </c>
      <c r="AD101">
        <v>1.7819150319999999</v>
      </c>
      <c r="AE101">
        <v>1.8306208980000001</v>
      </c>
      <c r="AF101">
        <v>1.8774395530000001</v>
      </c>
      <c r="AG101">
        <v>1.922992963</v>
      </c>
      <c r="AH101">
        <v>1.967698366</v>
      </c>
      <c r="AI101">
        <v>2.0118961099999999</v>
      </c>
      <c r="AJ101">
        <v>2.0556899039999998</v>
      </c>
      <c r="AK101">
        <v>2.098951365</v>
      </c>
      <c r="AL101">
        <v>2.1420218470000001</v>
      </c>
      <c r="AM101">
        <v>2.1849646680000001</v>
      </c>
      <c r="AN101">
        <v>2.22793318</v>
      </c>
      <c r="AO101">
        <v>2.2710780769999999</v>
      </c>
      <c r="AP101">
        <v>2.3146099709999999</v>
      </c>
      <c r="AQ101">
        <v>2.359026348</v>
      </c>
      <c r="AR101">
        <v>2.4048442830000001</v>
      </c>
      <c r="AS101">
        <v>2.4524803949999998</v>
      </c>
      <c r="AT101">
        <v>2.5023438100000002</v>
      </c>
      <c r="AU101">
        <v>2.5548061350000002</v>
      </c>
      <c r="AV101">
        <v>2.6100708670000001</v>
      </c>
      <c r="AW101">
        <v>2.668322705</v>
      </c>
      <c r="AX101">
        <v>2.729872893</v>
      </c>
    </row>
    <row r="102" spans="2:50" x14ac:dyDescent="0.35">
      <c r="B102" s="4"/>
      <c r="C102" t="s">
        <v>42</v>
      </c>
      <c r="D102">
        <v>364929.79887904698</v>
      </c>
      <c r="E102">
        <v>370788.864839938</v>
      </c>
      <c r="F102">
        <v>376741.99949999998</v>
      </c>
      <c r="G102">
        <v>382513.5784</v>
      </c>
      <c r="H102">
        <v>385025.4166</v>
      </c>
      <c r="I102">
        <v>389899.91700000002</v>
      </c>
      <c r="J102">
        <v>394465.93520000001</v>
      </c>
      <c r="K102">
        <v>399822.33870000002</v>
      </c>
      <c r="L102">
        <v>406124.64980000001</v>
      </c>
      <c r="M102">
        <v>412270.04710000003</v>
      </c>
      <c r="N102">
        <v>416114.61180000001</v>
      </c>
      <c r="O102">
        <v>420413.62050000002</v>
      </c>
      <c r="P102">
        <v>429291.51620000001</v>
      </c>
      <c r="Q102">
        <v>438364.2929</v>
      </c>
      <c r="R102">
        <v>447618.3873</v>
      </c>
      <c r="S102">
        <v>457032.19199999998</v>
      </c>
      <c r="T102">
        <v>464465.64559999999</v>
      </c>
      <c r="U102">
        <v>471399.37849999999</v>
      </c>
      <c r="V102">
        <v>477839.7</v>
      </c>
      <c r="W102">
        <v>485264.58270000003</v>
      </c>
      <c r="X102">
        <v>491976.03810000001</v>
      </c>
      <c r="Y102">
        <v>497457.6997</v>
      </c>
      <c r="Z102">
        <v>502443.73810000002</v>
      </c>
      <c r="AA102">
        <v>507506.9278</v>
      </c>
      <c r="AB102">
        <v>512784.25809999998</v>
      </c>
      <c r="AC102">
        <v>518229.69209999999</v>
      </c>
      <c r="AD102">
        <v>523866.17239999998</v>
      </c>
      <c r="AE102">
        <v>529755.12509999995</v>
      </c>
      <c r="AF102">
        <v>535845.43209999998</v>
      </c>
      <c r="AG102">
        <v>542159.86190000002</v>
      </c>
      <c r="AH102">
        <v>548764.70169999998</v>
      </c>
      <c r="AI102">
        <v>555748.05330000003</v>
      </c>
      <c r="AJ102">
        <v>563175.19140000001</v>
      </c>
      <c r="AK102">
        <v>571146.03229999996</v>
      </c>
      <c r="AL102">
        <v>579531.81110000005</v>
      </c>
      <c r="AM102">
        <v>588280.65209999995</v>
      </c>
      <c r="AN102">
        <v>597323.00260000001</v>
      </c>
      <c r="AO102">
        <v>606679.41969999997</v>
      </c>
      <c r="AP102">
        <v>616338.97089999996</v>
      </c>
      <c r="AQ102">
        <v>626167.7047</v>
      </c>
      <c r="AR102">
        <v>636092.09880000004</v>
      </c>
      <c r="AS102">
        <v>646046.76780000003</v>
      </c>
      <c r="AT102">
        <v>656032.13549999997</v>
      </c>
      <c r="AU102">
        <v>666062.09389999998</v>
      </c>
      <c r="AV102">
        <v>676169.27370000002</v>
      </c>
      <c r="AW102">
        <v>686352.75950000004</v>
      </c>
      <c r="AX102">
        <v>696637.49620000005</v>
      </c>
    </row>
    <row r="103" spans="2:50" x14ac:dyDescent="0.35">
      <c r="B103" s="4"/>
      <c r="C103" t="s">
        <v>43</v>
      </c>
      <c r="D103">
        <v>0.96116878123798499</v>
      </c>
      <c r="E103">
        <v>0.98039215686274495</v>
      </c>
      <c r="F103">
        <v>1.0000000520000001</v>
      </c>
      <c r="G103">
        <v>1.0196053899999999</v>
      </c>
      <c r="H103">
        <v>1.045095221</v>
      </c>
      <c r="I103">
        <v>1.0443145119999999</v>
      </c>
      <c r="J103">
        <v>1.064898744</v>
      </c>
      <c r="K103">
        <v>1.086907863</v>
      </c>
      <c r="L103">
        <v>1.106197632</v>
      </c>
      <c r="M103">
        <v>1.117571917</v>
      </c>
      <c r="N103">
        <v>1.152535812</v>
      </c>
      <c r="O103">
        <v>1.1694139180000001</v>
      </c>
      <c r="P103">
        <v>1.1901791880000001</v>
      </c>
      <c r="Q103">
        <v>1.2207937950000001</v>
      </c>
      <c r="R103">
        <v>1.2632993729999999</v>
      </c>
      <c r="S103">
        <v>1.2874236889999999</v>
      </c>
      <c r="T103">
        <v>1.3080435859999999</v>
      </c>
      <c r="U103">
        <v>1.3413136729999999</v>
      </c>
      <c r="V103">
        <v>1.380115789</v>
      </c>
      <c r="W103">
        <v>1.4259213129999999</v>
      </c>
      <c r="X103">
        <v>1.475646631</v>
      </c>
      <c r="Y103">
        <v>1.530584553</v>
      </c>
      <c r="Z103">
        <v>1.5783508530000001</v>
      </c>
      <c r="AA103">
        <v>1.6251914750000001</v>
      </c>
      <c r="AB103">
        <v>1.6704805579999999</v>
      </c>
      <c r="AC103">
        <v>1.713888418</v>
      </c>
      <c r="AD103">
        <v>1.7553944619999999</v>
      </c>
      <c r="AE103">
        <v>1.7952343449999999</v>
      </c>
      <c r="AF103">
        <v>1.8336302470000001</v>
      </c>
      <c r="AG103">
        <v>1.8710582120000001</v>
      </c>
      <c r="AH103">
        <v>1.90793649</v>
      </c>
      <c r="AI103">
        <v>1.9448303339999999</v>
      </c>
      <c r="AJ103">
        <v>1.982106076</v>
      </c>
      <c r="AK103">
        <v>2.0195576669999999</v>
      </c>
      <c r="AL103">
        <v>2.0577548110000001</v>
      </c>
      <c r="AM103">
        <v>2.0965877810000002</v>
      </c>
      <c r="AN103">
        <v>2.1360633949999999</v>
      </c>
      <c r="AO103">
        <v>2.1764913899999998</v>
      </c>
      <c r="AP103">
        <v>2.2176993149999999</v>
      </c>
      <c r="AQ103">
        <v>2.2599894819999999</v>
      </c>
      <c r="AR103">
        <v>2.3038065560000001</v>
      </c>
      <c r="AS103">
        <v>2.3490877979999998</v>
      </c>
      <c r="AT103">
        <v>2.3964094490000001</v>
      </c>
      <c r="AU103">
        <v>2.4458923279999998</v>
      </c>
      <c r="AV103">
        <v>2.497543243</v>
      </c>
      <c r="AW103">
        <v>2.5515498050000001</v>
      </c>
      <c r="AX103">
        <v>2.608783501</v>
      </c>
    </row>
    <row r="104" spans="2:50" x14ac:dyDescent="0.35">
      <c r="B104" s="4"/>
      <c r="C104" t="s">
        <v>44</v>
      </c>
      <c r="D104">
        <v>198321.64173969199</v>
      </c>
      <c r="E104">
        <v>201505.75984677501</v>
      </c>
      <c r="F104">
        <v>204740.9711</v>
      </c>
      <c r="G104">
        <v>210014.95680000001</v>
      </c>
      <c r="H104">
        <v>209305.52900000001</v>
      </c>
      <c r="I104">
        <v>204810.13080000001</v>
      </c>
      <c r="J104">
        <v>207568.4339</v>
      </c>
      <c r="K104">
        <v>209553.2156</v>
      </c>
      <c r="L104">
        <v>207960.88149999999</v>
      </c>
      <c r="M104">
        <v>207573.19070000001</v>
      </c>
      <c r="N104">
        <v>209425.39929999999</v>
      </c>
      <c r="O104">
        <v>212402.22769999999</v>
      </c>
      <c r="P104">
        <v>217074.1666</v>
      </c>
      <c r="Q104">
        <v>221472.11660000001</v>
      </c>
      <c r="R104">
        <v>225749.2867</v>
      </c>
      <c r="S104">
        <v>230409.11720000001</v>
      </c>
      <c r="T104">
        <v>235988.7672</v>
      </c>
      <c r="U104">
        <v>241263.10310000001</v>
      </c>
      <c r="V104">
        <v>244667.37940000001</v>
      </c>
      <c r="W104">
        <v>249495.9908</v>
      </c>
      <c r="X104">
        <v>251226.5349</v>
      </c>
      <c r="Y104">
        <v>252579.0834</v>
      </c>
      <c r="Z104">
        <v>253487.2893</v>
      </c>
      <c r="AA104">
        <v>255456.2237</v>
      </c>
      <c r="AB104">
        <v>257979.14240000001</v>
      </c>
      <c r="AC104">
        <v>260817.87959999999</v>
      </c>
      <c r="AD104">
        <v>263950.35359999997</v>
      </c>
      <c r="AE104">
        <v>267391.61259999999</v>
      </c>
      <c r="AF104">
        <v>270848.7671</v>
      </c>
      <c r="AG104">
        <v>274291.70510000002</v>
      </c>
      <c r="AH104">
        <v>277700.94549999997</v>
      </c>
      <c r="AI104">
        <v>281228.71679999999</v>
      </c>
      <c r="AJ104">
        <v>284520.03659999999</v>
      </c>
      <c r="AK104">
        <v>287748.21769999998</v>
      </c>
      <c r="AL104">
        <v>291165.94620000001</v>
      </c>
      <c r="AM104">
        <v>294628.47899999999</v>
      </c>
      <c r="AN104">
        <v>298134.11300000001</v>
      </c>
      <c r="AO104">
        <v>301897.18849999999</v>
      </c>
      <c r="AP104">
        <v>305702.78330000001</v>
      </c>
      <c r="AQ104">
        <v>309623.87599999999</v>
      </c>
      <c r="AR104">
        <v>313806.2487</v>
      </c>
      <c r="AS104">
        <v>317957.77500000002</v>
      </c>
      <c r="AT104">
        <v>322209.85550000001</v>
      </c>
      <c r="AU104">
        <v>326584.58809999999</v>
      </c>
      <c r="AV104">
        <v>330952.72600000002</v>
      </c>
      <c r="AW104">
        <v>335362.65860000002</v>
      </c>
      <c r="AX104">
        <v>340430.97279999999</v>
      </c>
    </row>
    <row r="105" spans="2:50" x14ac:dyDescent="0.35">
      <c r="B105" s="4"/>
      <c r="C105" t="s">
        <v>45</v>
      </c>
      <c r="D105">
        <v>0.96116878123798499</v>
      </c>
      <c r="E105">
        <v>0.98039215686274495</v>
      </c>
      <c r="F105">
        <v>1.0000000899999999</v>
      </c>
      <c r="G105">
        <v>1.022945295</v>
      </c>
      <c r="H105">
        <v>1.0472275170000001</v>
      </c>
      <c r="I105">
        <v>1.0543191270000001</v>
      </c>
      <c r="J105">
        <v>1.0710225250000001</v>
      </c>
      <c r="K105">
        <v>1.0866126629999999</v>
      </c>
      <c r="L105">
        <v>1.1007498659999999</v>
      </c>
      <c r="M105">
        <v>1.1122741249999999</v>
      </c>
      <c r="N105">
        <v>1.1234586769999999</v>
      </c>
      <c r="O105">
        <v>1.135366892</v>
      </c>
      <c r="P105">
        <v>1.14745549</v>
      </c>
      <c r="Q105">
        <v>1.164922161</v>
      </c>
      <c r="R105">
        <v>1.189664813</v>
      </c>
      <c r="S105">
        <v>1.220182549</v>
      </c>
      <c r="T105">
        <v>1.2516688090000001</v>
      </c>
      <c r="U105">
        <v>1.291249624</v>
      </c>
      <c r="V105">
        <v>1.3373030530000001</v>
      </c>
      <c r="W105">
        <v>1.389172302</v>
      </c>
      <c r="X105">
        <v>1.4457107520000001</v>
      </c>
      <c r="Y105">
        <v>1.506942263</v>
      </c>
      <c r="Z105">
        <v>1.5652403429999999</v>
      </c>
      <c r="AA105">
        <v>1.6218076480000001</v>
      </c>
      <c r="AB105">
        <v>1.675737611</v>
      </c>
      <c r="AC105">
        <v>1.7267314170000001</v>
      </c>
      <c r="AD105">
        <v>1.774820938</v>
      </c>
      <c r="AE105">
        <v>1.820277761</v>
      </c>
      <c r="AF105">
        <v>1.86370836</v>
      </c>
      <c r="AG105">
        <v>1.9057711559999999</v>
      </c>
      <c r="AH105">
        <v>1.9469790149999999</v>
      </c>
      <c r="AI105">
        <v>1.987853055</v>
      </c>
      <c r="AJ105">
        <v>2.0287182600000002</v>
      </c>
      <c r="AK105">
        <v>2.0695348079999998</v>
      </c>
      <c r="AL105">
        <v>2.1107289800000002</v>
      </c>
      <c r="AM105">
        <v>2.152312872</v>
      </c>
      <c r="AN105">
        <v>2.1943506990000001</v>
      </c>
      <c r="AO105">
        <v>2.237047714</v>
      </c>
      <c r="AP105">
        <v>2.2804343120000001</v>
      </c>
      <c r="AQ105">
        <v>2.3248402270000001</v>
      </c>
      <c r="AR105">
        <v>2.3706972589999999</v>
      </c>
      <c r="AS105">
        <v>2.4181937769999999</v>
      </c>
      <c r="AT105">
        <v>2.4678470739999998</v>
      </c>
      <c r="AU105">
        <v>2.5198782799999999</v>
      </c>
      <c r="AV105">
        <v>2.5744079279999998</v>
      </c>
      <c r="AW105">
        <v>2.6316269409999999</v>
      </c>
      <c r="AX105">
        <v>2.6921095049999999</v>
      </c>
    </row>
    <row r="106" spans="2:50" x14ac:dyDescent="0.35">
      <c r="B106" s="4"/>
      <c r="C106" t="s">
        <v>46</v>
      </c>
      <c r="D106">
        <v>72992.352842344597</v>
      </c>
      <c r="E106">
        <v>74164.268677273896</v>
      </c>
      <c r="F106">
        <v>75355.013449999999</v>
      </c>
      <c r="G106">
        <v>77358.062139999995</v>
      </c>
      <c r="H106">
        <v>77258.466560000001</v>
      </c>
      <c r="I106">
        <v>73433.399139999994</v>
      </c>
      <c r="J106">
        <v>75463.061440000005</v>
      </c>
      <c r="K106">
        <v>76876.514129999996</v>
      </c>
      <c r="L106">
        <v>76879.249500000005</v>
      </c>
      <c r="M106">
        <v>77019.411110000001</v>
      </c>
      <c r="N106">
        <v>77987.129839999994</v>
      </c>
      <c r="O106">
        <v>79025.199030000003</v>
      </c>
      <c r="P106">
        <v>81406.027230000007</v>
      </c>
      <c r="Q106">
        <v>83872.413260000001</v>
      </c>
      <c r="R106">
        <v>86417.893169999996</v>
      </c>
      <c r="S106">
        <v>89025.263630000001</v>
      </c>
      <c r="T106">
        <v>91249.841790000006</v>
      </c>
      <c r="U106">
        <v>92792.274260000006</v>
      </c>
      <c r="V106">
        <v>94044.049230000004</v>
      </c>
      <c r="W106">
        <v>95551.610870000004</v>
      </c>
      <c r="X106">
        <v>96624.03774</v>
      </c>
      <c r="Y106">
        <v>97560.259850000002</v>
      </c>
      <c r="Z106">
        <v>98325.228889999999</v>
      </c>
      <c r="AA106">
        <v>99338.485390000002</v>
      </c>
      <c r="AB106">
        <v>100535.27619999999</v>
      </c>
      <c r="AC106">
        <v>101870.7415</v>
      </c>
      <c r="AD106">
        <v>103330.85649999999</v>
      </c>
      <c r="AE106">
        <v>104910.47779999999</v>
      </c>
      <c r="AF106">
        <v>106537.2905</v>
      </c>
      <c r="AG106">
        <v>108195.8655</v>
      </c>
      <c r="AH106">
        <v>109873.44190000001</v>
      </c>
      <c r="AI106">
        <v>111586.5576</v>
      </c>
      <c r="AJ106">
        <v>113289.5119</v>
      </c>
      <c r="AK106">
        <v>115013.24129999999</v>
      </c>
      <c r="AL106">
        <v>116790.5678</v>
      </c>
      <c r="AM106">
        <v>118607.44809999999</v>
      </c>
      <c r="AN106">
        <v>120466.2631</v>
      </c>
      <c r="AO106">
        <v>122383.15270000001</v>
      </c>
      <c r="AP106">
        <v>124355.81510000001</v>
      </c>
      <c r="AQ106">
        <v>126380.9791</v>
      </c>
      <c r="AR106">
        <v>128471.6912</v>
      </c>
      <c r="AS106">
        <v>130580.7167</v>
      </c>
      <c r="AT106">
        <v>132733.85519999999</v>
      </c>
      <c r="AU106">
        <v>134906.96739999999</v>
      </c>
      <c r="AV106">
        <v>137088.8316</v>
      </c>
      <c r="AW106">
        <v>139284.33110000001</v>
      </c>
      <c r="AX106">
        <v>141576.54490000001</v>
      </c>
    </row>
    <row r="107" spans="2:50" x14ac:dyDescent="0.3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1.0446430209999999</v>
      </c>
      <c r="I107">
        <v>1.061692233</v>
      </c>
      <c r="J107">
        <v>1.082108574</v>
      </c>
      <c r="K107">
        <v>1.080626431</v>
      </c>
      <c r="L107">
        <v>1.0922472110000001</v>
      </c>
      <c r="M107">
        <v>1.0939039660000001</v>
      </c>
      <c r="N107">
        <v>1.1068100249999999</v>
      </c>
      <c r="O107">
        <v>1.11973839</v>
      </c>
      <c r="P107">
        <v>1.1351140340000001</v>
      </c>
      <c r="Q107">
        <v>1.1480793359999999</v>
      </c>
      <c r="R107">
        <v>1.1403081900000001</v>
      </c>
      <c r="S107">
        <v>1.165071057</v>
      </c>
      <c r="T107">
        <v>1.21497408</v>
      </c>
      <c r="U107">
        <v>1.2657463520000001</v>
      </c>
      <c r="V107">
        <v>1.3007783550000001</v>
      </c>
      <c r="W107">
        <v>1.3524025749999999</v>
      </c>
      <c r="X107">
        <v>1.414115295</v>
      </c>
      <c r="Y107">
        <v>1.4807029940000001</v>
      </c>
      <c r="Z107">
        <v>1.5531402160000001</v>
      </c>
      <c r="AA107">
        <v>1.630793903</v>
      </c>
      <c r="AB107">
        <v>1.7035685270000001</v>
      </c>
      <c r="AC107">
        <v>1.7705907059999999</v>
      </c>
      <c r="AD107">
        <v>1.831006989</v>
      </c>
      <c r="AE107">
        <v>1.886131242</v>
      </c>
      <c r="AF107">
        <v>1.934156647</v>
      </c>
      <c r="AG107">
        <v>1.9797731890000001</v>
      </c>
      <c r="AH107">
        <v>2.0226574070000001</v>
      </c>
      <c r="AI107">
        <v>2.0637660750000002</v>
      </c>
      <c r="AJ107">
        <v>2.1041218310000001</v>
      </c>
      <c r="AK107">
        <v>2.1434518869999999</v>
      </c>
      <c r="AL107">
        <v>2.1826974200000002</v>
      </c>
      <c r="AM107">
        <v>2.222666319</v>
      </c>
      <c r="AN107">
        <v>2.263257673</v>
      </c>
      <c r="AO107">
        <v>2.3044896480000001</v>
      </c>
      <c r="AP107">
        <v>2.3462862860000002</v>
      </c>
      <c r="AQ107">
        <v>2.3890952689999998</v>
      </c>
      <c r="AR107">
        <v>2.4334182740000001</v>
      </c>
      <c r="AS107">
        <v>2.4799800799999998</v>
      </c>
      <c r="AT107">
        <v>2.5289416619999998</v>
      </c>
      <c r="AU107">
        <v>2.580684288</v>
      </c>
      <c r="AV107">
        <v>2.6361250969999999</v>
      </c>
      <c r="AW107">
        <v>2.69530453</v>
      </c>
      <c r="AX107">
        <v>2.7598651529999998</v>
      </c>
    </row>
    <row r="108" spans="2:50" x14ac:dyDescent="0.35">
      <c r="B108" s="4"/>
      <c r="C108" t="s">
        <v>48</v>
      </c>
      <c r="F108">
        <v>41720</v>
      </c>
      <c r="G108">
        <v>42389.896059999999</v>
      </c>
      <c r="H108">
        <v>44457.264369999997</v>
      </c>
      <c r="I108">
        <v>42240.11479</v>
      </c>
      <c r="J108">
        <v>36890.01713</v>
      </c>
      <c r="K108">
        <v>40861.320209999998</v>
      </c>
      <c r="L108">
        <v>44237.023459999997</v>
      </c>
      <c r="M108">
        <v>44287.564619999997</v>
      </c>
      <c r="N108">
        <v>44752.959949999997</v>
      </c>
      <c r="O108">
        <v>46630.200579999997</v>
      </c>
      <c r="P108">
        <v>47699.517800000001</v>
      </c>
      <c r="Q108">
        <v>51316.672619999998</v>
      </c>
      <c r="R108">
        <v>53709.410320000003</v>
      </c>
      <c r="S108">
        <v>55592.931839999997</v>
      </c>
      <c r="T108">
        <v>56657.14746</v>
      </c>
      <c r="U108">
        <v>57772.334349999997</v>
      </c>
      <c r="V108">
        <v>56415.972220000003</v>
      </c>
      <c r="W108">
        <v>54919.721859999998</v>
      </c>
      <c r="X108">
        <v>54591.404340000001</v>
      </c>
      <c r="Y108">
        <v>53736.834410000003</v>
      </c>
      <c r="Z108">
        <v>53213.726040000001</v>
      </c>
      <c r="AA108">
        <v>53020.976240000004</v>
      </c>
      <c r="AB108">
        <v>53341.954680000003</v>
      </c>
      <c r="AC108">
        <v>53961.729610000002</v>
      </c>
      <c r="AD108">
        <v>54703.644229999998</v>
      </c>
      <c r="AE108">
        <v>55490.386700000003</v>
      </c>
      <c r="AF108">
        <v>56332.786489999999</v>
      </c>
      <c r="AG108">
        <v>57090.148110000002</v>
      </c>
      <c r="AH108">
        <v>57786.044170000001</v>
      </c>
      <c r="AI108">
        <v>58446.461779999998</v>
      </c>
      <c r="AJ108">
        <v>59153.066959999996</v>
      </c>
      <c r="AK108">
        <v>59802.71256</v>
      </c>
      <c r="AL108">
        <v>60522.786639999998</v>
      </c>
      <c r="AM108">
        <v>61410.752719999997</v>
      </c>
      <c r="AN108">
        <v>62404.273280000001</v>
      </c>
      <c r="AO108">
        <v>63486.164380000002</v>
      </c>
      <c r="AP108">
        <v>64654.417600000001</v>
      </c>
      <c r="AQ108">
        <v>65889.869160000002</v>
      </c>
      <c r="AR108">
        <v>67181.131970000002</v>
      </c>
      <c r="AS108">
        <v>68547.121620000005</v>
      </c>
      <c r="AT108">
        <v>69866.270929999999</v>
      </c>
      <c r="AU108">
        <v>71184.47752</v>
      </c>
      <c r="AV108">
        <v>72469.349539999996</v>
      </c>
      <c r="AW108">
        <v>73704.401830000003</v>
      </c>
      <c r="AX108">
        <v>74917.706529999996</v>
      </c>
    </row>
    <row r="109" spans="2:50" x14ac:dyDescent="0.35">
      <c r="B109" s="4"/>
      <c r="C109" t="s">
        <v>49</v>
      </c>
      <c r="D109">
        <v>0.96116878123798499</v>
      </c>
      <c r="E109">
        <v>0.98039215686274495</v>
      </c>
      <c r="F109">
        <v>1.000000276</v>
      </c>
      <c r="G109">
        <v>1.0231586020000001</v>
      </c>
      <c r="H109">
        <v>1.0448897580000001</v>
      </c>
      <c r="I109">
        <v>1.0523849919999999</v>
      </c>
      <c r="J109">
        <v>1.067328448</v>
      </c>
      <c r="K109">
        <v>1.079982021</v>
      </c>
      <c r="L109">
        <v>1.0930899999999999</v>
      </c>
      <c r="M109">
        <v>1.104195724</v>
      </c>
      <c r="N109">
        <v>1.1176997339999999</v>
      </c>
      <c r="O109">
        <v>1.1303994850000001</v>
      </c>
      <c r="P109">
        <v>1.1411653260000001</v>
      </c>
      <c r="Q109">
        <v>1.1549760019999999</v>
      </c>
      <c r="R109">
        <v>1.175001808</v>
      </c>
      <c r="S109">
        <v>1.201907539</v>
      </c>
      <c r="T109">
        <v>1.232483019</v>
      </c>
      <c r="U109">
        <v>1.2726032620000001</v>
      </c>
      <c r="V109">
        <v>1.319031871</v>
      </c>
      <c r="W109">
        <v>1.3701167379999999</v>
      </c>
      <c r="X109">
        <v>1.425590707</v>
      </c>
      <c r="Y109">
        <v>1.4851033680000001</v>
      </c>
      <c r="Z109">
        <v>1.5444432859999999</v>
      </c>
      <c r="AA109">
        <v>1.602230574</v>
      </c>
      <c r="AB109">
        <v>1.657325245</v>
      </c>
      <c r="AC109">
        <v>1.7092915070000001</v>
      </c>
      <c r="AD109">
        <v>1.7581312339999999</v>
      </c>
      <c r="AE109">
        <v>1.804276778</v>
      </c>
      <c r="AF109">
        <v>1.8483872720000001</v>
      </c>
      <c r="AG109">
        <v>1.891097437</v>
      </c>
      <c r="AH109">
        <v>1.932929771</v>
      </c>
      <c r="AI109">
        <v>1.974360761</v>
      </c>
      <c r="AJ109">
        <v>2.0156514329999999</v>
      </c>
      <c r="AK109">
        <v>2.0568123439999999</v>
      </c>
      <c r="AL109">
        <v>2.0982188559999999</v>
      </c>
      <c r="AM109">
        <v>2.1399585980000002</v>
      </c>
      <c r="AN109">
        <v>2.1821327849999999</v>
      </c>
      <c r="AO109">
        <v>2.2248520169999999</v>
      </c>
      <c r="AP109">
        <v>2.2682204179999998</v>
      </c>
      <c r="AQ109">
        <v>2.312577627</v>
      </c>
      <c r="AR109">
        <v>2.3583179329999999</v>
      </c>
      <c r="AS109">
        <v>2.4057274469999999</v>
      </c>
      <c r="AT109">
        <v>2.4551732930000001</v>
      </c>
      <c r="AU109">
        <v>2.5069425019999998</v>
      </c>
      <c r="AV109">
        <v>2.5612219719999998</v>
      </c>
      <c r="AW109">
        <v>2.6182075020000002</v>
      </c>
      <c r="AX109">
        <v>2.6782669509999999</v>
      </c>
    </row>
    <row r="110" spans="2:50" x14ac:dyDescent="0.3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254358.56529999999</v>
      </c>
      <c r="H110">
        <v>257800.7384</v>
      </c>
      <c r="I110">
        <v>256415.38029999999</v>
      </c>
      <c r="J110">
        <v>254578.18640000001</v>
      </c>
      <c r="K110">
        <v>254936.54889999999</v>
      </c>
      <c r="L110">
        <v>254555.098</v>
      </c>
      <c r="M110">
        <v>254799.31770000001</v>
      </c>
      <c r="N110">
        <v>254286.82560000001</v>
      </c>
      <c r="O110">
        <v>254273.63380000001</v>
      </c>
      <c r="P110">
        <v>257738.7224</v>
      </c>
      <c r="Q110">
        <v>263652.28249999997</v>
      </c>
      <c r="R110">
        <v>271751.38579999999</v>
      </c>
      <c r="S110">
        <v>282288.47489999997</v>
      </c>
      <c r="T110">
        <v>295100.9031</v>
      </c>
      <c r="U110">
        <v>305399.8566</v>
      </c>
      <c r="V110">
        <v>314043.47629999998</v>
      </c>
      <c r="W110">
        <v>322341.07579999999</v>
      </c>
      <c r="X110">
        <v>328875.79920000001</v>
      </c>
      <c r="Y110">
        <v>334100.337</v>
      </c>
      <c r="Z110">
        <v>338709.34389999998</v>
      </c>
      <c r="AA110">
        <v>343245.80190000002</v>
      </c>
      <c r="AB110">
        <v>347949.40010000003</v>
      </c>
      <c r="AC110">
        <v>352954.32140000002</v>
      </c>
      <c r="AD110">
        <v>358356.52120000002</v>
      </c>
      <c r="AE110">
        <v>364257.48800000001</v>
      </c>
      <c r="AF110">
        <v>370453.12609999999</v>
      </c>
      <c r="AG110">
        <v>376820.63339999999</v>
      </c>
      <c r="AH110">
        <v>383256.56229999999</v>
      </c>
      <c r="AI110">
        <v>389751.7732</v>
      </c>
      <c r="AJ110">
        <v>396106.96889999998</v>
      </c>
      <c r="AK110">
        <v>402353.0625</v>
      </c>
      <c r="AL110">
        <v>408573.94900000002</v>
      </c>
      <c r="AM110">
        <v>414768.3872</v>
      </c>
      <c r="AN110">
        <v>420974.0393</v>
      </c>
      <c r="AO110">
        <v>427300.46539999999</v>
      </c>
      <c r="AP110">
        <v>433754.35200000001</v>
      </c>
      <c r="AQ110">
        <v>440374.72070000001</v>
      </c>
      <c r="AR110">
        <v>447256.57059999998</v>
      </c>
      <c r="AS110">
        <v>454299.58799999999</v>
      </c>
      <c r="AT110">
        <v>461522.70299999998</v>
      </c>
      <c r="AU110">
        <v>468935.68040000001</v>
      </c>
      <c r="AV110">
        <v>476478.65759999998</v>
      </c>
      <c r="AW110">
        <v>484144.4068</v>
      </c>
      <c r="AX110">
        <v>492224.64390000002</v>
      </c>
    </row>
    <row r="111" spans="2:50" x14ac:dyDescent="0.35">
      <c r="B111" s="4"/>
      <c r="C111" t="s">
        <v>51</v>
      </c>
      <c r="D111">
        <v>0.96116878123798499</v>
      </c>
      <c r="E111">
        <v>0.98039215686274495</v>
      </c>
      <c r="F111">
        <v>1.000000276</v>
      </c>
      <c r="G111">
        <v>1.0231586020000001</v>
      </c>
      <c r="H111">
        <v>1.0448897580000001</v>
      </c>
      <c r="I111">
        <v>1.0523849919999999</v>
      </c>
      <c r="J111">
        <v>1.067328448</v>
      </c>
      <c r="K111">
        <v>1.079982021</v>
      </c>
      <c r="L111">
        <v>1.0930899999999999</v>
      </c>
      <c r="M111">
        <v>1.104195724</v>
      </c>
      <c r="N111">
        <v>1.1176997339999999</v>
      </c>
      <c r="O111">
        <v>1.1303994850000001</v>
      </c>
      <c r="P111">
        <v>1.1411653260000001</v>
      </c>
      <c r="Q111">
        <v>1.1549760019999999</v>
      </c>
      <c r="R111">
        <v>1.175001808</v>
      </c>
      <c r="S111">
        <v>1.201907539</v>
      </c>
      <c r="T111">
        <v>1.232483019</v>
      </c>
      <c r="U111">
        <v>1.2726032620000001</v>
      </c>
      <c r="V111">
        <v>1.319031871</v>
      </c>
      <c r="W111">
        <v>1.3701167379999999</v>
      </c>
      <c r="X111">
        <v>1.425590707</v>
      </c>
      <c r="Y111">
        <v>1.4851033680000001</v>
      </c>
      <c r="Z111">
        <v>1.5444432859999999</v>
      </c>
      <c r="AA111">
        <v>1.602230574</v>
      </c>
      <c r="AB111">
        <v>1.657325245</v>
      </c>
      <c r="AC111">
        <v>1.7092915070000001</v>
      </c>
      <c r="AD111">
        <v>1.7581312339999999</v>
      </c>
      <c r="AE111">
        <v>1.804276778</v>
      </c>
      <c r="AF111">
        <v>1.8483872720000001</v>
      </c>
      <c r="AG111">
        <v>1.891097437</v>
      </c>
      <c r="AH111">
        <v>1.932929771</v>
      </c>
      <c r="AI111">
        <v>1.974360761</v>
      </c>
      <c r="AJ111">
        <v>2.0156514329999999</v>
      </c>
      <c r="AK111">
        <v>2.0568123439999999</v>
      </c>
      <c r="AL111">
        <v>2.0982188559999999</v>
      </c>
      <c r="AM111">
        <v>2.1399585980000002</v>
      </c>
      <c r="AN111">
        <v>2.1821327849999999</v>
      </c>
      <c r="AO111">
        <v>2.2248520169999999</v>
      </c>
      <c r="AP111">
        <v>2.2682204179999998</v>
      </c>
      <c r="AQ111">
        <v>2.312577627</v>
      </c>
      <c r="AR111">
        <v>2.3583179329999999</v>
      </c>
      <c r="AS111">
        <v>2.4057274469999999</v>
      </c>
      <c r="AT111">
        <v>2.4551732930000001</v>
      </c>
      <c r="AU111">
        <v>2.5069425019999998</v>
      </c>
      <c r="AV111">
        <v>2.5612219719999998</v>
      </c>
      <c r="AW111">
        <v>2.6182075020000002</v>
      </c>
      <c r="AX111">
        <v>2.6782669509999999</v>
      </c>
    </row>
    <row r="112" spans="2:50" x14ac:dyDescent="0.35">
      <c r="B112" s="4"/>
      <c r="C112" t="s">
        <v>52</v>
      </c>
      <c r="D112">
        <v>117275.962355893</v>
      </c>
      <c r="E112">
        <v>119158.865865502</v>
      </c>
      <c r="F112">
        <v>121071.9759</v>
      </c>
      <c r="G112">
        <v>123854.18919999999</v>
      </c>
      <c r="H112">
        <v>125836.117</v>
      </c>
      <c r="I112">
        <v>125806.91929999999</v>
      </c>
      <c r="J112">
        <v>125223.8168</v>
      </c>
      <c r="K112">
        <v>125474.0871</v>
      </c>
      <c r="L112">
        <v>125450.97930000001</v>
      </c>
      <c r="M112">
        <v>126322.3334</v>
      </c>
      <c r="N112">
        <v>126113.3242</v>
      </c>
      <c r="O112">
        <v>126143.8532</v>
      </c>
      <c r="P112">
        <v>127775.07249999999</v>
      </c>
      <c r="Q112">
        <v>130625.39509999999</v>
      </c>
      <c r="R112">
        <v>134589.2948</v>
      </c>
      <c r="S112">
        <v>139802.8009</v>
      </c>
      <c r="T112">
        <v>146094.0986</v>
      </c>
      <c r="U112">
        <v>151321.22020000001</v>
      </c>
      <c r="V112">
        <v>155772.0105</v>
      </c>
      <c r="W112">
        <v>159957.66529999999</v>
      </c>
      <c r="X112">
        <v>163313.30429999999</v>
      </c>
      <c r="Y112">
        <v>165993.89730000001</v>
      </c>
      <c r="Z112">
        <v>168402.0637</v>
      </c>
      <c r="AA112">
        <v>170745.2948</v>
      </c>
      <c r="AB112">
        <v>173155.07980000001</v>
      </c>
      <c r="AC112">
        <v>175707.3443</v>
      </c>
      <c r="AD112">
        <v>178451.01010000001</v>
      </c>
      <c r="AE112">
        <v>181424.82060000001</v>
      </c>
      <c r="AF112">
        <v>184545.9259</v>
      </c>
      <c r="AG112">
        <v>187754.86309999999</v>
      </c>
      <c r="AH112">
        <v>191000.00140000001</v>
      </c>
      <c r="AI112">
        <v>194267.58110000001</v>
      </c>
      <c r="AJ112">
        <v>197477.3444</v>
      </c>
      <c r="AK112">
        <v>200640.1813</v>
      </c>
      <c r="AL112">
        <v>203780.07089999999</v>
      </c>
      <c r="AM112">
        <v>206904.58499999999</v>
      </c>
      <c r="AN112">
        <v>210035.4376</v>
      </c>
      <c r="AO112">
        <v>213221.61309999999</v>
      </c>
      <c r="AP112">
        <v>216476.12469999999</v>
      </c>
      <c r="AQ112">
        <v>219814.00210000001</v>
      </c>
      <c r="AR112">
        <v>223272.5379</v>
      </c>
      <c r="AS112">
        <v>226818.8855</v>
      </c>
      <c r="AT112">
        <v>230459.71710000001</v>
      </c>
      <c r="AU112">
        <v>234197.44560000001</v>
      </c>
      <c r="AV112">
        <v>238009.2304</v>
      </c>
      <c r="AW112">
        <v>241888.2213</v>
      </c>
      <c r="AX112">
        <v>245938.9871</v>
      </c>
    </row>
    <row r="113" spans="2:50" x14ac:dyDescent="0.35">
      <c r="B113" s="4"/>
      <c r="C113" t="s">
        <v>8</v>
      </c>
      <c r="D113">
        <v>0.96116878123798499</v>
      </c>
      <c r="E113">
        <v>0.98039215686274495</v>
      </c>
      <c r="F113">
        <v>0.99999972670000004</v>
      </c>
      <c r="G113">
        <v>1.0189647719999999</v>
      </c>
      <c r="H113">
        <v>1.0870920770000001</v>
      </c>
      <c r="I113">
        <v>1.031609365</v>
      </c>
      <c r="J113">
        <v>1.0712423369999999</v>
      </c>
      <c r="K113">
        <v>1.137845781</v>
      </c>
      <c r="L113">
        <v>1.1958779939999999</v>
      </c>
      <c r="M113">
        <v>1.200979306</v>
      </c>
      <c r="N113">
        <v>1.1941575419999999</v>
      </c>
      <c r="O113">
        <v>1.155741438</v>
      </c>
      <c r="P113">
        <v>1.137978699</v>
      </c>
      <c r="Q113">
        <v>1.1944403969999999</v>
      </c>
      <c r="R113">
        <v>1.2886020730000001</v>
      </c>
      <c r="S113">
        <v>1.328731068</v>
      </c>
      <c r="T113">
        <v>1.3174040220000001</v>
      </c>
      <c r="U113">
        <v>1.3861733940000001</v>
      </c>
      <c r="V113">
        <v>1.4703039040000001</v>
      </c>
      <c r="W113">
        <v>1.574138241</v>
      </c>
      <c r="X113">
        <v>1.6968886729999999</v>
      </c>
      <c r="Y113">
        <v>1.840936935</v>
      </c>
      <c r="Z113">
        <v>1.8908252000000001</v>
      </c>
      <c r="AA113">
        <v>1.938266303</v>
      </c>
      <c r="AB113">
        <v>1.985872871</v>
      </c>
      <c r="AC113">
        <v>2.0344419230000002</v>
      </c>
      <c r="AD113">
        <v>2.0828674789999999</v>
      </c>
      <c r="AE113">
        <v>2.125753322</v>
      </c>
      <c r="AF113">
        <v>2.1647443530000001</v>
      </c>
      <c r="AG113">
        <v>2.2006987050000002</v>
      </c>
      <c r="AH113">
        <v>2.234316153</v>
      </c>
      <c r="AI113">
        <v>2.2667865539999998</v>
      </c>
      <c r="AJ113">
        <v>2.3032139210000002</v>
      </c>
      <c r="AK113">
        <v>2.3406431489999999</v>
      </c>
      <c r="AL113">
        <v>2.3794097719999998</v>
      </c>
      <c r="AM113">
        <v>2.4190014440000001</v>
      </c>
      <c r="AN113">
        <v>2.459250693</v>
      </c>
      <c r="AO113">
        <v>2.5032909270000001</v>
      </c>
      <c r="AP113">
        <v>2.5489478380000001</v>
      </c>
      <c r="AQ113">
        <v>2.5962560429999999</v>
      </c>
      <c r="AR113">
        <v>2.6458216179999998</v>
      </c>
      <c r="AS113">
        <v>2.6973245609999998</v>
      </c>
      <c r="AT113">
        <v>2.7552785200000001</v>
      </c>
      <c r="AU113">
        <v>2.8176422090000002</v>
      </c>
      <c r="AV113">
        <v>2.8836418340000001</v>
      </c>
      <c r="AW113">
        <v>2.9532718149999999</v>
      </c>
      <c r="AX113">
        <v>3.0285906599999999</v>
      </c>
    </row>
    <row r="114" spans="2:50" x14ac:dyDescent="0.35">
      <c r="B114" s="4"/>
      <c r="C114" t="s">
        <v>9</v>
      </c>
      <c r="D114">
        <v>6240.0203969263302</v>
      </c>
      <c r="E114">
        <v>6340.2059427907698</v>
      </c>
      <c r="F114">
        <v>6442.000513</v>
      </c>
      <c r="G114">
        <v>6545.135166</v>
      </c>
      <c r="H114">
        <v>6524.6055420000002</v>
      </c>
      <c r="I114">
        <v>6668.9333329999999</v>
      </c>
      <c r="J114">
        <v>6683.8049110000002</v>
      </c>
      <c r="K114">
        <v>6634.7403619999995</v>
      </c>
      <c r="L114">
        <v>6566.2049349999998</v>
      </c>
      <c r="M114">
        <v>6541.0349189999997</v>
      </c>
      <c r="N114">
        <v>6526.4080059999997</v>
      </c>
      <c r="O114">
        <v>6595.6640429999998</v>
      </c>
      <c r="P114">
        <v>6553.6382379999995</v>
      </c>
      <c r="Q114">
        <v>6306.2740009999998</v>
      </c>
      <c r="R114">
        <v>5954.1363869999996</v>
      </c>
      <c r="S114">
        <v>5623.428664</v>
      </c>
      <c r="T114">
        <v>5335.5561029999999</v>
      </c>
      <c r="U114">
        <v>5139.2040720000005</v>
      </c>
      <c r="V114">
        <v>5000.5641809999997</v>
      </c>
      <c r="W114">
        <v>4913.2590609999997</v>
      </c>
      <c r="X114">
        <v>4845.1680500000002</v>
      </c>
      <c r="Y114">
        <v>4781.1139869999997</v>
      </c>
      <c r="Z114">
        <v>4757.786658</v>
      </c>
      <c r="AA114">
        <v>4764.0831289999996</v>
      </c>
      <c r="AB114">
        <v>4789.2073579999997</v>
      </c>
      <c r="AC114">
        <v>4824.6146740000004</v>
      </c>
      <c r="AD114">
        <v>4865.881934</v>
      </c>
      <c r="AE114">
        <v>4912.9617040000003</v>
      </c>
      <c r="AF114">
        <v>4965.0608840000004</v>
      </c>
      <c r="AG114">
        <v>5022.4087040000004</v>
      </c>
      <c r="AH114">
        <v>5085.7373020000005</v>
      </c>
      <c r="AI114">
        <v>5155.8268360000002</v>
      </c>
      <c r="AJ114">
        <v>5231.5302110000002</v>
      </c>
      <c r="AK114">
        <v>5313.1015029999999</v>
      </c>
      <c r="AL114">
        <v>5398.7935040000002</v>
      </c>
      <c r="AM114">
        <v>5487.7514769999998</v>
      </c>
      <c r="AN114">
        <v>5579.0526449999998</v>
      </c>
      <c r="AO114">
        <v>5671.8023949999997</v>
      </c>
      <c r="AP114">
        <v>5765.8435129999998</v>
      </c>
      <c r="AQ114">
        <v>5860.1615549999997</v>
      </c>
      <c r="AR114">
        <v>5954.5465000000004</v>
      </c>
      <c r="AS114">
        <v>6049.1592190000001</v>
      </c>
      <c r="AT114">
        <v>6143.5956690000003</v>
      </c>
      <c r="AU114">
        <v>6238.6807669999998</v>
      </c>
      <c r="AV114">
        <v>6335.5835280000001</v>
      </c>
      <c r="AW114">
        <v>6435.0112959999997</v>
      </c>
      <c r="AX114">
        <v>6537.6968919999999</v>
      </c>
    </row>
    <row r="115" spans="2:50" x14ac:dyDescent="0.3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1.022307729</v>
      </c>
      <c r="H115">
        <v>1.0448296939999999</v>
      </c>
      <c r="I115">
        <v>1.0542123619999999</v>
      </c>
      <c r="J115">
        <v>1.0726708309999999</v>
      </c>
      <c r="K115">
        <v>1.0896602630000001</v>
      </c>
      <c r="L115">
        <v>1.1052220109999999</v>
      </c>
      <c r="M115">
        <v>1.1193624369999999</v>
      </c>
      <c r="N115">
        <v>1.1340964950000001</v>
      </c>
      <c r="O115">
        <v>1.1516757500000001</v>
      </c>
      <c r="P115">
        <v>1.167622572</v>
      </c>
      <c r="Q115">
        <v>1.186478852</v>
      </c>
      <c r="R115">
        <v>1.210580658</v>
      </c>
      <c r="S115">
        <v>1.2395882949999999</v>
      </c>
      <c r="T115">
        <v>1.270636788</v>
      </c>
      <c r="U115">
        <v>1.307039048</v>
      </c>
      <c r="V115">
        <v>1.348532157</v>
      </c>
      <c r="W115">
        <v>1.3952049909999999</v>
      </c>
      <c r="X115">
        <v>1.4455485379999999</v>
      </c>
      <c r="Y115">
        <v>1.4997037479999999</v>
      </c>
      <c r="Z115">
        <v>1.5531859619999999</v>
      </c>
      <c r="AA115">
        <v>1.6055385579999999</v>
      </c>
      <c r="AB115">
        <v>1.6558473979999999</v>
      </c>
      <c r="AC115">
        <v>1.703753895</v>
      </c>
      <c r="AD115">
        <v>1.7492560850000001</v>
      </c>
      <c r="AE115">
        <v>1.792801256</v>
      </c>
      <c r="AF115">
        <v>1.8347276830000001</v>
      </c>
      <c r="AG115">
        <v>1.875544168</v>
      </c>
      <c r="AH115">
        <v>1.915686695</v>
      </c>
      <c r="AI115">
        <v>1.9556444900000001</v>
      </c>
      <c r="AJ115">
        <v>1.995512325</v>
      </c>
      <c r="AK115">
        <v>2.0353596220000001</v>
      </c>
      <c r="AL115">
        <v>2.0756972170000001</v>
      </c>
      <c r="AM115">
        <v>2.1165205870000001</v>
      </c>
      <c r="AN115">
        <v>2.1578629220000001</v>
      </c>
      <c r="AO115">
        <v>2.199876121</v>
      </c>
      <c r="AP115">
        <v>2.2425655999999998</v>
      </c>
      <c r="AQ115">
        <v>2.2862377989999998</v>
      </c>
      <c r="AR115">
        <v>2.3313228009999998</v>
      </c>
      <c r="AS115">
        <v>2.3778574610000001</v>
      </c>
      <c r="AT115">
        <v>2.4262249499999999</v>
      </c>
      <c r="AU115">
        <v>2.4766680820000002</v>
      </c>
      <c r="AV115">
        <v>2.529248323</v>
      </c>
      <c r="AW115">
        <v>2.584150255</v>
      </c>
      <c r="AX115">
        <v>2.6421478920000001</v>
      </c>
    </row>
    <row r="116" spans="2:50" x14ac:dyDescent="0.3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102750.38860000001</v>
      </c>
      <c r="U116">
        <v>104271.8134</v>
      </c>
      <c r="V116">
        <v>105683.9479</v>
      </c>
      <c r="W116">
        <v>107313.68090000001</v>
      </c>
      <c r="X116">
        <v>108785.484</v>
      </c>
      <c r="Y116">
        <v>109985.2499</v>
      </c>
      <c r="Z116">
        <v>111075.37639999999</v>
      </c>
      <c r="AA116">
        <v>112182.512</v>
      </c>
      <c r="AB116">
        <v>113336.9313</v>
      </c>
      <c r="AC116">
        <v>114528.44749999999</v>
      </c>
      <c r="AD116">
        <v>115762.12149999999</v>
      </c>
      <c r="AE116">
        <v>117051.51549999999</v>
      </c>
      <c r="AF116">
        <v>118385.3219</v>
      </c>
      <c r="AG116">
        <v>119768.5603</v>
      </c>
      <c r="AH116">
        <v>121215.8618</v>
      </c>
      <c r="AI116">
        <v>122746.66989999999</v>
      </c>
      <c r="AJ116">
        <v>124375.38039999999</v>
      </c>
      <c r="AK116">
        <v>126124.034</v>
      </c>
      <c r="AL116">
        <v>127964.1701</v>
      </c>
      <c r="AM116">
        <v>129884.31510000001</v>
      </c>
      <c r="AN116">
        <v>131869.09779999999</v>
      </c>
      <c r="AO116">
        <v>133923.04430000001</v>
      </c>
      <c r="AP116">
        <v>136043.72899999999</v>
      </c>
      <c r="AQ116">
        <v>138201.576</v>
      </c>
      <c r="AR116">
        <v>140380.35579999999</v>
      </c>
      <c r="AS116">
        <v>142565.63990000001</v>
      </c>
      <c r="AT116">
        <v>144757.52590000001</v>
      </c>
      <c r="AU116">
        <v>146959.08249999999</v>
      </c>
      <c r="AV116">
        <v>149177.51199999999</v>
      </c>
      <c r="AW116">
        <v>151412.61360000001</v>
      </c>
      <c r="AX116">
        <v>153669.89139999999</v>
      </c>
    </row>
    <row r="117" spans="2:50" x14ac:dyDescent="0.35">
      <c r="B117" s="4"/>
      <c r="C117" t="s">
        <v>12</v>
      </c>
      <c r="D117">
        <v>0.96116878123798499</v>
      </c>
      <c r="E117">
        <v>0.98039215686274495</v>
      </c>
      <c r="F117">
        <v>1.000000013</v>
      </c>
      <c r="G117">
        <v>1.023525749</v>
      </c>
      <c r="H117">
        <v>1.0470035499999999</v>
      </c>
      <c r="I117">
        <v>1.056007097</v>
      </c>
      <c r="J117">
        <v>1.067298512</v>
      </c>
      <c r="K117">
        <v>1.0758293910000001</v>
      </c>
      <c r="L117">
        <v>1.0814954960000001</v>
      </c>
      <c r="M117">
        <v>1.086349198</v>
      </c>
      <c r="N117">
        <v>1.091352095</v>
      </c>
      <c r="O117">
        <v>1.0978328289999999</v>
      </c>
      <c r="P117">
        <v>1.105680835</v>
      </c>
      <c r="Q117">
        <v>1.118270849</v>
      </c>
      <c r="R117">
        <v>1.1383508579999999</v>
      </c>
      <c r="S117">
        <v>1.170213599</v>
      </c>
      <c r="T117">
        <v>1.2091280310000001</v>
      </c>
      <c r="U117">
        <v>1.256024859</v>
      </c>
      <c r="V117">
        <v>1.309078113</v>
      </c>
      <c r="W117">
        <v>1.3657518289999999</v>
      </c>
      <c r="X117">
        <v>1.426825601</v>
      </c>
      <c r="Y117">
        <v>1.4914577920000001</v>
      </c>
      <c r="Z117">
        <v>1.5556862869999999</v>
      </c>
      <c r="AA117">
        <v>1.6174815650000001</v>
      </c>
      <c r="AB117">
        <v>1.6757761630000001</v>
      </c>
      <c r="AC117">
        <v>1.730497747</v>
      </c>
      <c r="AD117">
        <v>1.7819150319999999</v>
      </c>
      <c r="AE117">
        <v>1.8306208980000001</v>
      </c>
      <c r="AF117">
        <v>1.8774395530000001</v>
      </c>
      <c r="AG117">
        <v>1.922992963</v>
      </c>
      <c r="AH117">
        <v>1.967698366</v>
      </c>
      <c r="AI117">
        <v>2.0118961099999999</v>
      </c>
      <c r="AJ117">
        <v>2.0556899039999998</v>
      </c>
      <c r="AK117">
        <v>2.098951365</v>
      </c>
      <c r="AL117">
        <v>2.1420218470000001</v>
      </c>
      <c r="AM117">
        <v>2.1849646680000001</v>
      </c>
      <c r="AN117">
        <v>2.22793318</v>
      </c>
      <c r="AO117">
        <v>2.2710780769999999</v>
      </c>
      <c r="AP117">
        <v>2.3146099709999999</v>
      </c>
      <c r="AQ117">
        <v>2.359026348</v>
      </c>
      <c r="AR117">
        <v>2.4048442830000001</v>
      </c>
      <c r="AS117">
        <v>2.4524803949999998</v>
      </c>
      <c r="AT117">
        <v>2.5023438100000002</v>
      </c>
      <c r="AU117">
        <v>2.5548061350000002</v>
      </c>
      <c r="AV117">
        <v>2.6100708670000001</v>
      </c>
      <c r="AW117">
        <v>2.668322705</v>
      </c>
      <c r="AX117">
        <v>2.729872893</v>
      </c>
    </row>
    <row r="118" spans="2:50" x14ac:dyDescent="0.35">
      <c r="B118" s="4"/>
      <c r="C118" t="s">
        <v>13</v>
      </c>
      <c r="D118">
        <v>7392.7096661505402</v>
      </c>
      <c r="E118">
        <v>7511.4020110802803</v>
      </c>
      <c r="F118">
        <v>7631.9999889999999</v>
      </c>
      <c r="G118">
        <v>7748.9200309999997</v>
      </c>
      <c r="H118">
        <v>7799.8045860000002</v>
      </c>
      <c r="I118">
        <v>7898.5517060000002</v>
      </c>
      <c r="J118">
        <v>7991.0496249999997</v>
      </c>
      <c r="K118">
        <v>8099.5590860000002</v>
      </c>
      <c r="L118">
        <v>8227.2306439999902</v>
      </c>
      <c r="M118">
        <v>8351.7234599999902</v>
      </c>
      <c r="N118">
        <v>8429.6062480000001</v>
      </c>
      <c r="O118">
        <v>8516.6951169999902</v>
      </c>
      <c r="P118">
        <v>8696.5425990000003</v>
      </c>
      <c r="Q118">
        <v>8880.3379600000007</v>
      </c>
      <c r="R118">
        <v>9067.8064350000004</v>
      </c>
      <c r="S118">
        <v>9258.5103060000001</v>
      </c>
      <c r="T118">
        <v>9409.0964289999902</v>
      </c>
      <c r="U118">
        <v>9549.5592660000002</v>
      </c>
      <c r="V118">
        <v>9680.0266250000004</v>
      </c>
      <c r="W118">
        <v>9830.4391209999994</v>
      </c>
      <c r="X118">
        <v>9966.3990819999999</v>
      </c>
      <c r="Y118">
        <v>10077.44601</v>
      </c>
      <c r="Z118">
        <v>10178.452649999999</v>
      </c>
      <c r="AA118">
        <v>10281.022220000001</v>
      </c>
      <c r="AB118">
        <v>10387.929819999999</v>
      </c>
      <c r="AC118">
        <v>10498.24286</v>
      </c>
      <c r="AD118">
        <v>10612.426079999999</v>
      </c>
      <c r="AE118">
        <v>10731.72387</v>
      </c>
      <c r="AF118">
        <v>10855.10067</v>
      </c>
      <c r="AG118">
        <v>10983.01773</v>
      </c>
      <c r="AH118">
        <v>11116.817880000001</v>
      </c>
      <c r="AI118">
        <v>11258.285889999999</v>
      </c>
      <c r="AJ118">
        <v>11408.74408</v>
      </c>
      <c r="AK118">
        <v>11570.216539999999</v>
      </c>
      <c r="AL118">
        <v>11740.09477</v>
      </c>
      <c r="AM118">
        <v>11917.327869999999</v>
      </c>
      <c r="AN118">
        <v>12100.50686</v>
      </c>
      <c r="AO118">
        <v>12290.04818</v>
      </c>
      <c r="AP118">
        <v>12485.73036</v>
      </c>
      <c r="AQ118">
        <v>12684.839819999999</v>
      </c>
      <c r="AR118">
        <v>12885.88715</v>
      </c>
      <c r="AS118">
        <v>13087.5478</v>
      </c>
      <c r="AT118">
        <v>13289.830330000001</v>
      </c>
      <c r="AU118">
        <v>13493.016180000001</v>
      </c>
      <c r="AV118">
        <v>13697.766369999999</v>
      </c>
      <c r="AW118">
        <v>13904.06236</v>
      </c>
      <c r="AX118">
        <v>14112.40948</v>
      </c>
    </row>
    <row r="119" spans="2:50" x14ac:dyDescent="0.35">
      <c r="B119" s="4"/>
      <c r="C119" t="s">
        <v>30</v>
      </c>
      <c r="D119">
        <v>225891.81435188401</v>
      </c>
      <c r="E119">
        <v>234108.95210804199</v>
      </c>
      <c r="F119">
        <v>242625.00030010199</v>
      </c>
      <c r="G119">
        <v>251939.31205233501</v>
      </c>
      <c r="H119">
        <v>261325.980180029</v>
      </c>
      <c r="I119">
        <v>270751.53223477601</v>
      </c>
      <c r="J119">
        <v>274755.70302902802</v>
      </c>
      <c r="K119">
        <v>278225.971441745</v>
      </c>
      <c r="L119">
        <v>283028.74863421702</v>
      </c>
      <c r="M119">
        <v>288445.27056483302</v>
      </c>
      <c r="N119">
        <v>292115.91937921999</v>
      </c>
      <c r="O119">
        <v>295355.79855084303</v>
      </c>
      <c r="P119">
        <v>300110.982071037</v>
      </c>
      <c r="Q119">
        <v>308015.33933551499</v>
      </c>
      <c r="R119">
        <v>320115.07202261401</v>
      </c>
      <c r="S119">
        <v>337259.86959335202</v>
      </c>
      <c r="T119">
        <v>358355.95931308903</v>
      </c>
      <c r="U119">
        <v>381791.757276238</v>
      </c>
      <c r="V119">
        <v>406866.07791468198</v>
      </c>
      <c r="W119">
        <v>433381.32699591701</v>
      </c>
      <c r="X119">
        <v>461032.336940518</v>
      </c>
      <c r="Y119">
        <v>488973.35508091899</v>
      </c>
      <c r="Z119">
        <v>517127.182054704</v>
      </c>
      <c r="AA119">
        <v>544576.53426700598</v>
      </c>
      <c r="AB119">
        <v>571209.71424396103</v>
      </c>
      <c r="AC119">
        <v>597116.207178446</v>
      </c>
      <c r="AD119">
        <v>622489.60841143504</v>
      </c>
      <c r="AE119">
        <v>647596.52125278697</v>
      </c>
      <c r="AF119">
        <v>672707.46614349599</v>
      </c>
      <c r="AG119">
        <v>698010.76569025801</v>
      </c>
      <c r="AH119">
        <v>723669.51763787202</v>
      </c>
      <c r="AI119">
        <v>749840.74748830905</v>
      </c>
      <c r="AJ119">
        <v>776666.18639310403</v>
      </c>
      <c r="AK119">
        <v>804232.14681144105</v>
      </c>
      <c r="AL119">
        <v>832528.81057079195</v>
      </c>
      <c r="AM119">
        <v>861639.15332983795</v>
      </c>
      <c r="AN119">
        <v>891637.43463365198</v>
      </c>
      <c r="AO119">
        <v>922652.73529471597</v>
      </c>
      <c r="AP119">
        <v>954843.28597158799</v>
      </c>
      <c r="AQ119">
        <v>988309.98888038401</v>
      </c>
      <c r="AR119">
        <v>1023212.4137590301</v>
      </c>
      <c r="AS119">
        <v>1059755.66699594</v>
      </c>
      <c r="AT119">
        <v>1098119.5187773299</v>
      </c>
      <c r="AU119">
        <v>1138534.5447118401</v>
      </c>
      <c r="AV119">
        <v>1181197.0350360901</v>
      </c>
      <c r="AW119">
        <v>1226237.48806766</v>
      </c>
      <c r="AX119">
        <v>1273823.60185879</v>
      </c>
    </row>
    <row r="120" spans="2:50" x14ac:dyDescent="0.35">
      <c r="B120" s="4"/>
      <c r="C120" t="s">
        <v>41</v>
      </c>
      <c r="D120">
        <v>0.96116878123798499</v>
      </c>
      <c r="E120">
        <v>0.98039215686274495</v>
      </c>
      <c r="F120">
        <v>1.000000013</v>
      </c>
      <c r="G120">
        <v>1.023525749</v>
      </c>
      <c r="H120">
        <v>1.0470035499999999</v>
      </c>
      <c r="I120">
        <v>1.056007097</v>
      </c>
      <c r="J120">
        <v>1.067298512</v>
      </c>
      <c r="K120">
        <v>1.0758293910000001</v>
      </c>
      <c r="L120">
        <v>1.0814954960000001</v>
      </c>
      <c r="M120">
        <v>1.086349198</v>
      </c>
      <c r="N120">
        <v>1.091352095</v>
      </c>
      <c r="O120">
        <v>1.0978328289999999</v>
      </c>
      <c r="P120">
        <v>1.105680835</v>
      </c>
      <c r="Q120">
        <v>1.118270849</v>
      </c>
      <c r="R120">
        <v>1.1383508579999999</v>
      </c>
      <c r="S120">
        <v>1.170213599</v>
      </c>
      <c r="T120">
        <v>1.2091280310000001</v>
      </c>
      <c r="U120">
        <v>1.256024859</v>
      </c>
      <c r="V120">
        <v>1.309078113</v>
      </c>
      <c r="W120">
        <v>1.3657518289999999</v>
      </c>
      <c r="X120">
        <v>1.426825601</v>
      </c>
      <c r="Y120">
        <v>1.4914577920000001</v>
      </c>
      <c r="Z120">
        <v>1.5556862869999999</v>
      </c>
      <c r="AA120">
        <v>1.6174815650000001</v>
      </c>
      <c r="AB120">
        <v>1.6757761630000001</v>
      </c>
      <c r="AC120">
        <v>1.730497747</v>
      </c>
      <c r="AD120">
        <v>1.7819150319999999</v>
      </c>
      <c r="AE120">
        <v>1.8306208980000001</v>
      </c>
      <c r="AF120">
        <v>1.8774395530000001</v>
      </c>
      <c r="AG120">
        <v>1.922992963</v>
      </c>
      <c r="AH120">
        <v>1.967698366</v>
      </c>
      <c r="AI120">
        <v>2.0118961099999999</v>
      </c>
      <c r="AJ120">
        <v>2.0556899039999998</v>
      </c>
      <c r="AK120">
        <v>2.098951365</v>
      </c>
      <c r="AL120">
        <v>2.1420218470000001</v>
      </c>
      <c r="AM120">
        <v>2.1849646680000001</v>
      </c>
      <c r="AN120">
        <v>2.22793318</v>
      </c>
      <c r="AO120">
        <v>2.2710780769999999</v>
      </c>
      <c r="AP120">
        <v>2.3146099709999999</v>
      </c>
      <c r="AQ120">
        <v>2.359026348</v>
      </c>
      <c r="AR120">
        <v>2.4048442830000001</v>
      </c>
      <c r="AS120">
        <v>2.4524803949999998</v>
      </c>
      <c r="AT120">
        <v>2.5023438100000002</v>
      </c>
      <c r="AU120">
        <v>2.5548061350000002</v>
      </c>
      <c r="AV120">
        <v>2.6100708670000001</v>
      </c>
      <c r="AW120">
        <v>2.668322705</v>
      </c>
      <c r="AX120">
        <v>2.729872893</v>
      </c>
    </row>
    <row r="121" spans="2:50" x14ac:dyDescent="0.35">
      <c r="B121" s="4"/>
      <c r="C121" t="s">
        <v>42</v>
      </c>
      <c r="D121">
        <v>364929.79887904698</v>
      </c>
      <c r="E121">
        <v>370788.864839938</v>
      </c>
      <c r="F121">
        <v>376741.99949999998</v>
      </c>
      <c r="G121">
        <v>382513.5784</v>
      </c>
      <c r="H121">
        <v>385025.4166</v>
      </c>
      <c r="I121">
        <v>389899.91700000002</v>
      </c>
      <c r="J121">
        <v>394465.93520000001</v>
      </c>
      <c r="K121">
        <v>399822.33870000002</v>
      </c>
      <c r="L121">
        <v>406124.64980000001</v>
      </c>
      <c r="M121">
        <v>412270.04710000003</v>
      </c>
      <c r="N121">
        <v>416114.61180000001</v>
      </c>
      <c r="O121">
        <v>420413.62050000002</v>
      </c>
      <c r="P121">
        <v>429291.51620000001</v>
      </c>
      <c r="Q121">
        <v>438364.2929</v>
      </c>
      <c r="R121">
        <v>447618.3873</v>
      </c>
      <c r="S121">
        <v>457032.19199999998</v>
      </c>
      <c r="T121">
        <v>464465.64559999999</v>
      </c>
      <c r="U121">
        <v>471399.37849999999</v>
      </c>
      <c r="V121">
        <v>477839.7</v>
      </c>
      <c r="W121">
        <v>485264.58270000003</v>
      </c>
      <c r="X121">
        <v>491976.03810000001</v>
      </c>
      <c r="Y121">
        <v>497457.6997</v>
      </c>
      <c r="Z121">
        <v>502443.73810000002</v>
      </c>
      <c r="AA121">
        <v>507506.9278</v>
      </c>
      <c r="AB121">
        <v>512784.25809999998</v>
      </c>
      <c r="AC121">
        <v>518229.69209999999</v>
      </c>
      <c r="AD121">
        <v>523866.17239999998</v>
      </c>
      <c r="AE121">
        <v>529755.12509999995</v>
      </c>
      <c r="AF121">
        <v>535845.43209999998</v>
      </c>
      <c r="AG121">
        <v>542159.86190000002</v>
      </c>
      <c r="AH121">
        <v>548764.70169999998</v>
      </c>
      <c r="AI121">
        <v>555748.05330000003</v>
      </c>
      <c r="AJ121">
        <v>563175.19140000001</v>
      </c>
      <c r="AK121">
        <v>571146.03229999996</v>
      </c>
      <c r="AL121">
        <v>579531.81110000005</v>
      </c>
      <c r="AM121">
        <v>588280.65209999995</v>
      </c>
      <c r="AN121">
        <v>597323.00260000001</v>
      </c>
      <c r="AO121">
        <v>606679.41969999997</v>
      </c>
      <c r="AP121">
        <v>616338.97089999996</v>
      </c>
      <c r="AQ121">
        <v>626167.7047</v>
      </c>
      <c r="AR121">
        <v>636092.09880000004</v>
      </c>
      <c r="AS121">
        <v>646046.76780000003</v>
      </c>
      <c r="AT121">
        <v>656032.13549999997</v>
      </c>
      <c r="AU121">
        <v>666062.09389999998</v>
      </c>
      <c r="AV121">
        <v>676169.27370000002</v>
      </c>
      <c r="AW121">
        <v>686352.75950000004</v>
      </c>
      <c r="AX121">
        <v>696637.49620000005</v>
      </c>
    </row>
    <row r="122" spans="2:50" x14ac:dyDescent="0.35">
      <c r="B122" s="4"/>
      <c r="C122" t="s">
        <v>53</v>
      </c>
      <c r="D122">
        <v>190620.570684056</v>
      </c>
      <c r="E122">
        <v>197554.66651644601</v>
      </c>
      <c r="F122">
        <v>204740.98174652999</v>
      </c>
      <c r="G122">
        <v>214132.38193389701</v>
      </c>
      <c r="H122">
        <v>218744.20808677599</v>
      </c>
      <c r="I122">
        <v>213886.191799058</v>
      </c>
      <c r="J122">
        <v>221039.36455415699</v>
      </c>
      <c r="K122">
        <v>227765.03775257399</v>
      </c>
      <c r="L122">
        <v>230045.83466393201</v>
      </c>
      <c r="M122">
        <v>231977.96864840499</v>
      </c>
      <c r="N122">
        <v>241370.27263564899</v>
      </c>
      <c r="O122">
        <v>248386.121286585</v>
      </c>
      <c r="P122">
        <v>258357.15533976399</v>
      </c>
      <c r="Q122">
        <v>270371.78571079602</v>
      </c>
      <c r="R122">
        <v>285188.93234330701</v>
      </c>
      <c r="S122">
        <v>296634.15564485698</v>
      </c>
      <c r="T122">
        <v>308683.59330400702</v>
      </c>
      <c r="U122">
        <v>323609.49897843797</v>
      </c>
      <c r="V122">
        <v>337669.31336319301</v>
      </c>
      <c r="W122">
        <v>355761.650789771</v>
      </c>
      <c r="X122">
        <v>370721.58984298899</v>
      </c>
      <c r="Y122">
        <v>386593.64346293802</v>
      </c>
      <c r="Z122">
        <v>400091.87929131201</v>
      </c>
      <c r="AA122">
        <v>415165.27699293301</v>
      </c>
      <c r="AB122">
        <v>430949.14174871298</v>
      </c>
      <c r="AC122">
        <v>447012.74305375799</v>
      </c>
      <c r="AD122">
        <v>463336.98895238101</v>
      </c>
      <c r="AE122">
        <v>480030.60650445399</v>
      </c>
      <c r="AF122">
        <v>496636.49171721801</v>
      </c>
      <c r="AG122">
        <v>513215.74731083697</v>
      </c>
      <c r="AH122">
        <v>529835.76722695096</v>
      </c>
      <c r="AI122">
        <v>546942.13922453497</v>
      </c>
      <c r="AJ122">
        <v>563948.893288602</v>
      </c>
      <c r="AK122">
        <v>581124.11922162003</v>
      </c>
      <c r="AL122">
        <v>599148.12659241701</v>
      </c>
      <c r="AM122">
        <v>617714.46900601499</v>
      </c>
      <c r="AN122">
        <v>636833.365580093</v>
      </c>
      <c r="AO122">
        <v>657076.63143545599</v>
      </c>
      <c r="AP122">
        <v>677956.853118003</v>
      </c>
      <c r="AQ122">
        <v>699746.70313607203</v>
      </c>
      <c r="AR122">
        <v>722948.89306882594</v>
      </c>
      <c r="AS122">
        <v>746910.72953172901</v>
      </c>
      <c r="AT122">
        <v>772146.742281124</v>
      </c>
      <c r="AU122">
        <v>798790.73847682995</v>
      </c>
      <c r="AV122">
        <v>826568.74457373004</v>
      </c>
      <c r="AW122">
        <v>855694.52615511103</v>
      </c>
      <c r="AX122">
        <v>888110.705070019</v>
      </c>
    </row>
    <row r="123" spans="2:50" x14ac:dyDescent="0.35">
      <c r="B123" s="4"/>
      <c r="C123" t="s">
        <v>54</v>
      </c>
      <c r="D123">
        <v>70157.970821169307</v>
      </c>
      <c r="E123">
        <v>72710.067330660706</v>
      </c>
      <c r="F123">
        <v>75355.020231951203</v>
      </c>
      <c r="G123">
        <v>79133.065696430596</v>
      </c>
      <c r="H123">
        <v>80907.192102856294</v>
      </c>
      <c r="I123">
        <v>77422.237273927298</v>
      </c>
      <c r="J123">
        <v>80822.6386076989</v>
      </c>
      <c r="K123">
        <v>83534.993740956401</v>
      </c>
      <c r="L123">
        <v>84624.823585305494</v>
      </c>
      <c r="M123">
        <v>85666.698100390495</v>
      </c>
      <c r="N123">
        <v>87615.3177130736</v>
      </c>
      <c r="O123">
        <v>89722.594612372501</v>
      </c>
      <c r="P123">
        <v>93409.792864153002</v>
      </c>
      <c r="Q123">
        <v>97704.832903124203</v>
      </c>
      <c r="R123">
        <v>102808.32671794201</v>
      </c>
      <c r="S123">
        <v>108627.07310145001</v>
      </c>
      <c r="T123">
        <v>114214.58079472699</v>
      </c>
      <c r="U123">
        <v>119817.989248329</v>
      </c>
      <c r="V123">
        <v>125765.39415176099</v>
      </c>
      <c r="W123">
        <v>132737.65123208601</v>
      </c>
      <c r="X123">
        <v>139690.41026237101</v>
      </c>
      <c r="Y123">
        <v>147017.678757227</v>
      </c>
      <c r="Z123">
        <v>153902.61499333699</v>
      </c>
      <c r="AA123">
        <v>161107.91534623801</v>
      </c>
      <c r="AB123">
        <v>168470.74356061299</v>
      </c>
      <c r="AC123">
        <v>175903.40982113499</v>
      </c>
      <c r="AD123">
        <v>183393.76765767299</v>
      </c>
      <c r="AE123">
        <v>190966.20963522399</v>
      </c>
      <c r="AF123">
        <v>198554.43895659799</v>
      </c>
      <c r="AG123">
        <v>206196.55966835501</v>
      </c>
      <c r="AH123">
        <v>213921.28568512099</v>
      </c>
      <c r="AI123">
        <v>221817.679422093</v>
      </c>
      <c r="AJ123">
        <v>229832.50145801701</v>
      </c>
      <c r="AK123">
        <v>238023.90625125301</v>
      </c>
      <c r="AL123">
        <v>246513.23604611401</v>
      </c>
      <c r="AM123">
        <v>255280.337260701</v>
      </c>
      <c r="AN123">
        <v>264345.22863940202</v>
      </c>
      <c r="AO123">
        <v>273776.95197964797</v>
      </c>
      <c r="AP123">
        <v>283585.267650767</v>
      </c>
      <c r="AQ123">
        <v>293815.58413932601</v>
      </c>
      <c r="AR123">
        <v>304567.48618693399</v>
      </c>
      <c r="AS123">
        <v>315769.47652014002</v>
      </c>
      <c r="AT123">
        <v>327566.85617605899</v>
      </c>
      <c r="AU123">
        <v>339949.136971928</v>
      </c>
      <c r="AV123">
        <v>352922.57491129602</v>
      </c>
      <c r="AW123">
        <v>366544.39818192401</v>
      </c>
      <c r="AX123">
        <v>381139.56221034902</v>
      </c>
    </row>
    <row r="124" spans="2:50" x14ac:dyDescent="0.35">
      <c r="B124" s="4"/>
      <c r="C124" t="s">
        <v>55</v>
      </c>
      <c r="F124">
        <v>41720</v>
      </c>
      <c r="G124">
        <v>43237.680967501903</v>
      </c>
      <c r="H124">
        <v>46441.970956872399</v>
      </c>
      <c r="I124">
        <v>44846.001793571399</v>
      </c>
      <c r="J124">
        <v>39919.0038313798</v>
      </c>
      <c r="K124">
        <v>44155.822624480403</v>
      </c>
      <c r="L124">
        <v>48317.7654971265</v>
      </c>
      <c r="M124">
        <v>48446.342582299199</v>
      </c>
      <c r="N124">
        <v>49533.0247210835</v>
      </c>
      <c r="O124">
        <v>52213.625722826197</v>
      </c>
      <c r="P124">
        <v>54144.392069812799</v>
      </c>
      <c r="Q124">
        <v>58915.6114272989</v>
      </c>
      <c r="R124">
        <v>61245.280467966499</v>
      </c>
      <c r="S124">
        <v>64769.715860557699</v>
      </c>
      <c r="T124">
        <v>68836.965610637795</v>
      </c>
      <c r="U124">
        <v>73125.121450036706</v>
      </c>
      <c r="V124">
        <v>73384.675540057302</v>
      </c>
      <c r="W124">
        <v>74273.573261747704</v>
      </c>
      <c r="X124">
        <v>77198.539852723305</v>
      </c>
      <c r="Y124">
        <v>79568.291598969197</v>
      </c>
      <c r="Z124">
        <v>82648.377955930395</v>
      </c>
      <c r="AA124">
        <v>86466.284783299794</v>
      </c>
      <c r="AB124">
        <v>90871.675161508305</v>
      </c>
      <c r="AC124">
        <v>95544.136927151005</v>
      </c>
      <c r="AD124">
        <v>100162.75490889901</v>
      </c>
      <c r="AE124">
        <v>104662.151985531</v>
      </c>
      <c r="AF124">
        <v>108956.43343366501</v>
      </c>
      <c r="AG124">
        <v>113025.544584217</v>
      </c>
      <c r="AH124">
        <v>116881.370261679</v>
      </c>
      <c r="AI124">
        <v>120619.82502534799</v>
      </c>
      <c r="AJ124">
        <v>124465.25956114</v>
      </c>
      <c r="AK124">
        <v>128184.23708445</v>
      </c>
      <c r="AL124">
        <v>132102.93025033799</v>
      </c>
      <c r="AM124">
        <v>136495.611695181</v>
      </c>
      <c r="AN124">
        <v>141236.95032894801</v>
      </c>
      <c r="AO124">
        <v>146303.20860493599</v>
      </c>
      <c r="AP124">
        <v>151697.77334419699</v>
      </c>
      <c r="AQ124">
        <v>157417.17468518499</v>
      </c>
      <c r="AR124">
        <v>163479.794203803</v>
      </c>
      <c r="AS124">
        <v>169995.49615893699</v>
      </c>
      <c r="AT124">
        <v>176687.72332345601</v>
      </c>
      <c r="AU124">
        <v>183704.66268535299</v>
      </c>
      <c r="AV124">
        <v>191038.27108565901</v>
      </c>
      <c r="AW124">
        <v>198655.80813333899</v>
      </c>
      <c r="AX124">
        <v>206762.76759482699</v>
      </c>
    </row>
    <row r="125" spans="2:50" x14ac:dyDescent="0.35">
      <c r="B125" s="4"/>
      <c r="C125" t="s">
        <v>56</v>
      </c>
      <c r="D125">
        <v>231895.11334803401</v>
      </c>
      <c r="E125">
        <v>240330.62968946499</v>
      </c>
      <c r="F125">
        <v>249073.02744413601</v>
      </c>
      <c r="G125">
        <v>260249.15407907299</v>
      </c>
      <c r="H125">
        <v>269373.35115899699</v>
      </c>
      <c r="I125">
        <v>269847.69794569199</v>
      </c>
      <c r="J125">
        <v>271718.54058496602</v>
      </c>
      <c r="K125">
        <v>275326.889307787</v>
      </c>
      <c r="L125">
        <v>278251.63207281998</v>
      </c>
      <c r="M125">
        <v>281348.31708245701</v>
      </c>
      <c r="N125">
        <v>284216.31733282399</v>
      </c>
      <c r="O125">
        <v>287430.78469659801</v>
      </c>
      <c r="P125">
        <v>294122.49317041901</v>
      </c>
      <c r="Q125">
        <v>304512.05916002399</v>
      </c>
      <c r="R125">
        <v>319308.36964150501</v>
      </c>
      <c r="S125">
        <v>339284.64615512203</v>
      </c>
      <c r="T125">
        <v>363706.85196231399</v>
      </c>
      <c r="U125">
        <v>388652.85372349201</v>
      </c>
      <c r="V125">
        <v>414233.35411933297</v>
      </c>
      <c r="W125">
        <v>441644.90329850599</v>
      </c>
      <c r="X125">
        <v>468842.28309671802</v>
      </c>
      <c r="Y125">
        <v>496173.53572863498</v>
      </c>
      <c r="Z125">
        <v>523117.37209182</v>
      </c>
      <c r="AA125">
        <v>549958.91820132697</v>
      </c>
      <c r="AB125">
        <v>576665.32476833498</v>
      </c>
      <c r="AC125">
        <v>603301.82392796804</v>
      </c>
      <c r="AD125">
        <v>630037.79282930295</v>
      </c>
      <c r="AE125">
        <v>657221.32681101304</v>
      </c>
      <c r="AF125">
        <v>684740.84315585101</v>
      </c>
      <c r="AG125">
        <v>712604.53403145599</v>
      </c>
      <c r="AH125">
        <v>740808.01920078602</v>
      </c>
      <c r="AI125">
        <v>769510.60753625096</v>
      </c>
      <c r="AJ125">
        <v>798413.579484571</v>
      </c>
      <c r="AK125">
        <v>827564.74559620302</v>
      </c>
      <c r="AL125">
        <v>857277.56386218197</v>
      </c>
      <c r="AM125">
        <v>887587.17636723304</v>
      </c>
      <c r="AN125">
        <v>918621.25279040798</v>
      </c>
      <c r="AO125">
        <v>950680.302310228</v>
      </c>
      <c r="AP125">
        <v>983850.47760275903</v>
      </c>
      <c r="AQ125">
        <v>1018400.7265871899</v>
      </c>
      <c r="AR125">
        <v>1054773.19109806</v>
      </c>
      <c r="AS125">
        <v>1092920.98801239</v>
      </c>
      <c r="AT125">
        <v>1133118.2145187701</v>
      </c>
      <c r="AU125">
        <v>1175594.7878990399</v>
      </c>
      <c r="AV125">
        <v>1220367.6070341801</v>
      </c>
      <c r="AW125">
        <v>1267590.5179351</v>
      </c>
      <c r="AX125">
        <v>1318308.99622511</v>
      </c>
    </row>
    <row r="126" spans="2:50" x14ac:dyDescent="0.35">
      <c r="B126" s="4"/>
      <c r="C126" t="s">
        <v>57</v>
      </c>
      <c r="D126">
        <v>112721.993806125</v>
      </c>
      <c r="E126">
        <v>116822.417515198</v>
      </c>
      <c r="F126">
        <v>121072.009315865</v>
      </c>
      <c r="G126">
        <v>126722.479073715</v>
      </c>
      <c r="H126">
        <v>131484.869839789</v>
      </c>
      <c r="I126">
        <v>132397.313761075</v>
      </c>
      <c r="J126">
        <v>133654.94203778001</v>
      </c>
      <c r="K126">
        <v>135509.75816938799</v>
      </c>
      <c r="L126">
        <v>137129.21096303701</v>
      </c>
      <c r="M126">
        <v>139484.580385982</v>
      </c>
      <c r="N126">
        <v>140956.82891219499</v>
      </c>
      <c r="O126">
        <v>142592.946693195</v>
      </c>
      <c r="P126">
        <v>145812.48226413599</v>
      </c>
      <c r="Q126">
        <v>150869.19659226801</v>
      </c>
      <c r="R126">
        <v>158142.66472744499</v>
      </c>
      <c r="S126">
        <v>168030.040375026</v>
      </c>
      <c r="T126">
        <v>180058.49570061101</v>
      </c>
      <c r="U126">
        <v>192571.87843633999</v>
      </c>
      <c r="V126">
        <v>205468.246459246</v>
      </c>
      <c r="W126">
        <v>219160.67459893099</v>
      </c>
      <c r="X126">
        <v>232817.928939543</v>
      </c>
      <c r="Y126">
        <v>246518.09594767599</v>
      </c>
      <c r="Z126">
        <v>260087.436630009</v>
      </c>
      <c r="AA126">
        <v>273573.33169520297</v>
      </c>
      <c r="AB126">
        <v>286974.28505252901</v>
      </c>
      <c r="AC126">
        <v>300335.07132951397</v>
      </c>
      <c r="AD126">
        <v>313740.29459565901</v>
      </c>
      <c r="AE126">
        <v>327340.59076139599</v>
      </c>
      <c r="AF126">
        <v>341112.34053301503</v>
      </c>
      <c r="AG126">
        <v>355062.74039269501</v>
      </c>
      <c r="AH126">
        <v>369189.58896710101</v>
      </c>
      <c r="AI126">
        <v>383554.28925822501</v>
      </c>
      <c r="AJ126">
        <v>398045.492224894</v>
      </c>
      <c r="AK126">
        <v>412679.20160023798</v>
      </c>
      <c r="AL126">
        <v>427575.18723939598</v>
      </c>
      <c r="AM126">
        <v>442767.24563637102</v>
      </c>
      <c r="AN126">
        <v>458325.21439878101</v>
      </c>
      <c r="AO126">
        <v>474386.53597352799</v>
      </c>
      <c r="AP126">
        <v>491015.56605405401</v>
      </c>
      <c r="AQ126">
        <v>508336.94335779099</v>
      </c>
      <c r="AR126">
        <v>526547.63007599197</v>
      </c>
      <c r="AS126">
        <v>545664.41834530002</v>
      </c>
      <c r="AT126">
        <v>565818.54253625497</v>
      </c>
      <c r="AU126">
        <v>587119.53023447201</v>
      </c>
      <c r="AV126">
        <v>609594.47043929005</v>
      </c>
      <c r="AW126">
        <v>633313.55565309594</v>
      </c>
      <c r="AX126">
        <v>658690.26111234503</v>
      </c>
    </row>
    <row r="127" spans="2:50" x14ac:dyDescent="0.35">
      <c r="B127" s="4"/>
      <c r="C127" t="s">
        <v>32</v>
      </c>
      <c r="D127">
        <v>5997.7127998138503</v>
      </c>
      <c r="E127">
        <v>6215.8881792066404</v>
      </c>
      <c r="F127">
        <v>6441.9987524012604</v>
      </c>
      <c r="G127">
        <v>6669.2621621323697</v>
      </c>
      <c r="H127">
        <v>7092.8469902584902</v>
      </c>
      <c r="I127">
        <v>6879.7340808834597</v>
      </c>
      <c r="J127">
        <v>7159.9747929117102</v>
      </c>
      <c r="K127">
        <v>7549.31132893211</v>
      </c>
      <c r="L127">
        <v>7852.3799858606999</v>
      </c>
      <c r="M127">
        <v>7855.6475775423796</v>
      </c>
      <c r="N127">
        <v>7793.5593425340803</v>
      </c>
      <c r="O127">
        <v>7622.8822456217104</v>
      </c>
      <c r="P127">
        <v>7457.9007157958904</v>
      </c>
      <c r="Q127">
        <v>7532.4684213452101</v>
      </c>
      <c r="R127">
        <v>7672.5124912129304</v>
      </c>
      <c r="S127">
        <v>7472.0243745385296</v>
      </c>
      <c r="T127">
        <v>7029.0830696988396</v>
      </c>
      <c r="U127">
        <v>7123.8279509428603</v>
      </c>
      <c r="V127">
        <v>7352.3490375268602</v>
      </c>
      <c r="W127">
        <v>7734.14897585985</v>
      </c>
      <c r="X127">
        <v>8221.7107828264907</v>
      </c>
      <c r="Y127">
        <v>8801.7293291134101</v>
      </c>
      <c r="Z127">
        <v>8996.1429091701793</v>
      </c>
      <c r="AA127">
        <v>9234.0617936314993</v>
      </c>
      <c r="AB127">
        <v>9510.7569658457796</v>
      </c>
      <c r="AC127">
        <v>9815.3983551065794</v>
      </c>
      <c r="AD127">
        <v>10134.987236982201</v>
      </c>
      <c r="AE127">
        <v>10443.7446631367</v>
      </c>
      <c r="AF127">
        <v>10748.0875109401</v>
      </c>
      <c r="AG127">
        <v>11052.8083308735</v>
      </c>
      <c r="AH127">
        <v>11363.145003773199</v>
      </c>
      <c r="AI127">
        <v>11687.158946597099</v>
      </c>
      <c r="AJ127">
        <v>12049.333210107199</v>
      </c>
      <c r="AK127">
        <v>12436.0746329385</v>
      </c>
      <c r="AL127">
        <v>12845.942020427699</v>
      </c>
      <c r="AM127">
        <v>13274.878747176101</v>
      </c>
      <c r="AN127">
        <v>13720.2890834997</v>
      </c>
      <c r="AO127">
        <v>14198.1714751403</v>
      </c>
      <c r="AP127">
        <v>14696.834356707601</v>
      </c>
      <c r="AQ127">
        <v>15214.479850125001</v>
      </c>
      <c r="AR127">
        <v>15754.6678550862</v>
      </c>
      <c r="AS127">
        <v>16316.5457348082</v>
      </c>
      <c r="AT127">
        <v>16927.317182360701</v>
      </c>
      <c r="AU127">
        <v>17578.3702575756</v>
      </c>
      <c r="AV127">
        <v>18269.553704142101</v>
      </c>
      <c r="AW127">
        <v>19004.337489683399</v>
      </c>
      <c r="AX127">
        <v>19800.007745022202</v>
      </c>
    </row>
    <row r="128" spans="2:50" x14ac:dyDescent="0.3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89657.5795578658</v>
      </c>
      <c r="H128">
        <v>91277.911003045403</v>
      </c>
      <c r="I128">
        <v>85674.098292177907</v>
      </c>
      <c r="J128">
        <v>89887.243576954701</v>
      </c>
      <c r="K128">
        <v>92646.326512884596</v>
      </c>
      <c r="L128">
        <v>93526.063051369594</v>
      </c>
      <c r="M128">
        <v>94923.497086076793</v>
      </c>
      <c r="N128">
        <v>97442.058557256707</v>
      </c>
      <c r="O128">
        <v>101234.946784004</v>
      </c>
      <c r="P128">
        <v>106287.609497196</v>
      </c>
      <c r="Q128">
        <v>111850.554062176</v>
      </c>
      <c r="R128">
        <v>118192.00890133499</v>
      </c>
      <c r="S128">
        <v>125344.97816184101</v>
      </c>
      <c r="T128">
        <v>130558.42373645501</v>
      </c>
      <c r="U128">
        <v>136287.33171956899</v>
      </c>
      <c r="V128">
        <v>142518.20222186201</v>
      </c>
      <c r="W128">
        <v>149724.58319426101</v>
      </c>
      <c r="X128">
        <v>157254.69735182199</v>
      </c>
      <c r="Y128">
        <v>164945.291499746</v>
      </c>
      <c r="Z128">
        <v>172520.71534834601</v>
      </c>
      <c r="AA128">
        <v>180113.34854929699</v>
      </c>
      <c r="AB128">
        <v>187668.662790409</v>
      </c>
      <c r="AC128">
        <v>195128.288516428</v>
      </c>
      <c r="AD128">
        <v>202497.59544638399</v>
      </c>
      <c r="AE128">
        <v>209850.104005103</v>
      </c>
      <c r="AF128">
        <v>217204.827350796</v>
      </c>
      <c r="AG128">
        <v>224631.22478042101</v>
      </c>
      <c r="AH128">
        <v>232211.613673218</v>
      </c>
      <c r="AI128">
        <v>240048.84865578299</v>
      </c>
      <c r="AJ128">
        <v>248192.60451476299</v>
      </c>
      <c r="AK128">
        <v>256707.766167355</v>
      </c>
      <c r="AL128">
        <v>265614.871752284</v>
      </c>
      <c r="AM128">
        <v>274902.82683754503</v>
      </c>
      <c r="AN128">
        <v>284555.43670021102</v>
      </c>
      <c r="AO128">
        <v>294614.10720719502</v>
      </c>
      <c r="AP128">
        <v>305086.98675112199</v>
      </c>
      <c r="AQ128">
        <v>315961.66693257098</v>
      </c>
      <c r="AR128">
        <v>327271.924289032</v>
      </c>
      <c r="AS128">
        <v>339000.77051845402</v>
      </c>
      <c r="AT128">
        <v>351214.32103885099</v>
      </c>
      <c r="AU128">
        <v>363968.86898775399</v>
      </c>
      <c r="AV128">
        <v>377306.97205531201</v>
      </c>
      <c r="AW128">
        <v>391272.944044656</v>
      </c>
      <c r="AX128">
        <v>406018.57962637901</v>
      </c>
    </row>
    <row r="129" spans="2:50" x14ac:dyDescent="0.35">
      <c r="B129" s="4"/>
      <c r="C129" t="s">
        <v>34</v>
      </c>
      <c r="D129">
        <v>7105.6417398601898</v>
      </c>
      <c r="E129">
        <v>7364.1196187061596</v>
      </c>
      <c r="F129">
        <v>7632.0000882159902</v>
      </c>
      <c r="G129">
        <v>7931.2191786703697</v>
      </c>
      <c r="H129">
        <v>8166.4230908482796</v>
      </c>
      <c r="I129">
        <v>8340.9266575574493</v>
      </c>
      <c r="J129">
        <v>8528.8353740806506</v>
      </c>
      <c r="K129">
        <v>8713.7437188598906</v>
      </c>
      <c r="L129">
        <v>8897.7128860391695</v>
      </c>
      <c r="M129">
        <v>9072.8880826887798</v>
      </c>
      <c r="N129">
        <v>9199.6684387798796</v>
      </c>
      <c r="O129">
        <v>9349.9074940265891</v>
      </c>
      <c r="P129">
        <v>9615.6004824753909</v>
      </c>
      <c r="Q129">
        <v>9930.6230699361204</v>
      </c>
      <c r="R129">
        <v>10322.3452354601</v>
      </c>
      <c r="S129">
        <v>10834.4346665628</v>
      </c>
      <c r="T129">
        <v>11376.802238685899</v>
      </c>
      <c r="U129">
        <v>11994.483830589699</v>
      </c>
      <c r="V129">
        <v>12671.910988044699</v>
      </c>
      <c r="W129">
        <v>13425.940209378899</v>
      </c>
      <c r="X129">
        <v>14220.313359980501</v>
      </c>
      <c r="Y129">
        <v>15030.085375073801</v>
      </c>
      <c r="Z129">
        <v>15834.4792104838</v>
      </c>
      <c r="AA129">
        <v>16629.363910205298</v>
      </c>
      <c r="AB129">
        <v>17407.8451752728</v>
      </c>
      <c r="AC129">
        <v>18167.185616688799</v>
      </c>
      <c r="AD129">
        <v>18910.441557940801</v>
      </c>
      <c r="AE129">
        <v>19645.717987987398</v>
      </c>
      <c r="AF129">
        <v>20379.7953496548</v>
      </c>
      <c r="AG129">
        <v>21120.265807294199</v>
      </c>
      <c r="AH129">
        <v>21874.544377595499</v>
      </c>
      <c r="AI129">
        <v>22650.501587358802</v>
      </c>
      <c r="AJ129">
        <v>23452.8400225757</v>
      </c>
      <c r="AK129">
        <v>24285.321799978501</v>
      </c>
      <c r="AL129">
        <v>25147.539483190401</v>
      </c>
      <c r="AM129">
        <v>26038.940332921698</v>
      </c>
      <c r="AN129">
        <v>26959.120728211601</v>
      </c>
      <c r="AO129">
        <v>27911.658986871698</v>
      </c>
      <c r="AP129">
        <v>28899.5959864734</v>
      </c>
      <c r="AQ129">
        <v>29923.871355539501</v>
      </c>
      <c r="AR129">
        <v>30988.552044060601</v>
      </c>
      <c r="AS129">
        <v>32096.954398125301</v>
      </c>
      <c r="AT129">
        <v>33255.724662225701</v>
      </c>
      <c r="AU129">
        <v>34472.0405163182</v>
      </c>
      <c r="AV129">
        <v>35752.1409453093</v>
      </c>
      <c r="AW129">
        <v>37100.525286923803</v>
      </c>
      <c r="AX129">
        <v>38525.084094368198</v>
      </c>
    </row>
    <row r="130" spans="2:50" x14ac:dyDescent="0.35">
      <c r="C130" t="s">
        <v>120</v>
      </c>
      <c r="F130">
        <v>39238.101699999999</v>
      </c>
      <c r="G130">
        <v>34060.594499999999</v>
      </c>
      <c r="H130">
        <v>38058.864499999901</v>
      </c>
      <c r="I130">
        <v>62554.906300000097</v>
      </c>
      <c r="J130">
        <v>69402.216</v>
      </c>
      <c r="K130">
        <v>70620.457000000097</v>
      </c>
      <c r="L130">
        <v>81496.768000000098</v>
      </c>
      <c r="M130">
        <v>92595.355999999898</v>
      </c>
      <c r="N130">
        <v>96592.230999999898</v>
      </c>
      <c r="O130">
        <v>101655.19899999999</v>
      </c>
      <c r="P130">
        <v>97298.968000000095</v>
      </c>
      <c r="Q130">
        <v>90365.671000000002</v>
      </c>
      <c r="R130">
        <v>92235.641999999905</v>
      </c>
      <c r="S130">
        <v>96574.050999999905</v>
      </c>
      <c r="T130">
        <v>81114.55</v>
      </c>
      <c r="U130">
        <v>71183.067999999897</v>
      </c>
      <c r="V130">
        <v>78528.841</v>
      </c>
      <c r="W130">
        <v>91037.245999999999</v>
      </c>
      <c r="X130">
        <v>113626.94899999999</v>
      </c>
      <c r="Y130">
        <v>130765.20299999999</v>
      </c>
      <c r="Z130">
        <v>144359.54300000001</v>
      </c>
      <c r="AA130">
        <v>146490.63299999901</v>
      </c>
      <c r="AB130">
        <v>142776.084</v>
      </c>
      <c r="AC130">
        <v>139687.179999999</v>
      </c>
      <c r="AD130">
        <v>129214.276</v>
      </c>
      <c r="AE130">
        <v>128285.758</v>
      </c>
      <c r="AF130">
        <v>115432.804</v>
      </c>
      <c r="AG130">
        <v>119555.939</v>
      </c>
      <c r="AH130">
        <v>110552.552</v>
      </c>
      <c r="AI130">
        <v>114421.652</v>
      </c>
      <c r="AJ130">
        <v>110657.890999999</v>
      </c>
      <c r="AK130">
        <v>114743.046</v>
      </c>
      <c r="AL130">
        <v>108565.158</v>
      </c>
      <c r="AM130">
        <v>109519.827999999</v>
      </c>
      <c r="AN130">
        <v>98219.959999999905</v>
      </c>
      <c r="AO130">
        <v>95633.750999999698</v>
      </c>
      <c r="AP130">
        <v>82709.958999999799</v>
      </c>
      <c r="AQ130">
        <v>78617.285000000105</v>
      </c>
      <c r="AR130">
        <v>63967.495000000097</v>
      </c>
      <c r="AS130">
        <v>56715.007999999398</v>
      </c>
      <c r="AT130">
        <v>40350.521999999801</v>
      </c>
      <c r="AU130">
        <v>32564.976999999901</v>
      </c>
      <c r="AV130">
        <v>13977.637000000101</v>
      </c>
      <c r="AW130">
        <v>5713.3710000002702</v>
      </c>
      <c r="AX130">
        <v>-16690.648000000001</v>
      </c>
    </row>
    <row r="131" spans="2:50" x14ac:dyDescent="0.35">
      <c r="C131" t="s">
        <v>121</v>
      </c>
      <c r="F131">
        <v>2.1708938669015899E-2</v>
      </c>
      <c r="G131">
        <v>1.7973266021156599E-2</v>
      </c>
      <c r="H131">
        <v>1.9709461686863598E-2</v>
      </c>
      <c r="I131">
        <v>3.2989090042124698E-2</v>
      </c>
      <c r="J131">
        <v>3.5410550723775802E-2</v>
      </c>
      <c r="K131">
        <v>3.4934071892881197E-2</v>
      </c>
      <c r="L131">
        <v>3.9835505044135001E-2</v>
      </c>
      <c r="M131">
        <v>4.4583403264516402E-2</v>
      </c>
      <c r="N131">
        <v>4.5459141117634702E-2</v>
      </c>
      <c r="O131">
        <v>4.6850162222390301E-2</v>
      </c>
      <c r="P131">
        <v>4.31291856769382E-2</v>
      </c>
      <c r="Q131">
        <v>3.8518929730625102E-2</v>
      </c>
      <c r="R131">
        <v>3.7564616254152999E-2</v>
      </c>
      <c r="S131">
        <v>3.7201636690917E-2</v>
      </c>
      <c r="T131">
        <v>2.9400286044459802E-2</v>
      </c>
      <c r="U131">
        <v>2.4565926934864299E-2</v>
      </c>
      <c r="V131">
        <v>2.57990866837348E-2</v>
      </c>
      <c r="W131">
        <v>2.8269983517095199E-2</v>
      </c>
      <c r="X131">
        <v>3.3293765487786502E-2</v>
      </c>
      <c r="Y131">
        <v>3.6249427253665797E-2</v>
      </c>
      <c r="Z131">
        <v>3.7736556088205697E-2</v>
      </c>
      <c r="AA131">
        <v>3.6178708836442801E-2</v>
      </c>
      <c r="AB131">
        <v>3.3346469263842902E-2</v>
      </c>
      <c r="AC131">
        <v>3.09204119409257E-2</v>
      </c>
      <c r="AD131">
        <v>2.7127214138305E-2</v>
      </c>
      <c r="AE131">
        <v>2.55950279196803E-2</v>
      </c>
      <c r="AF131">
        <v>2.1917988084555601E-2</v>
      </c>
      <c r="AG131">
        <v>2.16526305404788E-2</v>
      </c>
      <c r="AH131">
        <v>1.9116691476401701E-2</v>
      </c>
      <c r="AI131">
        <v>1.8918539054681299E-2</v>
      </c>
      <c r="AJ131">
        <v>1.7509245295752401E-2</v>
      </c>
      <c r="AK131">
        <v>1.73943886079613E-2</v>
      </c>
      <c r="AL131">
        <v>1.5771630990812399E-2</v>
      </c>
      <c r="AM131">
        <v>1.52633567384031E-2</v>
      </c>
      <c r="AN131">
        <v>1.31184137234424E-2</v>
      </c>
      <c r="AO131">
        <v>1.22617482202132E-2</v>
      </c>
      <c r="AP131">
        <v>1.01828864935851E-2</v>
      </c>
      <c r="AQ131">
        <v>9.3004254329279706E-3</v>
      </c>
      <c r="AR131" s="26">
        <v>7.2697891992908499E-3</v>
      </c>
      <c r="AS131">
        <v>6.1958984202554997E-3</v>
      </c>
      <c r="AT131">
        <v>4.2373704008315102E-3</v>
      </c>
      <c r="AU131">
        <v>3.2882640689538899E-3</v>
      </c>
      <c r="AV131">
        <v>1.3568083613406199E-3</v>
      </c>
      <c r="AW131">
        <v>5.3324445912986498E-4</v>
      </c>
      <c r="AX131">
        <v>-1.49668000283098E-3</v>
      </c>
    </row>
    <row r="132" spans="2:50" x14ac:dyDescent="0.35">
      <c r="B132" s="3"/>
      <c r="C132" t="s">
        <v>92</v>
      </c>
      <c r="E132">
        <v>912128.34170305706</v>
      </c>
      <c r="F132">
        <v>945307.98250000004</v>
      </c>
      <c r="G132">
        <v>985775.31740000006</v>
      </c>
      <c r="H132">
        <v>1027131.2709999999</v>
      </c>
      <c r="I132">
        <v>1056491.0660000001</v>
      </c>
      <c r="J132">
        <v>1080263.2830000001</v>
      </c>
      <c r="K132">
        <v>1114059.1740000001</v>
      </c>
      <c r="L132">
        <v>1152541.175</v>
      </c>
      <c r="M132">
        <v>1185429.0819999999</v>
      </c>
      <c r="N132">
        <v>1210952.3629999999</v>
      </c>
      <c r="O132">
        <v>1238260.1640000001</v>
      </c>
      <c r="P132">
        <v>1268874.358</v>
      </c>
      <c r="Q132">
        <v>1310037.8370000001</v>
      </c>
      <c r="R132">
        <v>1368344.6459999999</v>
      </c>
      <c r="S132">
        <v>1439198.652</v>
      </c>
      <c r="T132">
        <v>1499427.983</v>
      </c>
      <c r="U132">
        <v>1571817.129</v>
      </c>
      <c r="V132">
        <v>1657616.825</v>
      </c>
      <c r="W132">
        <v>1759300.7890000001</v>
      </c>
      <c r="X132">
        <v>1874839.22</v>
      </c>
      <c r="Y132">
        <v>1989471.6510000001</v>
      </c>
      <c r="Z132">
        <v>2103428.9920000001</v>
      </c>
      <c r="AA132">
        <v>2211172.0989999999</v>
      </c>
      <c r="AB132">
        <v>2319392.4950000001</v>
      </c>
      <c r="AC132">
        <v>2428814.8429999999</v>
      </c>
      <c r="AD132">
        <v>2540770.781</v>
      </c>
      <c r="AE132">
        <v>2656635.3620000002</v>
      </c>
      <c r="AF132">
        <v>2776278.4160000002</v>
      </c>
      <c r="AG132">
        <v>2898715.9010000001</v>
      </c>
      <c r="AH132">
        <v>3025525.7540000002</v>
      </c>
      <c r="AI132">
        <v>3155198.0980000002</v>
      </c>
      <c r="AJ132">
        <v>3288220.6839999999</v>
      </c>
      <c r="AK132">
        <v>3423888.0989999999</v>
      </c>
      <c r="AL132">
        <v>3561567.9040000001</v>
      </c>
      <c r="AM132">
        <v>3700940.8909999998</v>
      </c>
      <c r="AN132">
        <v>3844802.4339999999</v>
      </c>
      <c r="AO132">
        <v>3991702.7889999999</v>
      </c>
      <c r="AP132">
        <v>4142652.8229999999</v>
      </c>
      <c r="AQ132">
        <v>4296574.6189999999</v>
      </c>
      <c r="AR132">
        <v>4455162.5489999996</v>
      </c>
      <c r="AS132">
        <v>4618210.1229999997</v>
      </c>
      <c r="AT132">
        <v>4787673.9680000003</v>
      </c>
      <c r="AU132">
        <v>4963369.0010000002</v>
      </c>
      <c r="AV132">
        <v>5146305.5760000004</v>
      </c>
      <c r="AW132">
        <v>5335273.642</v>
      </c>
      <c r="AX132">
        <v>5531968.6289999997</v>
      </c>
    </row>
    <row r="133" spans="2:50" x14ac:dyDescent="0.3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41.883322710000002</v>
      </c>
      <c r="H133">
        <v>42.978703060000001</v>
      </c>
      <c r="I133">
        <v>44.033275740000001</v>
      </c>
      <c r="J133">
        <v>44.184550899999998</v>
      </c>
      <c r="K133">
        <v>44.183498849999999</v>
      </c>
      <c r="L133">
        <v>44.295689320000001</v>
      </c>
      <c r="M133">
        <v>44.456524389999998</v>
      </c>
      <c r="N133">
        <v>44.450219109999999</v>
      </c>
      <c r="O133">
        <v>44.405580649999997</v>
      </c>
      <c r="P133">
        <v>44.344493829999998</v>
      </c>
      <c r="Q133">
        <v>44.603354580000001</v>
      </c>
      <c r="R133">
        <v>45.366953000000002</v>
      </c>
      <c r="S133">
        <v>46.758538199999997</v>
      </c>
      <c r="T133">
        <v>48.733727219999999</v>
      </c>
      <c r="U133">
        <v>51.075546500000002</v>
      </c>
      <c r="V133">
        <v>53.642014580000001</v>
      </c>
      <c r="W133">
        <v>56.19212761</v>
      </c>
      <c r="X133">
        <v>59.03934185</v>
      </c>
      <c r="Y133">
        <v>62.167981490000003</v>
      </c>
      <c r="Z133">
        <v>65.350741279999994</v>
      </c>
      <c r="AA133">
        <v>68.552649799999998</v>
      </c>
      <c r="AB133">
        <v>71.742669469999996</v>
      </c>
      <c r="AC133">
        <v>74.931336189999996</v>
      </c>
      <c r="AD133">
        <v>78.10013112</v>
      </c>
      <c r="AE133">
        <v>81.253621449999997</v>
      </c>
      <c r="AF133">
        <v>84.413486840000004</v>
      </c>
      <c r="AG133">
        <v>87.553755800000005</v>
      </c>
      <c r="AH133">
        <v>90.664941409999997</v>
      </c>
      <c r="AI133">
        <v>93.725129240000001</v>
      </c>
      <c r="AJ133">
        <v>96.712542569999997</v>
      </c>
      <c r="AK133">
        <v>99.603686569999894</v>
      </c>
      <c r="AL133">
        <v>102.4486964</v>
      </c>
      <c r="AM133">
        <v>105.2347729</v>
      </c>
      <c r="AN133">
        <v>107.97951430000001</v>
      </c>
      <c r="AO133">
        <v>110.7166557</v>
      </c>
      <c r="AP133">
        <v>113.45178180000001</v>
      </c>
      <c r="AQ133">
        <v>116.2150408</v>
      </c>
      <c r="AR133">
        <v>119.0236688</v>
      </c>
      <c r="AS133">
        <v>121.888783</v>
      </c>
      <c r="AT133">
        <v>124.8269961</v>
      </c>
      <c r="AU133">
        <v>127.84443</v>
      </c>
      <c r="AV133">
        <v>130.94935839999999</v>
      </c>
      <c r="AW133">
        <v>134.15303489999999</v>
      </c>
      <c r="AX133">
        <v>137.47003839999999</v>
      </c>
    </row>
    <row r="134" spans="2:50" x14ac:dyDescent="0.35">
      <c r="B134" s="3"/>
      <c r="C134" t="s">
        <v>63</v>
      </c>
      <c r="D134">
        <v>5875.3438678479197</v>
      </c>
      <c r="E134">
        <v>5898.8877609486599</v>
      </c>
      <c r="F134">
        <v>5922.5259960000003</v>
      </c>
      <c r="G134">
        <v>5943.9383809999999</v>
      </c>
      <c r="H134">
        <v>5937.0165159999997</v>
      </c>
      <c r="I134">
        <v>5932.6453970000002</v>
      </c>
      <c r="J134">
        <v>5928.6282689999998</v>
      </c>
      <c r="K134">
        <v>5932.4624860000004</v>
      </c>
      <c r="L134">
        <v>5948.2061480000002</v>
      </c>
      <c r="M134">
        <v>5968.4880469999998</v>
      </c>
      <c r="N134">
        <v>5973.6148640000001</v>
      </c>
      <c r="O134">
        <v>5974.2492240000001</v>
      </c>
      <c r="P134">
        <v>6006.7154760000003</v>
      </c>
      <c r="Q134">
        <v>6056.4646240000002</v>
      </c>
      <c r="R134">
        <v>6115.0549090000004</v>
      </c>
      <c r="S134">
        <v>6176.7081250000001</v>
      </c>
      <c r="T134">
        <v>6222.3533390000002</v>
      </c>
      <c r="U134">
        <v>6256.3458929999997</v>
      </c>
      <c r="V134">
        <v>6278.9220059999998</v>
      </c>
      <c r="W134">
        <v>6286.9416620000002</v>
      </c>
      <c r="X134">
        <v>6301.0625</v>
      </c>
      <c r="Y134">
        <v>6323.1534069999998</v>
      </c>
      <c r="Z134">
        <v>6345.5233749999998</v>
      </c>
      <c r="AA134">
        <v>6366.92346</v>
      </c>
      <c r="AB134">
        <v>6387.5214390000001</v>
      </c>
      <c r="AC134">
        <v>6408.2668409999997</v>
      </c>
      <c r="AD134">
        <v>6428.6297530000002</v>
      </c>
      <c r="AE134">
        <v>6447.5259459999997</v>
      </c>
      <c r="AF134">
        <v>6464.5062790000002</v>
      </c>
      <c r="AG134">
        <v>6479.8627509999997</v>
      </c>
      <c r="AH134">
        <v>6492.7861130000001</v>
      </c>
      <c r="AI134">
        <v>6503.7111539999996</v>
      </c>
      <c r="AJ134">
        <v>6512.373783</v>
      </c>
      <c r="AK134">
        <v>6518.865374</v>
      </c>
      <c r="AL134">
        <v>6524.9001280000002</v>
      </c>
      <c r="AM134">
        <v>6531.0443480000004</v>
      </c>
      <c r="AN134">
        <v>6537.7312979999997</v>
      </c>
      <c r="AO134">
        <v>6544.425776</v>
      </c>
      <c r="AP134">
        <v>6550.6681920000001</v>
      </c>
      <c r="AQ134">
        <v>6557.1903490000004</v>
      </c>
      <c r="AR134">
        <v>6564.0709459999998</v>
      </c>
      <c r="AS134">
        <v>6571.172834</v>
      </c>
      <c r="AT134">
        <v>6577.7807359999997</v>
      </c>
      <c r="AU134">
        <v>6583.8009309999998</v>
      </c>
      <c r="AV134">
        <v>6588.8725679999998</v>
      </c>
      <c r="AW134">
        <v>6593.3087299999997</v>
      </c>
      <c r="AX134">
        <v>6597.0573139999997</v>
      </c>
    </row>
    <row r="135" spans="2:50" x14ac:dyDescent="0.3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3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4.1357779099999999E-2</v>
      </c>
      <c r="I136">
        <v>4.4275440800000003E-2</v>
      </c>
      <c r="J136">
        <v>3.2610142600000003E-2</v>
      </c>
      <c r="K136">
        <v>3.6056734999999999E-2</v>
      </c>
      <c r="L136">
        <v>3.8097862400000002E-2</v>
      </c>
      <c r="M136">
        <v>3.7825666299999998E-2</v>
      </c>
      <c r="N136">
        <v>3.4274962300000003E-2</v>
      </c>
      <c r="O136">
        <v>3.351556E-2</v>
      </c>
      <c r="P136">
        <v>3.1102152899999999E-2</v>
      </c>
      <c r="Q136">
        <v>3.0698055599999999E-2</v>
      </c>
      <c r="R136">
        <v>3.4547504399999998E-2</v>
      </c>
      <c r="S136">
        <v>3.98630502E-2</v>
      </c>
      <c r="T136">
        <v>4.1807556199999998E-2</v>
      </c>
      <c r="U136">
        <v>4.1208987400000001E-2</v>
      </c>
      <c r="V136">
        <v>4.5792647700000001E-2</v>
      </c>
      <c r="W136">
        <v>5.0080933600000002E-2</v>
      </c>
      <c r="X136">
        <v>5.5296023200000002E-2</v>
      </c>
      <c r="Y136">
        <v>6.0361525700000002E-2</v>
      </c>
      <c r="Z136">
        <v>6.4490338100000003E-2</v>
      </c>
      <c r="AA136">
        <v>6.5473910799999896E-2</v>
      </c>
      <c r="AB136">
        <v>6.6048334599999994E-2</v>
      </c>
      <c r="AC136">
        <v>6.6784433500000004E-2</v>
      </c>
      <c r="AD136">
        <v>6.7783114399999997E-2</v>
      </c>
      <c r="AE136">
        <v>6.9300488300000004E-2</v>
      </c>
      <c r="AF136">
        <v>7.1132700199999996E-2</v>
      </c>
      <c r="AG136">
        <v>7.3090292299999998E-2</v>
      </c>
      <c r="AH136">
        <v>7.5072704399999995E-2</v>
      </c>
      <c r="AI136">
        <v>7.6818881699999994E-2</v>
      </c>
      <c r="AJ136">
        <v>7.8133665099999999E-2</v>
      </c>
      <c r="AK136">
        <v>7.8944170399999999E-2</v>
      </c>
      <c r="AL136">
        <v>7.9198912699999999E-2</v>
      </c>
      <c r="AM136">
        <v>7.9120061300000002E-2</v>
      </c>
      <c r="AN136">
        <v>7.8792933100000004E-2</v>
      </c>
      <c r="AO136">
        <v>7.8717346100000002E-2</v>
      </c>
      <c r="AP136">
        <v>7.8624767600000006E-2</v>
      </c>
      <c r="AQ136">
        <v>7.8562483000000002E-2</v>
      </c>
      <c r="AR136">
        <v>7.8656783100000002E-2</v>
      </c>
      <c r="AS136">
        <v>7.8986224999999896E-2</v>
      </c>
      <c r="AT136">
        <v>7.9611566699999997E-2</v>
      </c>
      <c r="AU136">
        <v>8.0461405200000002E-2</v>
      </c>
      <c r="AV136">
        <v>8.1483914899999996E-2</v>
      </c>
      <c r="AW136">
        <v>8.2540182200000006E-2</v>
      </c>
      <c r="AX136">
        <v>8.3640903099999997E-2</v>
      </c>
    </row>
    <row r="137" spans="2:50" x14ac:dyDescent="0.35">
      <c r="B137" s="3"/>
      <c r="C137" t="s">
        <v>94</v>
      </c>
      <c r="E137">
        <v>1040817.58910477</v>
      </c>
      <c r="F137">
        <v>1078678.81720303</v>
      </c>
      <c r="G137">
        <v>1117916.919</v>
      </c>
      <c r="H137">
        <v>1151977.513</v>
      </c>
      <c r="I137">
        <v>1190036.378</v>
      </c>
      <c r="J137">
        <v>1252591.284</v>
      </c>
      <c r="K137">
        <v>1321993.5</v>
      </c>
      <c r="L137">
        <v>1392613.9569999999</v>
      </c>
      <c r="M137">
        <v>1474110.7239999999</v>
      </c>
      <c r="N137">
        <v>1566706.08</v>
      </c>
      <c r="O137">
        <v>1663298.3119999999</v>
      </c>
      <c r="P137">
        <v>1764953.51</v>
      </c>
      <c r="Q137">
        <v>1862252.4779999999</v>
      </c>
      <c r="R137">
        <v>1952618.149</v>
      </c>
      <c r="S137">
        <v>2044853.791</v>
      </c>
      <c r="T137">
        <v>2141427.8429999999</v>
      </c>
      <c r="U137">
        <v>2222542.3939999999</v>
      </c>
      <c r="V137">
        <v>2293725.4619999998</v>
      </c>
      <c r="W137">
        <v>2372254.3020000001</v>
      </c>
      <c r="X137">
        <v>2463291.5490000001</v>
      </c>
      <c r="Y137">
        <v>2576918.4989999998</v>
      </c>
      <c r="Z137">
        <v>2707683.702</v>
      </c>
      <c r="AA137">
        <v>2852043.2450000001</v>
      </c>
      <c r="AB137">
        <v>2998533.878</v>
      </c>
      <c r="AC137">
        <v>3141309.9619999998</v>
      </c>
      <c r="AD137">
        <v>3280997.142</v>
      </c>
      <c r="AE137">
        <v>3410211.4180000001</v>
      </c>
      <c r="AF137">
        <v>3538497.1770000001</v>
      </c>
      <c r="AG137">
        <v>3653929.98</v>
      </c>
      <c r="AH137">
        <v>3773485.92</v>
      </c>
      <c r="AI137">
        <v>3884038.4709999999</v>
      </c>
      <c r="AJ137">
        <v>3998460.1230000001</v>
      </c>
      <c r="AK137">
        <v>4109118.0150000001</v>
      </c>
      <c r="AL137">
        <v>4223861.0609999998</v>
      </c>
      <c r="AM137">
        <v>4332426.2180000003</v>
      </c>
      <c r="AN137">
        <v>4441946.0460000001</v>
      </c>
      <c r="AO137">
        <v>4540166.0060000001</v>
      </c>
      <c r="AP137">
        <v>4635799.7570000002</v>
      </c>
      <c r="AQ137">
        <v>4718509.716</v>
      </c>
      <c r="AR137">
        <v>4797127</v>
      </c>
      <c r="AS137">
        <v>4861094.4960000003</v>
      </c>
      <c r="AT137">
        <v>4917809.5039999997</v>
      </c>
      <c r="AU137">
        <v>4958160.0259999996</v>
      </c>
      <c r="AV137">
        <v>4990725.0020000003</v>
      </c>
      <c r="AW137">
        <v>5004702.6390000004</v>
      </c>
      <c r="AX137">
        <v>5010416.01</v>
      </c>
    </row>
    <row r="138" spans="2:50" x14ac:dyDescent="0.35">
      <c r="B138" s="3"/>
      <c r="C138" t="s">
        <v>95</v>
      </c>
      <c r="D138">
        <v>334613.16054844699</v>
      </c>
      <c r="E138">
        <v>346785.19273624098</v>
      </c>
      <c r="F138">
        <v>359400.02020000003</v>
      </c>
      <c r="G138">
        <v>373369.81920000003</v>
      </c>
      <c r="H138">
        <v>391390.00550000003</v>
      </c>
      <c r="I138">
        <v>405833.50459999999</v>
      </c>
      <c r="J138">
        <v>423628.15149999998</v>
      </c>
      <c r="K138">
        <v>440813.70779999997</v>
      </c>
      <c r="L138">
        <v>458252.01059999998</v>
      </c>
      <c r="M138">
        <v>473804.07799999998</v>
      </c>
      <c r="N138">
        <v>489821.2377</v>
      </c>
      <c r="O138">
        <v>504149.95549999998</v>
      </c>
      <c r="P138">
        <v>515149.16609999997</v>
      </c>
      <c r="Q138">
        <v>528778.55420000001</v>
      </c>
      <c r="R138">
        <v>545370.19350000005</v>
      </c>
      <c r="S138">
        <v>561214.18229999999</v>
      </c>
      <c r="T138">
        <v>577027.07160000002</v>
      </c>
      <c r="U138">
        <v>598975.44790000003</v>
      </c>
      <c r="V138">
        <v>625070.07860000001</v>
      </c>
      <c r="W138">
        <v>658953.18160000001</v>
      </c>
      <c r="X138">
        <v>693645.64580000006</v>
      </c>
      <c r="Y138">
        <v>727886.77110000001</v>
      </c>
      <c r="Z138">
        <v>761081.11419999995</v>
      </c>
      <c r="AA138">
        <v>794343.26089999999</v>
      </c>
      <c r="AB138">
        <v>827891.37879999995</v>
      </c>
      <c r="AC138">
        <v>861338.25120000006</v>
      </c>
      <c r="AD138">
        <v>895276.81039999996</v>
      </c>
      <c r="AE138">
        <v>929914.64560000005</v>
      </c>
      <c r="AF138">
        <v>965642.88509999996</v>
      </c>
      <c r="AG138">
        <v>1002703.339</v>
      </c>
      <c r="AH138">
        <v>1041804.105</v>
      </c>
      <c r="AI138">
        <v>1083025.4339999999</v>
      </c>
      <c r="AJ138">
        <v>1126670.8570000001</v>
      </c>
      <c r="AK138">
        <v>1172737.75</v>
      </c>
      <c r="AL138">
        <v>1220415.6029999999</v>
      </c>
      <c r="AM138">
        <v>1269476.0020000001</v>
      </c>
      <c r="AN138">
        <v>1319771.314</v>
      </c>
      <c r="AO138">
        <v>1371654.605</v>
      </c>
      <c r="AP138">
        <v>1425262.307</v>
      </c>
      <c r="AQ138">
        <v>1479935.0020000001</v>
      </c>
      <c r="AR138">
        <v>1535804.094</v>
      </c>
      <c r="AS138">
        <v>1592961.8859999999</v>
      </c>
      <c r="AT138">
        <v>1652084.389</v>
      </c>
      <c r="AU138">
        <v>1713502.0649999999</v>
      </c>
      <c r="AV138">
        <v>1777595.3430000001</v>
      </c>
      <c r="AW138">
        <v>1844300.301</v>
      </c>
      <c r="AX138">
        <v>1913834.6950000001</v>
      </c>
    </row>
    <row r="139" spans="2:50" x14ac:dyDescent="0.35">
      <c r="B139" s="3"/>
      <c r="C139" t="s">
        <v>149</v>
      </c>
      <c r="D139">
        <v>0</v>
      </c>
      <c r="E139">
        <v>0</v>
      </c>
      <c r="F139">
        <v>0</v>
      </c>
      <c r="G139">
        <v>1008.998569</v>
      </c>
      <c r="H139">
        <v>1362.076883</v>
      </c>
      <c r="I139">
        <v>1403.4567520000001</v>
      </c>
      <c r="J139">
        <v>1118.7929730000001</v>
      </c>
      <c r="K139">
        <v>1078.76219620344</v>
      </c>
      <c r="L139">
        <v>859.86475083057098</v>
      </c>
      <c r="M139">
        <v>1209.0529513136</v>
      </c>
      <c r="N139">
        <v>1695.2867764535399</v>
      </c>
      <c r="O139">
        <v>2383.19344095003</v>
      </c>
      <c r="P139">
        <v>1804.80624048501</v>
      </c>
      <c r="Q139">
        <v>1824.02442892865</v>
      </c>
      <c r="R139">
        <v>1367.3637618648499</v>
      </c>
      <c r="S139">
        <v>1972.49254209695</v>
      </c>
      <c r="T139">
        <v>1833.92342554586</v>
      </c>
      <c r="U139">
        <v>3213.7826323540598</v>
      </c>
      <c r="V139">
        <v>2485.4799657611402</v>
      </c>
      <c r="W139">
        <v>2960.7741527611402</v>
      </c>
      <c r="X139" s="26">
        <v>4306.0921239999998</v>
      </c>
      <c r="Y139" s="26">
        <v>5798.9675899999902</v>
      </c>
      <c r="Z139">
        <v>6657.57718999999</v>
      </c>
      <c r="AA139">
        <v>6960.8002759999999</v>
      </c>
      <c r="AB139">
        <v>6996.3877446400002</v>
      </c>
      <c r="AC139">
        <v>6885.3248434272</v>
      </c>
      <c r="AD139">
        <v>6740.22301215072</v>
      </c>
      <c r="AE139">
        <v>6630.29190444709</v>
      </c>
      <c r="AF139">
        <v>6510.6270468124803</v>
      </c>
      <c r="AG139">
        <v>6397.3935449793198</v>
      </c>
      <c r="AH139">
        <v>6321.2785181193703</v>
      </c>
      <c r="AI139">
        <v>6266.9616215256401</v>
      </c>
      <c r="AJ139">
        <v>6216.2141189949098</v>
      </c>
      <c r="AK139">
        <v>6202.0862686298597</v>
      </c>
      <c r="AL139">
        <v>6206.1151363177496</v>
      </c>
      <c r="AM139">
        <v>6210.2122805962999</v>
      </c>
      <c r="AN139">
        <v>7680.2243566767302</v>
      </c>
      <c r="AO139">
        <v>7844.9589586345901</v>
      </c>
      <c r="AP139">
        <v>7913.1493168864499</v>
      </c>
      <c r="AQ139">
        <v>7936.1058668055402</v>
      </c>
      <c r="AR139">
        <v>7927.0122116349203</v>
      </c>
      <c r="AS139">
        <v>7895.0493778719901</v>
      </c>
      <c r="AT139">
        <v>7863.3938358608902</v>
      </c>
      <c r="AU139">
        <v>7854.0180326046802</v>
      </c>
      <c r="AV139">
        <v>7865.20970341059</v>
      </c>
      <c r="AW139">
        <v>7886.78266643598</v>
      </c>
      <c r="AX139">
        <v>7917.9644763412498</v>
      </c>
    </row>
    <row r="140" spans="2:50" x14ac:dyDescent="0.3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-138.49335400000001</v>
      </c>
      <c r="I140">
        <v>-144.4596401</v>
      </c>
      <c r="J140">
        <v>-125.9921361</v>
      </c>
      <c r="K140">
        <v>-70.712945680000004</v>
      </c>
      <c r="L140">
        <v>-2.942561296</v>
      </c>
      <c r="M140">
        <v>210.2278695</v>
      </c>
      <c r="N140">
        <v>234.9256178</v>
      </c>
      <c r="O140">
        <v>-1904.573707</v>
      </c>
      <c r="P140">
        <v>-1805.7563540000001</v>
      </c>
      <c r="Q140">
        <v>-2503.7920760000002</v>
      </c>
      <c r="R140">
        <v>-3315.875927</v>
      </c>
      <c r="S140">
        <v>-2965.7511089999998</v>
      </c>
      <c r="T140">
        <v>-6092.8619200000003</v>
      </c>
      <c r="U140">
        <v>-2930.8876319999999</v>
      </c>
      <c r="V140">
        <v>-3406.496204</v>
      </c>
      <c r="W140">
        <v>-2834.9434769999998</v>
      </c>
      <c r="X140">
        <v>-1699.0885989999999</v>
      </c>
      <c r="Y140">
        <v>-1143.6199469999999</v>
      </c>
      <c r="Z140">
        <v>-820.92739619999998</v>
      </c>
      <c r="AA140">
        <v>-498.62348150000003</v>
      </c>
      <c r="AB140">
        <v>-127.9996719</v>
      </c>
      <c r="AC140">
        <v>273.78588009999999</v>
      </c>
      <c r="AD140">
        <v>685.94555460000004</v>
      </c>
      <c r="AE140">
        <v>1428.009249</v>
      </c>
      <c r="AF140">
        <v>2130.3676529999998</v>
      </c>
      <c r="AG140">
        <v>2664.9889330000001</v>
      </c>
      <c r="AH140">
        <v>2950.61006</v>
      </c>
      <c r="AI140">
        <v>3058.9287169999998</v>
      </c>
      <c r="AJ140">
        <v>3065.3463750000001</v>
      </c>
      <c r="AK140">
        <v>3059.3355649999999</v>
      </c>
      <c r="AL140">
        <v>3043.5497310000001</v>
      </c>
      <c r="AM140">
        <v>3035.6402760000001</v>
      </c>
      <c r="AN140">
        <v>3022.8416900000002</v>
      </c>
      <c r="AO140">
        <v>3012.3015820000001</v>
      </c>
      <c r="AP140">
        <v>2994.0795790000002</v>
      </c>
      <c r="AQ140">
        <v>2980.9387109999998</v>
      </c>
      <c r="AR140">
        <v>2964.4110099999998</v>
      </c>
      <c r="AS140">
        <v>2948.6421789999999</v>
      </c>
      <c r="AT140">
        <v>2925.0449819999999</v>
      </c>
      <c r="AU140">
        <v>2904.1591870000002</v>
      </c>
      <c r="AV140">
        <v>2881.8246570000001</v>
      </c>
      <c r="AW140">
        <v>2865.833705</v>
      </c>
      <c r="AX140">
        <v>2847.5402159999999</v>
      </c>
    </row>
    <row r="141" spans="2:50" x14ac:dyDescent="0.35">
      <c r="B141" s="3"/>
      <c r="C141" t="s">
        <v>77</v>
      </c>
      <c r="D141">
        <v>0.96116878123798499</v>
      </c>
      <c r="E141">
        <v>0.98039215686274495</v>
      </c>
      <c r="F141">
        <v>0.99999972670000004</v>
      </c>
      <c r="G141">
        <v>1.0189647719999999</v>
      </c>
      <c r="H141">
        <v>1.0870920770000001</v>
      </c>
      <c r="I141">
        <v>1.031609365</v>
      </c>
      <c r="J141">
        <v>1.0712423369999999</v>
      </c>
      <c r="K141">
        <v>1.137845781</v>
      </c>
      <c r="L141">
        <v>1.1958779939999999</v>
      </c>
      <c r="M141">
        <v>1.200979306</v>
      </c>
      <c r="N141">
        <v>1.1941575419999999</v>
      </c>
      <c r="O141">
        <v>1.155741438</v>
      </c>
      <c r="P141">
        <v>1.137978699</v>
      </c>
      <c r="Q141">
        <v>1.1944403969999999</v>
      </c>
      <c r="R141">
        <v>1.2886020730000001</v>
      </c>
      <c r="S141">
        <v>1.328731068</v>
      </c>
      <c r="T141">
        <v>1.317407456</v>
      </c>
      <c r="U141">
        <v>1.386176224</v>
      </c>
      <c r="V141">
        <v>1.4700124050000001</v>
      </c>
      <c r="W141">
        <v>1.5729419250000001</v>
      </c>
      <c r="X141">
        <v>1.780531393</v>
      </c>
      <c r="Y141">
        <v>1.9689874060000001</v>
      </c>
      <c r="Z141">
        <v>2.092002511</v>
      </c>
      <c r="AA141">
        <v>2.1915690309999998</v>
      </c>
      <c r="AB141">
        <v>2.280326428</v>
      </c>
      <c r="AC141">
        <v>2.3589087819999999</v>
      </c>
      <c r="AD141">
        <v>2.4431001530000001</v>
      </c>
      <c r="AE141">
        <v>2.5134674690000001</v>
      </c>
      <c r="AF141">
        <v>2.579947776</v>
      </c>
      <c r="AG141">
        <v>2.644233603</v>
      </c>
      <c r="AH141">
        <v>2.7137664520000002</v>
      </c>
      <c r="AI141">
        <v>2.779803228</v>
      </c>
      <c r="AJ141">
        <v>2.848685261</v>
      </c>
      <c r="AK141">
        <v>2.919667434</v>
      </c>
      <c r="AL141">
        <v>2.9903438649999998</v>
      </c>
      <c r="AM141">
        <v>3.0568507500000002</v>
      </c>
      <c r="AN141">
        <v>3.1336023399999999</v>
      </c>
      <c r="AO141">
        <v>3.2016985089999999</v>
      </c>
      <c r="AP141">
        <v>3.267771948</v>
      </c>
      <c r="AQ141">
        <v>3.3306416369999998</v>
      </c>
      <c r="AR141">
        <v>3.39222147</v>
      </c>
      <c r="AS141">
        <v>3.4550141640000001</v>
      </c>
      <c r="AT141">
        <v>3.5252894910000001</v>
      </c>
      <c r="AU141">
        <v>3.6003939620000001</v>
      </c>
      <c r="AV141">
        <v>3.6781578800000001</v>
      </c>
      <c r="AW141">
        <v>3.7573333400000002</v>
      </c>
      <c r="AX141">
        <v>3.8404166719999999</v>
      </c>
    </row>
    <row r="142" spans="2:50" x14ac:dyDescent="0.35">
      <c r="B142" s="3"/>
      <c r="C142" t="s">
        <v>78</v>
      </c>
      <c r="D142">
        <v>6240.0203969263302</v>
      </c>
      <c r="E142">
        <v>6340.2059427907698</v>
      </c>
      <c r="F142">
        <v>6442.000513</v>
      </c>
      <c r="G142">
        <v>6545.135166</v>
      </c>
      <c r="H142">
        <v>6524.6055420000002</v>
      </c>
      <c r="I142">
        <v>6668.9333329999999</v>
      </c>
      <c r="J142">
        <v>6683.8049110000002</v>
      </c>
      <c r="K142">
        <v>6634.7403619999995</v>
      </c>
      <c r="L142">
        <v>6566.2049349999998</v>
      </c>
      <c r="M142">
        <v>6541.0349189999997</v>
      </c>
      <c r="N142">
        <v>6526.4080059999997</v>
      </c>
      <c r="O142">
        <v>6595.6640429999998</v>
      </c>
      <c r="P142">
        <v>6553.6382379999995</v>
      </c>
      <c r="Q142">
        <v>6306.2740009999998</v>
      </c>
      <c r="R142">
        <v>5954.1363869999996</v>
      </c>
      <c r="S142">
        <v>5623.428664</v>
      </c>
      <c r="T142">
        <v>5335.4757200000004</v>
      </c>
      <c r="U142">
        <v>5138.8831179999997</v>
      </c>
      <c r="V142">
        <v>5000.2577760000004</v>
      </c>
      <c r="W142">
        <v>4913.3619099999996</v>
      </c>
      <c r="X142">
        <v>4729.919758</v>
      </c>
      <c r="Y142">
        <v>4498.9510209999999</v>
      </c>
      <c r="Z142">
        <v>4286.9171299999998</v>
      </c>
      <c r="AA142">
        <v>4098.6577440000001</v>
      </c>
      <c r="AB142">
        <v>3932.3413740000001</v>
      </c>
      <c r="AC142">
        <v>3784.2296150000002</v>
      </c>
      <c r="AD142">
        <v>3651.7620710000001</v>
      </c>
      <c r="AE142">
        <v>3650.3137849999998</v>
      </c>
      <c r="AF142">
        <v>3648.865499</v>
      </c>
      <c r="AG142">
        <v>3647.4172130000002</v>
      </c>
      <c r="AH142">
        <v>3645.9689279999998</v>
      </c>
      <c r="AI142">
        <v>3644.520642</v>
      </c>
      <c r="AJ142">
        <v>3643.0723560000001</v>
      </c>
      <c r="AK142">
        <v>3641.6240699999998</v>
      </c>
      <c r="AL142">
        <v>3640.175784</v>
      </c>
      <c r="AM142">
        <v>3638.7274980000002</v>
      </c>
      <c r="AN142">
        <v>3637.2792129999998</v>
      </c>
      <c r="AO142">
        <v>3635.830927</v>
      </c>
      <c r="AP142">
        <v>3634.3826410000001</v>
      </c>
      <c r="AQ142">
        <v>3632.9343549999999</v>
      </c>
      <c r="AR142">
        <v>3631.486069</v>
      </c>
      <c r="AS142">
        <v>3630.0377840000001</v>
      </c>
      <c r="AT142">
        <v>3628.5894979999998</v>
      </c>
      <c r="AU142">
        <v>3627.141212</v>
      </c>
      <c r="AV142">
        <v>3625.6929260000002</v>
      </c>
      <c r="AW142">
        <v>3624.2446399999999</v>
      </c>
      <c r="AX142">
        <v>3622.7963540000001</v>
      </c>
    </row>
    <row r="143" spans="2:50" x14ac:dyDescent="0.3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1.022307729</v>
      </c>
      <c r="H143">
        <v>1.0448296939999999</v>
      </c>
      <c r="I143">
        <v>1.0542123619999999</v>
      </c>
      <c r="J143">
        <v>1.0726708309999999</v>
      </c>
      <c r="K143">
        <v>1.0896602630000001</v>
      </c>
      <c r="L143">
        <v>1.1052220109999999</v>
      </c>
      <c r="M143">
        <v>1.1193624369999999</v>
      </c>
      <c r="N143">
        <v>1.1340964950000001</v>
      </c>
      <c r="O143">
        <v>1.1516757500000001</v>
      </c>
      <c r="P143">
        <v>1.167622572</v>
      </c>
      <c r="Q143">
        <v>1.186478852</v>
      </c>
      <c r="R143">
        <v>1.210580658</v>
      </c>
      <c r="S143">
        <v>1.2395882949999999</v>
      </c>
      <c r="T143">
        <v>1.2706356640000001</v>
      </c>
      <c r="U143">
        <v>1.307018048</v>
      </c>
      <c r="V143">
        <v>1.348492459</v>
      </c>
      <c r="W143">
        <v>1.3951460760000001</v>
      </c>
      <c r="X143">
        <v>1.446944835</v>
      </c>
      <c r="Y143">
        <v>1.501720578</v>
      </c>
      <c r="Z143">
        <v>1.557488523</v>
      </c>
      <c r="AA143">
        <v>1.613375443</v>
      </c>
      <c r="AB143">
        <v>1.669020497</v>
      </c>
      <c r="AC143">
        <v>1.72418837</v>
      </c>
      <c r="AD143">
        <v>1.7791467910000001</v>
      </c>
      <c r="AE143">
        <v>1.834427507</v>
      </c>
      <c r="AF143">
        <v>1.88979656</v>
      </c>
      <c r="AG143">
        <v>1.9454441929999999</v>
      </c>
      <c r="AH143">
        <v>2.0014057730000001</v>
      </c>
      <c r="AI143">
        <v>2.0575371379999998</v>
      </c>
      <c r="AJ143">
        <v>2.1135067319999998</v>
      </c>
      <c r="AK143">
        <v>2.1690483899999999</v>
      </c>
      <c r="AL143">
        <v>2.22439257</v>
      </c>
      <c r="AM143">
        <v>2.2793474009999999</v>
      </c>
      <c r="AN143">
        <v>2.3346931940000002</v>
      </c>
      <c r="AO143">
        <v>2.3898172930000001</v>
      </c>
      <c r="AP143">
        <v>2.4450034550000002</v>
      </c>
      <c r="AQ143">
        <v>2.5006437379999999</v>
      </c>
      <c r="AR143">
        <v>2.5572410049999998</v>
      </c>
      <c r="AS143">
        <v>2.614917895</v>
      </c>
      <c r="AT143">
        <v>2.6741032840000001</v>
      </c>
      <c r="AU143">
        <v>2.735072508</v>
      </c>
      <c r="AV143">
        <v>2.7978747679999998</v>
      </c>
      <c r="AW143">
        <v>2.8626958089999999</v>
      </c>
      <c r="AX143">
        <v>2.9299793799999998</v>
      </c>
    </row>
    <row r="144" spans="2:50" x14ac:dyDescent="0.3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102748.82919999999</v>
      </c>
      <c r="U144">
        <v>104265.2209</v>
      </c>
      <c r="V144">
        <v>105674.88039999999</v>
      </c>
      <c r="W144">
        <v>107304.1214</v>
      </c>
      <c r="X144">
        <v>108959.425</v>
      </c>
      <c r="Y144">
        <v>110305.6976</v>
      </c>
      <c r="Z144">
        <v>111588.5088</v>
      </c>
      <c r="AA144">
        <v>112890.6967</v>
      </c>
      <c r="AB144">
        <v>114243.5601</v>
      </c>
      <c r="AC144">
        <v>115630.3643</v>
      </c>
      <c r="AD144">
        <v>117044.9843</v>
      </c>
      <c r="AE144">
        <v>118478.5793</v>
      </c>
      <c r="AF144">
        <v>119919.02800000001</v>
      </c>
      <c r="AG144">
        <v>121409.5534</v>
      </c>
      <c r="AH144">
        <v>122945.83900000001</v>
      </c>
      <c r="AI144">
        <v>124571.5978</v>
      </c>
      <c r="AJ144">
        <v>126298.83349999999</v>
      </c>
      <c r="AK144">
        <v>128164.31020000001</v>
      </c>
      <c r="AL144">
        <v>130128.215</v>
      </c>
      <c r="AM144">
        <v>132189.19349999999</v>
      </c>
      <c r="AN144">
        <v>134332.82269999999</v>
      </c>
      <c r="AO144">
        <v>136551.45970000001</v>
      </c>
      <c r="AP144">
        <v>138836.0901</v>
      </c>
      <c r="AQ144">
        <v>141166.4148</v>
      </c>
      <c r="AR144">
        <v>143515.43030000001</v>
      </c>
      <c r="AS144">
        <v>145878.93280000001</v>
      </c>
      <c r="AT144">
        <v>148241.0612</v>
      </c>
      <c r="AU144">
        <v>150619.087</v>
      </c>
      <c r="AV144">
        <v>153014.86139999999</v>
      </c>
      <c r="AW144">
        <v>155440.7176</v>
      </c>
      <c r="AX144">
        <v>157888.9835</v>
      </c>
    </row>
    <row r="145" spans="2:50" x14ac:dyDescent="0.35">
      <c r="B145" s="3"/>
      <c r="C145" t="s">
        <v>81</v>
      </c>
      <c r="D145">
        <v>0.96116878123798499</v>
      </c>
      <c r="E145">
        <v>0.98039215686274495</v>
      </c>
      <c r="F145">
        <v>1.000000013</v>
      </c>
      <c r="G145">
        <v>1.023525749</v>
      </c>
      <c r="H145">
        <v>1.0470035499999999</v>
      </c>
      <c r="I145">
        <v>1.056007097</v>
      </c>
      <c r="J145">
        <v>1.067298512</v>
      </c>
      <c r="K145">
        <v>1.0758293910000001</v>
      </c>
      <c r="L145">
        <v>1.0814954960000001</v>
      </c>
      <c r="M145">
        <v>1.086349198</v>
      </c>
      <c r="N145">
        <v>1.091352095</v>
      </c>
      <c r="O145">
        <v>1.0978328289999999</v>
      </c>
      <c r="P145">
        <v>1.105680835</v>
      </c>
      <c r="Q145">
        <v>1.118270849</v>
      </c>
      <c r="R145">
        <v>1.1383508579999999</v>
      </c>
      <c r="S145">
        <v>1.170213599</v>
      </c>
      <c r="T145">
        <v>1.209126462</v>
      </c>
      <c r="U145">
        <v>1.2560167360000001</v>
      </c>
      <c r="V145">
        <v>1.309055533</v>
      </c>
      <c r="W145">
        <v>1.3656942249999999</v>
      </c>
      <c r="X145">
        <v>1.4277056370000001</v>
      </c>
      <c r="Y145">
        <v>1.4938296659999999</v>
      </c>
      <c r="Z145">
        <v>1.561570474</v>
      </c>
      <c r="AA145">
        <v>1.629740269</v>
      </c>
      <c r="AB145">
        <v>1.697674524</v>
      </c>
      <c r="AC145">
        <v>1.7652509649999999</v>
      </c>
      <c r="AD145">
        <v>1.8325424219999999</v>
      </c>
      <c r="AE145">
        <v>1.9000853820000001</v>
      </c>
      <c r="AF145">
        <v>1.968008572</v>
      </c>
      <c r="AG145">
        <v>2.0362556700000001</v>
      </c>
      <c r="AH145">
        <v>2.1046620279999999</v>
      </c>
      <c r="AI145">
        <v>2.1729061889999999</v>
      </c>
      <c r="AJ145">
        <v>2.2405092949999998</v>
      </c>
      <c r="AK145">
        <v>2.3069730750000002</v>
      </c>
      <c r="AL145">
        <v>2.372463217</v>
      </c>
      <c r="AM145">
        <v>2.436915049</v>
      </c>
      <c r="AN145">
        <v>2.5007565060000001</v>
      </c>
      <c r="AO145">
        <v>2.5643288929999999</v>
      </c>
      <c r="AP145">
        <v>2.627875795</v>
      </c>
      <c r="AQ145">
        <v>2.691840451</v>
      </c>
      <c r="AR145">
        <v>2.7566824379999999</v>
      </c>
      <c r="AS145">
        <v>2.8228047520000001</v>
      </c>
      <c r="AT145">
        <v>2.890630179</v>
      </c>
      <c r="AU145">
        <v>2.9605074139999998</v>
      </c>
      <c r="AV145">
        <v>3.0326200590000001</v>
      </c>
      <c r="AW145">
        <v>3.1071775210000001</v>
      </c>
      <c r="AX145">
        <v>3.184466682</v>
      </c>
    </row>
    <row r="146" spans="2:50" x14ac:dyDescent="0.35">
      <c r="B146" s="3"/>
      <c r="C146" t="s">
        <v>82</v>
      </c>
      <c r="D146">
        <v>7392.7096661505402</v>
      </c>
      <c r="E146">
        <v>7511.4020110802803</v>
      </c>
      <c r="F146">
        <v>7631.9999889999999</v>
      </c>
      <c r="G146">
        <v>7748.9200309999997</v>
      </c>
      <c r="H146">
        <v>7799.8045860000002</v>
      </c>
      <c r="I146">
        <v>7898.5517060000002</v>
      </c>
      <c r="J146">
        <v>7991.0496249999997</v>
      </c>
      <c r="K146">
        <v>8099.5590860000002</v>
      </c>
      <c r="L146">
        <v>8227.2306439999902</v>
      </c>
      <c r="M146">
        <v>8351.7234599999902</v>
      </c>
      <c r="N146">
        <v>8429.6062480000001</v>
      </c>
      <c r="O146">
        <v>8516.6951169999902</v>
      </c>
      <c r="P146">
        <v>8696.5425990000003</v>
      </c>
      <c r="Q146">
        <v>8880.3379600000007</v>
      </c>
      <c r="R146">
        <v>9067.8064350000004</v>
      </c>
      <c r="S146">
        <v>9258.5103060000001</v>
      </c>
      <c r="T146">
        <v>9408.9536349999998</v>
      </c>
      <c r="U146">
        <v>9548.9554960000005</v>
      </c>
      <c r="V146">
        <v>9679.1960899999995</v>
      </c>
      <c r="W146">
        <v>9829.5634250000003</v>
      </c>
      <c r="X146">
        <v>9979.1529350000001</v>
      </c>
      <c r="Y146">
        <v>10100.262860000001</v>
      </c>
      <c r="Z146">
        <v>10215.384169999999</v>
      </c>
      <c r="AA146">
        <v>10332.09424</v>
      </c>
      <c r="AB146">
        <v>10453.24697</v>
      </c>
      <c r="AC146">
        <v>10577.298930000001</v>
      </c>
      <c r="AD146">
        <v>10703.67785</v>
      </c>
      <c r="AE146">
        <v>10831.56328</v>
      </c>
      <c r="AF146">
        <v>10959.835349999999</v>
      </c>
      <c r="AG146">
        <v>11092.43154</v>
      </c>
      <c r="AH146">
        <v>11228.94154</v>
      </c>
      <c r="AI146">
        <v>11373.339830000001</v>
      </c>
      <c r="AJ146">
        <v>11526.700049999999</v>
      </c>
      <c r="AK146">
        <v>11692.35166</v>
      </c>
      <c r="AL146">
        <v>11866.633949999999</v>
      </c>
      <c r="AM146">
        <v>12049.39604</v>
      </c>
      <c r="AN146">
        <v>12239.295029999999</v>
      </c>
      <c r="AO146">
        <v>12435.60622</v>
      </c>
      <c r="AP146">
        <v>12637.479859999999</v>
      </c>
      <c r="AQ146">
        <v>12843.039640000001</v>
      </c>
      <c r="AR146">
        <v>13049.802009999999</v>
      </c>
      <c r="AS146">
        <v>13257.359539999999</v>
      </c>
      <c r="AT146">
        <v>13464.24581</v>
      </c>
      <c r="AU146">
        <v>13672.00431</v>
      </c>
      <c r="AV146">
        <v>13880.774880000001</v>
      </c>
      <c r="AW146">
        <v>14091.646000000001</v>
      </c>
      <c r="AX146">
        <v>14303.88954</v>
      </c>
    </row>
    <row r="147" spans="2:50" x14ac:dyDescent="0.3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1.021821785</v>
      </c>
      <c r="H147">
        <v>1.043753054</v>
      </c>
      <c r="I147">
        <v>1.05207038</v>
      </c>
      <c r="J147">
        <v>1.082093588</v>
      </c>
      <c r="K147">
        <v>1.1151864229999999</v>
      </c>
      <c r="L147">
        <v>1.1410280580000001</v>
      </c>
      <c r="M147">
        <v>1.162501786</v>
      </c>
      <c r="N147">
        <v>1.1894901040000001</v>
      </c>
      <c r="O147">
        <v>1.2240800599999999</v>
      </c>
      <c r="P147">
        <v>1.25358166</v>
      </c>
      <c r="Q147">
        <v>1.2814871720000001</v>
      </c>
      <c r="R147">
        <v>1.309303772</v>
      </c>
      <c r="S147">
        <v>1.3371002620000001</v>
      </c>
      <c r="T147">
        <v>1.3675617600000001</v>
      </c>
      <c r="U147">
        <v>1.392874366</v>
      </c>
      <c r="V147">
        <v>1.42119135</v>
      </c>
      <c r="W147">
        <v>1.46339474</v>
      </c>
      <c r="X147">
        <v>1.507098748</v>
      </c>
      <c r="Y147">
        <v>1.5584875279999999</v>
      </c>
      <c r="Z147">
        <v>1.6129504800000001</v>
      </c>
      <c r="AA147">
        <v>1.666749595</v>
      </c>
      <c r="AB147">
        <v>1.720105022</v>
      </c>
      <c r="AC147">
        <v>1.7721302080000001</v>
      </c>
      <c r="AD147">
        <v>1.8243317569999999</v>
      </c>
      <c r="AE147">
        <v>1.877483894</v>
      </c>
      <c r="AF147">
        <v>1.9301166700000001</v>
      </c>
      <c r="AG147">
        <v>1.982476379</v>
      </c>
      <c r="AH147">
        <v>2.0348765800000002</v>
      </c>
      <c r="AI147">
        <v>2.0877971030000002</v>
      </c>
      <c r="AJ147">
        <v>2.1396193989999999</v>
      </c>
      <c r="AK147">
        <v>2.1907047319999999</v>
      </c>
      <c r="AL147">
        <v>2.2424092940000002</v>
      </c>
      <c r="AM147">
        <v>2.2940760039999999</v>
      </c>
      <c r="AN147">
        <v>2.3494712280000001</v>
      </c>
      <c r="AO147">
        <v>2.4031168049999998</v>
      </c>
      <c r="AP147">
        <v>2.4556288249999998</v>
      </c>
      <c r="AQ147">
        <v>2.5085491310000001</v>
      </c>
      <c r="AR147">
        <v>2.5637369990000001</v>
      </c>
      <c r="AS147">
        <v>2.6199923599999999</v>
      </c>
      <c r="AT147">
        <v>2.6783401320000002</v>
      </c>
      <c r="AU147">
        <v>2.7396335600000001</v>
      </c>
      <c r="AV147">
        <v>2.8029193989999999</v>
      </c>
      <c r="AW147">
        <v>2.868666905</v>
      </c>
      <c r="AX147">
        <v>2.9390846079999999</v>
      </c>
    </row>
    <row r="148" spans="2:50" x14ac:dyDescent="0.3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67452.56594</v>
      </c>
      <c r="U148">
        <v>68734.885989999995</v>
      </c>
      <c r="V148">
        <v>69961.879239999995</v>
      </c>
      <c r="W148">
        <v>71263.573139999906</v>
      </c>
      <c r="X148">
        <v>75115.392730000007</v>
      </c>
      <c r="Y148">
        <v>76382.350590000002</v>
      </c>
      <c r="Z148">
        <v>77541.539359999995</v>
      </c>
      <c r="AA148">
        <v>78651.911009999996</v>
      </c>
      <c r="AB148">
        <v>79745.867939999996</v>
      </c>
      <c r="AC148">
        <v>80826.370620000002</v>
      </c>
      <c r="AD148">
        <v>81885.517919999998</v>
      </c>
      <c r="AE148">
        <v>82912.394350000002</v>
      </c>
      <c r="AF148">
        <v>83897.703729999994</v>
      </c>
      <c r="AG148">
        <v>84857.162249999994</v>
      </c>
      <c r="AH148">
        <v>85795.902390000003</v>
      </c>
      <c r="AI148">
        <v>86739.172709999999</v>
      </c>
      <c r="AJ148">
        <v>87706.280549999996</v>
      </c>
      <c r="AK148">
        <v>88726.665559999994</v>
      </c>
      <c r="AL148">
        <v>89800.710479999994</v>
      </c>
      <c r="AM148">
        <v>90932.174809999997</v>
      </c>
      <c r="AN148">
        <v>92115.971900000004</v>
      </c>
      <c r="AO148">
        <v>93351.367899999997</v>
      </c>
      <c r="AP148">
        <v>94636.346160000001</v>
      </c>
      <c r="AQ148">
        <v>95962.905989999999</v>
      </c>
      <c r="AR148">
        <v>97315.020250000001</v>
      </c>
      <c r="AS148">
        <v>98683.164090000006</v>
      </c>
      <c r="AT148">
        <v>100054.5505</v>
      </c>
      <c r="AU148">
        <v>101429.6983</v>
      </c>
      <c r="AV148">
        <v>102808.2547</v>
      </c>
      <c r="AW148">
        <v>104194.7096</v>
      </c>
      <c r="AX148">
        <v>105585.43700000001</v>
      </c>
    </row>
    <row r="149" spans="2:50" x14ac:dyDescent="0.35">
      <c r="B149" s="3"/>
      <c r="C149" t="s">
        <v>99</v>
      </c>
      <c r="D149">
        <v>0.96116878123798499</v>
      </c>
      <c r="E149">
        <v>0.98039215686274495</v>
      </c>
      <c r="F149">
        <v>1.000000046</v>
      </c>
      <c r="G149">
        <v>1.0232653869999999</v>
      </c>
      <c r="H149">
        <v>1.046284848</v>
      </c>
      <c r="I149">
        <v>1.0551472260000001</v>
      </c>
      <c r="J149">
        <v>1.0678272600000001</v>
      </c>
      <c r="K149">
        <v>1.077879971</v>
      </c>
      <c r="L149">
        <v>1.0856809279999999</v>
      </c>
      <c r="M149">
        <v>1.0925522249999999</v>
      </c>
      <c r="N149">
        <v>1.0996774250000001</v>
      </c>
      <c r="O149">
        <v>1.108427646</v>
      </c>
      <c r="P149">
        <v>1.1178581460000001</v>
      </c>
      <c r="Q149">
        <v>1.1316631880000001</v>
      </c>
      <c r="R149">
        <v>1.152552351</v>
      </c>
      <c r="S149">
        <v>1.1836121079999999</v>
      </c>
      <c r="T149">
        <v>1.2204268920000001</v>
      </c>
      <c r="U149">
        <v>1.264911414</v>
      </c>
      <c r="V149">
        <v>1.3154027020000001</v>
      </c>
      <c r="W149">
        <v>1.3697223540000001</v>
      </c>
      <c r="X149">
        <v>1.429426654</v>
      </c>
      <c r="Y149">
        <v>1.4928385449999999</v>
      </c>
      <c r="Z149">
        <v>1.557720529</v>
      </c>
      <c r="AA149">
        <v>1.623030486</v>
      </c>
      <c r="AB149">
        <v>1.68812965</v>
      </c>
      <c r="AC149">
        <v>1.7528577540000001</v>
      </c>
      <c r="AD149">
        <v>1.8172784980000001</v>
      </c>
      <c r="AE149">
        <v>1.8819416609999999</v>
      </c>
      <c r="AF149">
        <v>1.9468958000000001</v>
      </c>
      <c r="AG149">
        <v>2.012167335</v>
      </c>
      <c r="AH149">
        <v>2.0776058690000001</v>
      </c>
      <c r="AI149">
        <v>2.142951788</v>
      </c>
      <c r="AJ149">
        <v>2.2077825629999999</v>
      </c>
      <c r="AK149">
        <v>2.2716547070000002</v>
      </c>
      <c r="AL149">
        <v>2.334704624</v>
      </c>
      <c r="AM149">
        <v>2.3968627200000001</v>
      </c>
      <c r="AN149">
        <v>2.4585493920000001</v>
      </c>
      <c r="AO149">
        <v>2.5200026420000001</v>
      </c>
      <c r="AP149">
        <v>2.5814523230000002</v>
      </c>
      <c r="AQ149">
        <v>2.6433181339999998</v>
      </c>
      <c r="AR149">
        <v>2.7060219239999999</v>
      </c>
      <c r="AS149">
        <v>2.7699478590000002</v>
      </c>
      <c r="AT149">
        <v>2.8354775750000001</v>
      </c>
      <c r="AU149">
        <v>2.9029438129999998</v>
      </c>
      <c r="AV149">
        <v>2.9725142990000002</v>
      </c>
      <c r="AW149">
        <v>3.0444097999999999</v>
      </c>
      <c r="AX149">
        <v>3.118894923</v>
      </c>
    </row>
    <row r="150" spans="2:50" x14ac:dyDescent="0.3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35">
      <c r="B151" s="3"/>
      <c r="C151" t="s">
        <v>101</v>
      </c>
      <c r="D151">
        <v>0.96116878123798499</v>
      </c>
      <c r="E151">
        <v>0.98039215686274495</v>
      </c>
      <c r="F151">
        <v>1.000000013</v>
      </c>
      <c r="G151">
        <v>1.023525749</v>
      </c>
      <c r="H151">
        <v>1.0470035499999999</v>
      </c>
      <c r="I151">
        <v>1.056007097</v>
      </c>
      <c r="J151">
        <v>1.067298512</v>
      </c>
      <c r="K151">
        <v>1.0758293910000001</v>
      </c>
      <c r="L151">
        <v>1.0814954960000001</v>
      </c>
      <c r="M151">
        <v>1.086349198</v>
      </c>
      <c r="N151">
        <v>1.091352095</v>
      </c>
      <c r="O151">
        <v>1.0978328289999999</v>
      </c>
      <c r="P151">
        <v>1.105680835</v>
      </c>
      <c r="Q151">
        <v>1.118270849</v>
      </c>
      <c r="R151">
        <v>1.1383508579999999</v>
      </c>
      <c r="S151">
        <v>1.170213599</v>
      </c>
      <c r="T151">
        <v>1.209126462</v>
      </c>
      <c r="U151">
        <v>1.2560167360000001</v>
      </c>
      <c r="V151">
        <v>1.309055533</v>
      </c>
      <c r="W151">
        <v>1.3656942249999999</v>
      </c>
      <c r="X151">
        <v>1.4277056370000001</v>
      </c>
      <c r="Y151">
        <v>1.4938296659999999</v>
      </c>
      <c r="Z151">
        <v>1.561570474</v>
      </c>
      <c r="AA151">
        <v>1.629740269</v>
      </c>
      <c r="AB151">
        <v>1.697674524</v>
      </c>
      <c r="AC151">
        <v>1.7652509649999999</v>
      </c>
      <c r="AD151">
        <v>1.8325424219999999</v>
      </c>
      <c r="AE151">
        <v>1.9000853820000001</v>
      </c>
      <c r="AF151">
        <v>1.968008572</v>
      </c>
      <c r="AG151">
        <v>2.0362556700000001</v>
      </c>
      <c r="AH151">
        <v>2.1046620279999999</v>
      </c>
      <c r="AI151">
        <v>2.1729061889999999</v>
      </c>
      <c r="AJ151">
        <v>2.2405092949999998</v>
      </c>
      <c r="AK151">
        <v>2.3069730750000002</v>
      </c>
      <c r="AL151">
        <v>2.372463217</v>
      </c>
      <c r="AM151">
        <v>2.436915049</v>
      </c>
      <c r="AN151">
        <v>2.5007565060000001</v>
      </c>
      <c r="AO151">
        <v>2.5643288929999999</v>
      </c>
      <c r="AP151">
        <v>2.627875795</v>
      </c>
      <c r="AQ151">
        <v>2.691840451</v>
      </c>
      <c r="AR151">
        <v>2.7566824379999999</v>
      </c>
      <c r="AS151">
        <v>2.8228047520000001</v>
      </c>
      <c r="AT151">
        <v>2.890630179</v>
      </c>
      <c r="AU151">
        <v>2.9605074139999998</v>
      </c>
      <c r="AV151">
        <v>3.0326200590000001</v>
      </c>
      <c r="AW151">
        <v>3.1071775210000001</v>
      </c>
      <c r="AX151">
        <v>3.184466682</v>
      </c>
    </row>
    <row r="152" spans="2:50" x14ac:dyDescent="0.3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3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35">
      <c r="B154" s="3"/>
      <c r="C154" t="s">
        <v>104</v>
      </c>
      <c r="D154">
        <v>-11606.321700709599</v>
      </c>
      <c r="E154">
        <v>-11792.6649497856</v>
      </c>
      <c r="F154">
        <v>-11982.00092</v>
      </c>
      <c r="G154">
        <v>-12291.549730000001</v>
      </c>
      <c r="H154">
        <v>-12106.16257</v>
      </c>
      <c r="I154">
        <v>-11538.57747</v>
      </c>
      <c r="J154">
        <v>-11945.12853</v>
      </c>
      <c r="K154">
        <v>-11978.79667</v>
      </c>
      <c r="L154">
        <v>-11976.95931</v>
      </c>
      <c r="M154">
        <v>-11885.689119999999</v>
      </c>
      <c r="N154">
        <v>-12073.709210000001</v>
      </c>
      <c r="O154">
        <v>-11766.314990000001</v>
      </c>
      <c r="P154">
        <v>-12017.6163</v>
      </c>
      <c r="Q154">
        <v>-12307.08596</v>
      </c>
      <c r="R154">
        <v>-12629.87761</v>
      </c>
      <c r="S154">
        <v>-12926.23914</v>
      </c>
      <c r="T154">
        <v>-13030.93951</v>
      </c>
      <c r="U154">
        <v>-13111.144200000001</v>
      </c>
      <c r="V154">
        <v>-13194.145500000001</v>
      </c>
      <c r="W154">
        <v>-13319.31033</v>
      </c>
      <c r="X154">
        <v>-13495.11823</v>
      </c>
      <c r="Y154">
        <v>-13653.23004</v>
      </c>
      <c r="Z154">
        <v>-13794.918079999999</v>
      </c>
      <c r="AA154">
        <v>-13939.19356</v>
      </c>
      <c r="AB154">
        <v>-14091.344660000001</v>
      </c>
      <c r="AC154">
        <v>-14252.89849</v>
      </c>
      <c r="AD154">
        <v>-14419.91368</v>
      </c>
      <c r="AE154">
        <v>-14508.448350000001</v>
      </c>
      <c r="AF154">
        <v>-14610.340399999999</v>
      </c>
      <c r="AG154">
        <v>-14733.97064</v>
      </c>
      <c r="AH154">
        <v>-14818.02771</v>
      </c>
      <c r="AI154">
        <v>-14915.02593</v>
      </c>
      <c r="AJ154">
        <v>-15057.276089999999</v>
      </c>
      <c r="AK154">
        <v>-15216.25777</v>
      </c>
      <c r="AL154">
        <v>-15385.06523</v>
      </c>
      <c r="AM154">
        <v>-15569.48984</v>
      </c>
      <c r="AN154">
        <v>-15770.66488</v>
      </c>
      <c r="AO154">
        <v>-15981.95948</v>
      </c>
      <c r="AP154">
        <v>-16199.898939999999</v>
      </c>
      <c r="AQ154">
        <v>-16431.263589999999</v>
      </c>
      <c r="AR154">
        <v>-16669.607670000001</v>
      </c>
      <c r="AS154">
        <v>-16918.806380000002</v>
      </c>
      <c r="AT154">
        <v>-17169.260279999999</v>
      </c>
      <c r="AU154">
        <v>-17430.493999999999</v>
      </c>
      <c r="AV154">
        <v>-17694.65092</v>
      </c>
      <c r="AW154">
        <v>-17971.47106</v>
      </c>
      <c r="AX154">
        <v>-18257.966479999999</v>
      </c>
    </row>
    <row r="155" spans="2:50" x14ac:dyDescent="0.3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35">
      <c r="B156" s="3"/>
      <c r="C156" t="s">
        <v>106</v>
      </c>
      <c r="D156">
        <v>-2830.3849114900199</v>
      </c>
      <c r="E156">
        <v>-2875.8276567579301</v>
      </c>
      <c r="F156">
        <v>-2922.0000009999999</v>
      </c>
      <c r="G156">
        <v>-2992.997167</v>
      </c>
      <c r="H156">
        <v>-2934.8609029999998</v>
      </c>
      <c r="I156">
        <v>-2910.4373599999999</v>
      </c>
      <c r="J156">
        <v>-3049.2547970000001</v>
      </c>
      <c r="K156">
        <v>-3001.2964969999998</v>
      </c>
      <c r="L156">
        <v>-3028.792297</v>
      </c>
      <c r="M156">
        <v>-2914.158226</v>
      </c>
      <c r="N156">
        <v>-3047.7503499999998</v>
      </c>
      <c r="O156">
        <v>-3022.42893</v>
      </c>
      <c r="P156">
        <v>-3064.363339</v>
      </c>
      <c r="Q156">
        <v>-3106.9624330000001</v>
      </c>
      <c r="R156">
        <v>-3150.238155</v>
      </c>
      <c r="S156">
        <v>-3194.1789050000002</v>
      </c>
      <c r="T156">
        <v>-3189.1027359999998</v>
      </c>
      <c r="U156">
        <v>-3213.8751849999999</v>
      </c>
      <c r="V156">
        <v>-3238.7370919999998</v>
      </c>
      <c r="W156">
        <v>-3273.5775950000002</v>
      </c>
      <c r="X156">
        <v>-3298.9957989999998</v>
      </c>
      <c r="Y156">
        <v>-3315.3537550000001</v>
      </c>
      <c r="Z156">
        <v>-3333.166244</v>
      </c>
      <c r="AA156">
        <v>-3351.8507850000001</v>
      </c>
      <c r="AB156">
        <v>-3372.6539440000001</v>
      </c>
      <c r="AC156">
        <v>-3394.7831030000002</v>
      </c>
      <c r="AD156">
        <v>-3418.8202889999998</v>
      </c>
      <c r="AE156">
        <v>-3462.2160210000002</v>
      </c>
      <c r="AF156">
        <v>-3511.8559740000001</v>
      </c>
      <c r="AG156">
        <v>-3566.3754300000001</v>
      </c>
      <c r="AH156">
        <v>-3621.5070500000002</v>
      </c>
      <c r="AI156">
        <v>-3679.2010580000001</v>
      </c>
      <c r="AJ156">
        <v>-3737.8801330000001</v>
      </c>
      <c r="AK156">
        <v>-3799.6899309999999</v>
      </c>
      <c r="AL156">
        <v>-3864.1996979999999</v>
      </c>
      <c r="AM156">
        <v>-3932.06925</v>
      </c>
      <c r="AN156">
        <v>-4006.0851269999998</v>
      </c>
      <c r="AO156">
        <v>-4081.1444299999998</v>
      </c>
      <c r="AP156">
        <v>-4157.9167550000002</v>
      </c>
      <c r="AQ156">
        <v>-4237.7445939999998</v>
      </c>
      <c r="AR156">
        <v>-4320.7001419999997</v>
      </c>
      <c r="AS156">
        <v>-4405.8416969999998</v>
      </c>
      <c r="AT156">
        <v>-4491.9376769999999</v>
      </c>
      <c r="AU156">
        <v>-4580.9210030000004</v>
      </c>
      <c r="AV156">
        <v>-4671.4926219999998</v>
      </c>
      <c r="AW156">
        <v>-4765.446704</v>
      </c>
      <c r="AX156">
        <v>-4864.2296470000001</v>
      </c>
    </row>
    <row r="157" spans="2:50" x14ac:dyDescent="0.35">
      <c r="B157" s="3"/>
      <c r="C157" t="s">
        <v>107</v>
      </c>
      <c r="D157">
        <v>0.96116878123798499</v>
      </c>
      <c r="E157">
        <v>0.98039215686274495</v>
      </c>
      <c r="F157">
        <v>0.99998363530000001</v>
      </c>
      <c r="G157">
        <v>1.0288387800000001</v>
      </c>
      <c r="H157">
        <v>1.0631461209999999</v>
      </c>
      <c r="I157">
        <v>1.071197929</v>
      </c>
      <c r="J157">
        <v>1.0834116229999999</v>
      </c>
      <c r="K157">
        <v>1.099918996</v>
      </c>
      <c r="L157">
        <v>1.1174271600000001</v>
      </c>
      <c r="M157">
        <v>1.1331019950000001</v>
      </c>
      <c r="N157">
        <v>1.144624833</v>
      </c>
      <c r="O157">
        <v>1.1548186549999999</v>
      </c>
      <c r="P157">
        <v>1.166814046</v>
      </c>
      <c r="Q157">
        <v>1.185149357</v>
      </c>
      <c r="R157">
        <v>1.211973526</v>
      </c>
      <c r="S157">
        <v>1.2446711509999999</v>
      </c>
      <c r="T157">
        <v>1.27566435</v>
      </c>
      <c r="U157">
        <v>1.3148230270000001</v>
      </c>
      <c r="V157">
        <v>1.360227082</v>
      </c>
      <c r="W157">
        <v>1.4108869799999999</v>
      </c>
      <c r="X157">
        <v>1.468098237</v>
      </c>
      <c r="Y157">
        <v>1.529434331</v>
      </c>
      <c r="Z157">
        <v>1.5894158350000001</v>
      </c>
      <c r="AA157">
        <v>1.6474575309999999</v>
      </c>
      <c r="AB157">
        <v>1.703356313</v>
      </c>
      <c r="AC157">
        <v>1.757105986</v>
      </c>
      <c r="AD157">
        <v>1.8095089230000001</v>
      </c>
      <c r="AE157">
        <v>1.8591678359999999</v>
      </c>
      <c r="AF157">
        <v>1.9080173840000001</v>
      </c>
      <c r="AG157">
        <v>1.9563084749999999</v>
      </c>
      <c r="AH157">
        <v>2.0051190509999999</v>
      </c>
      <c r="AI157">
        <v>2.0543004100000002</v>
      </c>
      <c r="AJ157">
        <v>2.1042245890000002</v>
      </c>
      <c r="AK157">
        <v>2.1542316260000001</v>
      </c>
      <c r="AL157">
        <v>2.2046866060000001</v>
      </c>
      <c r="AM157">
        <v>2.2550569170000001</v>
      </c>
      <c r="AN157">
        <v>2.306297883</v>
      </c>
      <c r="AO157">
        <v>2.3579519250000001</v>
      </c>
      <c r="AP157">
        <v>2.410525507</v>
      </c>
      <c r="AQ157">
        <v>2.4640001119999999</v>
      </c>
      <c r="AR157">
        <v>2.518829894</v>
      </c>
      <c r="AS157">
        <v>2.5752759749999998</v>
      </c>
      <c r="AT157">
        <v>2.6341038559999999</v>
      </c>
      <c r="AU157">
        <v>2.69551009</v>
      </c>
      <c r="AV157">
        <v>2.75958813</v>
      </c>
      <c r="AW157">
        <v>2.8262270919999999</v>
      </c>
      <c r="AX157">
        <v>2.8959630949999999</v>
      </c>
    </row>
    <row r="158" spans="2:50" x14ac:dyDescent="0.35">
      <c r="B158" s="3"/>
      <c r="C158" t="s">
        <v>108</v>
      </c>
      <c r="D158">
        <v>-22288.5546931504</v>
      </c>
      <c r="E158">
        <v>-22646.404648186199</v>
      </c>
      <c r="F158">
        <v>-23010.002100000002</v>
      </c>
      <c r="G158">
        <v>-23590.11781</v>
      </c>
      <c r="H158">
        <v>-23459.794310000001</v>
      </c>
      <c r="I158">
        <v>-22738.447349999999</v>
      </c>
      <c r="J158">
        <v>-23443.865379999999</v>
      </c>
      <c r="K158">
        <v>-23635.27751</v>
      </c>
      <c r="L158">
        <v>-23726.689269999999</v>
      </c>
      <c r="M158">
        <v>-23545.71876</v>
      </c>
      <c r="N158">
        <v>-24058.5641</v>
      </c>
      <c r="O158">
        <v>-24230.053739999999</v>
      </c>
      <c r="P158">
        <v>-24849.139439999999</v>
      </c>
      <c r="Q158">
        <v>-25481.053370000001</v>
      </c>
      <c r="R158">
        <v>-26126.396120000001</v>
      </c>
      <c r="S158">
        <v>-26793.648819999999</v>
      </c>
      <c r="T158">
        <v>-27273.654310000002</v>
      </c>
      <c r="U158">
        <v>-27693.07303</v>
      </c>
      <c r="V158">
        <v>-28046.463360000002</v>
      </c>
      <c r="W158">
        <v>-28467.959510000001</v>
      </c>
      <c r="X158">
        <v>-28888.277699999999</v>
      </c>
      <c r="Y158">
        <v>-29175.629629999999</v>
      </c>
      <c r="Z158">
        <v>-29514.357220000002</v>
      </c>
      <c r="AA158">
        <v>-29885.61117</v>
      </c>
      <c r="AB158">
        <v>-30293.043259999999</v>
      </c>
      <c r="AC158">
        <v>-30721.01456</v>
      </c>
      <c r="AD158">
        <v>-31161.896799999999</v>
      </c>
      <c r="AE158">
        <v>-31652.307140000001</v>
      </c>
      <c r="AF158">
        <v>-32135.01699</v>
      </c>
      <c r="AG158">
        <v>-32639.874250000001</v>
      </c>
      <c r="AH158">
        <v>-33126.47971</v>
      </c>
      <c r="AI158">
        <v>-33630.148009999997</v>
      </c>
      <c r="AJ158">
        <v>-34137.726629999997</v>
      </c>
      <c r="AK158">
        <v>-34674.350229999996</v>
      </c>
      <c r="AL158">
        <v>-35229.436979999999</v>
      </c>
      <c r="AM158">
        <v>-35813.670160000001</v>
      </c>
      <c r="AN158">
        <v>-36441.178440000003</v>
      </c>
      <c r="AO158">
        <v>-37078.099730000002</v>
      </c>
      <c r="AP158">
        <v>-37725.883860000002</v>
      </c>
      <c r="AQ158">
        <v>-38396.37227</v>
      </c>
      <c r="AR158">
        <v>-39078.975460000001</v>
      </c>
      <c r="AS158">
        <v>-39775.20175</v>
      </c>
      <c r="AT158">
        <v>-40465.663059999999</v>
      </c>
      <c r="AU158">
        <v>-41168.204519999999</v>
      </c>
      <c r="AV158">
        <v>-41869.257799999999</v>
      </c>
      <c r="AW158">
        <v>-42588.241979999999</v>
      </c>
      <c r="AX158">
        <v>-43321.726479999998</v>
      </c>
    </row>
    <row r="159" spans="2:50" x14ac:dyDescent="0.35">
      <c r="B159" s="3"/>
      <c r="C159" t="s">
        <v>109</v>
      </c>
      <c r="D159">
        <v>-21423.0629499715</v>
      </c>
      <c r="E159">
        <v>-22202.3574982217</v>
      </c>
      <c r="F159">
        <v>-23009.625548218599</v>
      </c>
      <c r="G159">
        <v>-24270.428027696598</v>
      </c>
      <c r="H159">
        <v>-24941.189320134301</v>
      </c>
      <c r="I159">
        <v>-24357.3777099955</v>
      </c>
      <c r="J159">
        <v>-25399.3562407393</v>
      </c>
      <c r="K159">
        <v>-25996.8907089805</v>
      </c>
      <c r="L159">
        <v>-26512.847007178501</v>
      </c>
      <c r="M159">
        <v>-26679.700900664899</v>
      </c>
      <c r="N159">
        <v>-27538.0299151822</v>
      </c>
      <c r="O159">
        <v>-27981.318070604499</v>
      </c>
      <c r="P159">
        <v>-28994.3249296045</v>
      </c>
      <c r="Q159">
        <v>-30198.854017138099</v>
      </c>
      <c r="R159">
        <v>-31664.500427229101</v>
      </c>
      <c r="S159">
        <v>-33349.281716279198</v>
      </c>
      <c r="T159">
        <v>-34792.028497490799</v>
      </c>
      <c r="U159">
        <v>-36411.490108236598</v>
      </c>
      <c r="V159">
        <v>-38149.559016592699</v>
      </c>
      <c r="W159">
        <v>-40165.073419826098</v>
      </c>
      <c r="X159">
        <v>-42410.829561336403</v>
      </c>
      <c r="Y159">
        <v>-44622.2095846628</v>
      </c>
      <c r="Z159">
        <v>-46910.586725314497</v>
      </c>
      <c r="AA159">
        <v>-49235.275190554203</v>
      </c>
      <c r="AB159">
        <v>-51599.846476903098</v>
      </c>
      <c r="AC159">
        <v>-53980.078579369103</v>
      </c>
      <c r="AD159">
        <v>-56387.730317205103</v>
      </c>
      <c r="AE159">
        <v>-58846.951369881099</v>
      </c>
      <c r="AF159">
        <v>-61314.171052055302</v>
      </c>
      <c r="AG159">
        <v>-63853.6626182092</v>
      </c>
      <c r="AH159">
        <v>-66422.535559085896</v>
      </c>
      <c r="AI159">
        <v>-69086.426845303606</v>
      </c>
      <c r="AJ159">
        <v>-71833.443787406097</v>
      </c>
      <c r="AK159">
        <v>-74696.581876466298</v>
      </c>
      <c r="AL159">
        <v>-77669.867846727095</v>
      </c>
      <c r="AM159">
        <v>-80761.864617464496</v>
      </c>
      <c r="AN159">
        <v>-84044.212690197193</v>
      </c>
      <c r="AO159">
        <v>-87428.3766336954</v>
      </c>
      <c r="AP159">
        <v>-90939.205318649605</v>
      </c>
      <c r="AQ159">
        <v>-94608.665573673599</v>
      </c>
      <c r="AR159">
        <v>-98433.291615540395</v>
      </c>
      <c r="AS159">
        <v>-102432.121467552</v>
      </c>
      <c r="AT159">
        <v>-106590.75910194201</v>
      </c>
      <c r="AU159">
        <v>-110969.310670843</v>
      </c>
      <c r="AV159">
        <v>-115541.906836789</v>
      </c>
      <c r="AW159">
        <v>-120364.043284527</v>
      </c>
      <c r="AX159">
        <v>-125458.121097764</v>
      </c>
    </row>
    <row r="160" spans="2:50" x14ac:dyDescent="0.35">
      <c r="B160" s="3"/>
      <c r="C160" t="s">
        <v>110</v>
      </c>
      <c r="D160">
        <v>0.96116878123798499</v>
      </c>
      <c r="E160">
        <v>0.98039215686274495</v>
      </c>
      <c r="F160">
        <v>1.0000000360000001</v>
      </c>
      <c r="G160">
        <v>1.0242739620000001</v>
      </c>
      <c r="H160">
        <v>1.0614023370000001</v>
      </c>
      <c r="I160">
        <v>1.0617671609999999</v>
      </c>
      <c r="J160">
        <v>1.064891233</v>
      </c>
      <c r="K160">
        <v>1.0878708399999999</v>
      </c>
      <c r="L160">
        <v>1.100313739</v>
      </c>
      <c r="M160">
        <v>1.1210312529999999</v>
      </c>
      <c r="N160">
        <v>1.126750245</v>
      </c>
      <c r="O160">
        <v>1.1360291730000001</v>
      </c>
      <c r="P160">
        <v>1.148262632</v>
      </c>
      <c r="Q160">
        <v>1.171063129</v>
      </c>
      <c r="R160">
        <v>1.205327577</v>
      </c>
      <c r="S160">
        <v>1.2425793679999999</v>
      </c>
      <c r="T160">
        <v>1.2697774479999999</v>
      </c>
      <c r="U160">
        <v>1.3073070250000001</v>
      </c>
      <c r="V160">
        <v>1.35316277</v>
      </c>
      <c r="W160">
        <v>1.4059583879999999</v>
      </c>
      <c r="X160">
        <v>1.4660790459999999</v>
      </c>
      <c r="Y160">
        <v>1.532556555</v>
      </c>
      <c r="Z160">
        <v>1.596332944</v>
      </c>
      <c r="AA160">
        <v>1.6578846739999999</v>
      </c>
      <c r="AB160">
        <v>1.717602224</v>
      </c>
      <c r="AC160">
        <v>1.7760110339999999</v>
      </c>
      <c r="AD160">
        <v>1.8340341019999999</v>
      </c>
      <c r="AE160">
        <v>1.8933009519999999</v>
      </c>
      <c r="AF160">
        <v>1.9535457839999999</v>
      </c>
      <c r="AG160">
        <v>2.0143996749999999</v>
      </c>
      <c r="AH160">
        <v>2.0754953469999999</v>
      </c>
      <c r="AI160">
        <v>2.1364148570000001</v>
      </c>
      <c r="AJ160">
        <v>2.1974652209999999</v>
      </c>
      <c r="AK160">
        <v>2.2579606889999999</v>
      </c>
      <c r="AL160">
        <v>2.3181279639999999</v>
      </c>
      <c r="AM160">
        <v>2.37743211</v>
      </c>
      <c r="AN160">
        <v>2.436773649</v>
      </c>
      <c r="AO160">
        <v>2.4962671159999998</v>
      </c>
      <c r="AP160">
        <v>2.5562162329999998</v>
      </c>
      <c r="AQ160">
        <v>2.6165358059999999</v>
      </c>
      <c r="AR160">
        <v>2.677115471</v>
      </c>
      <c r="AS160">
        <v>2.7389785189999998</v>
      </c>
      <c r="AT160">
        <v>2.8031539680000002</v>
      </c>
      <c r="AU160">
        <v>2.8703949419999999</v>
      </c>
      <c r="AV160">
        <v>2.9400694430000001</v>
      </c>
      <c r="AW160">
        <v>3.012201073</v>
      </c>
      <c r="AX160">
        <v>3.0871042339999999</v>
      </c>
    </row>
    <row r="161" spans="2:50" x14ac:dyDescent="0.35">
      <c r="B161" s="3"/>
      <c r="C161" t="s">
        <v>111</v>
      </c>
      <c r="D161">
        <v>-7110.8335507352103</v>
      </c>
      <c r="E161">
        <v>-7225.0002834565403</v>
      </c>
      <c r="F161">
        <v>-7340.9995239999998</v>
      </c>
      <c r="G161">
        <v>-7515.3485140000003</v>
      </c>
      <c r="H161">
        <v>-7372.9587279999996</v>
      </c>
      <c r="I161">
        <v>-7310.5635540000003</v>
      </c>
      <c r="J161">
        <v>-7632.589121</v>
      </c>
      <c r="K161">
        <v>-7539.7518620000001</v>
      </c>
      <c r="L161">
        <v>-7588.5008600000001</v>
      </c>
      <c r="M161">
        <v>-7323.974921</v>
      </c>
      <c r="N161">
        <v>-7638.6909420000002</v>
      </c>
      <c r="O161">
        <v>-7592.7087750000001</v>
      </c>
      <c r="P161">
        <v>-7699.208533</v>
      </c>
      <c r="Q161">
        <v>-7803.2256859999998</v>
      </c>
      <c r="R161">
        <v>-7904.4562800000003</v>
      </c>
      <c r="S161">
        <v>-8008.3936940000003</v>
      </c>
      <c r="T161">
        <v>-8021.0166509999999</v>
      </c>
      <c r="U161">
        <v>-8097.4918779999998</v>
      </c>
      <c r="V161">
        <v>-8167.8798530000004</v>
      </c>
      <c r="W161">
        <v>-8258.77150599999</v>
      </c>
      <c r="X161">
        <v>-8321.2018590000007</v>
      </c>
      <c r="Y161">
        <v>-8357.8499840000004</v>
      </c>
      <c r="Z161">
        <v>-8397.3988690000006</v>
      </c>
      <c r="AA161">
        <v>-8439.5078369999901</v>
      </c>
      <c r="AB161">
        <v>-8487.0623730000007</v>
      </c>
      <c r="AC161">
        <v>-8538.3064570000006</v>
      </c>
      <c r="AD161">
        <v>-8594.0247340000005</v>
      </c>
      <c r="AE161">
        <v>-8703.8386410000003</v>
      </c>
      <c r="AF161">
        <v>-8830.5399500000003</v>
      </c>
      <c r="AG161">
        <v>-8970.4820889999901</v>
      </c>
      <c r="AH161">
        <v>-9111.4867549999999</v>
      </c>
      <c r="AI161">
        <v>-9258.8078800000003</v>
      </c>
      <c r="AJ161">
        <v>-9408.5269489999901</v>
      </c>
      <c r="AK161">
        <v>-9566.16303899999</v>
      </c>
      <c r="AL161">
        <v>-9730.08151</v>
      </c>
      <c r="AM161">
        <v>-9902.6398449999997</v>
      </c>
      <c r="AN161">
        <v>-10089.79234</v>
      </c>
      <c r="AO161">
        <v>-10279.947819999999</v>
      </c>
      <c r="AP161">
        <v>-10474.07086</v>
      </c>
      <c r="AQ161">
        <v>-10675.81056</v>
      </c>
      <c r="AR161">
        <v>-10884.54264</v>
      </c>
      <c r="AS161">
        <v>-11098.72494</v>
      </c>
      <c r="AT161">
        <v>-11314.320659999999</v>
      </c>
      <c r="AU161">
        <v>-11536.58727</v>
      </c>
      <c r="AV161">
        <v>-11762.094789999999</v>
      </c>
      <c r="AW161">
        <v>-11995.65567</v>
      </c>
      <c r="AX161">
        <v>-12239.82633</v>
      </c>
    </row>
    <row r="162" spans="2:50" x14ac:dyDescent="0.3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35">
      <c r="B163" s="3"/>
      <c r="C163" t="s">
        <v>83</v>
      </c>
      <c r="D163">
        <v>225891.81435188401</v>
      </c>
      <c r="E163">
        <v>234108.95210804199</v>
      </c>
      <c r="F163">
        <v>242625.00030010199</v>
      </c>
      <c r="G163">
        <v>251939.31205233501</v>
      </c>
      <c r="H163">
        <v>261325.980180029</v>
      </c>
      <c r="I163">
        <v>270751.53223477601</v>
      </c>
      <c r="J163">
        <v>274755.70302902802</v>
      </c>
      <c r="K163">
        <v>278225.971441745</v>
      </c>
      <c r="L163">
        <v>283028.74863421702</v>
      </c>
      <c r="M163">
        <v>288445.27056483302</v>
      </c>
      <c r="N163">
        <v>292115.91937921999</v>
      </c>
      <c r="O163">
        <v>295355.79855084303</v>
      </c>
      <c r="P163">
        <v>300110.982071037</v>
      </c>
      <c r="Q163">
        <v>308015.33933551499</v>
      </c>
      <c r="R163">
        <v>320115.07202261401</v>
      </c>
      <c r="S163">
        <v>337259.86959335202</v>
      </c>
      <c r="T163">
        <v>358353.35284728801</v>
      </c>
      <c r="U163">
        <v>381779.06004227401</v>
      </c>
      <c r="V163">
        <v>406836.261282083</v>
      </c>
      <c r="W163">
        <v>433328.033532459</v>
      </c>
      <c r="X163">
        <v>461332.08167338697</v>
      </c>
      <c r="Y163">
        <v>490671.59937981499</v>
      </c>
      <c r="Z163">
        <v>521262.02880934603</v>
      </c>
      <c r="AA163">
        <v>552737.67934674001</v>
      </c>
      <c r="AB163">
        <v>584925.34191712202</v>
      </c>
      <c r="AC163">
        <v>617791.95031348697</v>
      </c>
      <c r="AD163">
        <v>651322.29480053496</v>
      </c>
      <c r="AE163">
        <v>685590.87592183496</v>
      </c>
      <c r="AF163">
        <v>720666.61401868099</v>
      </c>
      <c r="AG163">
        <v>756537.555103658</v>
      </c>
      <c r="AH163">
        <v>793249.19755311799</v>
      </c>
      <c r="AI163">
        <v>830783.52281268395</v>
      </c>
      <c r="AJ163">
        <v>869149.83418165799</v>
      </c>
      <c r="AK163">
        <v>908383.494188866</v>
      </c>
      <c r="AL163">
        <v>948469.47908491199</v>
      </c>
      <c r="AM163">
        <v>989451.00002455199</v>
      </c>
      <c r="AN163">
        <v>1031429.8196451199</v>
      </c>
      <c r="AO163">
        <v>1074824.7103651899</v>
      </c>
      <c r="AP163">
        <v>1119630.9893985901</v>
      </c>
      <c r="AQ163">
        <v>1165812.7199925201</v>
      </c>
      <c r="AR163">
        <v>1213454.9885097099</v>
      </c>
      <c r="AS163">
        <v>1262703.1812003599</v>
      </c>
      <c r="AT163">
        <v>1313732.22676635</v>
      </c>
      <c r="AU163">
        <v>1366688.50514794</v>
      </c>
      <c r="AV163">
        <v>1421780.80683504</v>
      </c>
      <c r="AW163">
        <v>1479167.79114942</v>
      </c>
      <c r="AX163">
        <v>1539083.7507732401</v>
      </c>
    </row>
    <row r="164" spans="2:50" x14ac:dyDescent="0.35">
      <c r="B164" s="3"/>
      <c r="C164" t="s">
        <v>113</v>
      </c>
      <c r="E164">
        <v>41668.560924012403</v>
      </c>
      <c r="F164">
        <v>43184.314410679799</v>
      </c>
      <c r="G164">
        <v>44755.247464914399</v>
      </c>
      <c r="H164">
        <v>47643.231510821301</v>
      </c>
      <c r="I164">
        <v>52689.385203985403</v>
      </c>
      <c r="J164">
        <v>40847.180390757101</v>
      </c>
      <c r="K164">
        <v>47666.769301222499</v>
      </c>
      <c r="L164">
        <v>53055.614910105498</v>
      </c>
      <c r="M164">
        <v>55759.2203352754</v>
      </c>
      <c r="N164">
        <v>53698.791827180801</v>
      </c>
      <c r="O164">
        <v>55746.374373734703</v>
      </c>
      <c r="P164">
        <v>54893.853929411598</v>
      </c>
      <c r="Q164">
        <v>57167.5301108817</v>
      </c>
      <c r="R164">
        <v>67458.084094097299</v>
      </c>
      <c r="S164">
        <v>81514.109322293298</v>
      </c>
      <c r="T164">
        <v>89527.864894467202</v>
      </c>
      <c r="U164">
        <v>91588.721510311807</v>
      </c>
      <c r="V164">
        <v>105035.762001885</v>
      </c>
      <c r="W164">
        <v>118804.710180776</v>
      </c>
      <c r="X164">
        <v>136210.22664186699</v>
      </c>
      <c r="Y164">
        <v>155546.73220419299</v>
      </c>
      <c r="Z164">
        <v>174619.43740983901</v>
      </c>
      <c r="AA164">
        <v>186734.425020872</v>
      </c>
      <c r="AB164">
        <v>198048.168883579</v>
      </c>
      <c r="AC164">
        <v>209790.60626007599</v>
      </c>
      <c r="AD164">
        <v>222396.20462225901</v>
      </c>
      <c r="AE164">
        <v>236329.316473635</v>
      </c>
      <c r="AF164">
        <v>251702.85885008701</v>
      </c>
      <c r="AG164">
        <v>267066.81028193299</v>
      </c>
      <c r="AH164">
        <v>283285.793029722</v>
      </c>
      <c r="AI164">
        <v>298367.49182199698</v>
      </c>
      <c r="AJ164">
        <v>312414.344166186</v>
      </c>
      <c r="AK164">
        <v>324390.91276986903</v>
      </c>
      <c r="AL164">
        <v>334525.20342706802</v>
      </c>
      <c r="AM164">
        <v>342781.82794588699</v>
      </c>
      <c r="AN164">
        <v>349993.95763628703</v>
      </c>
      <c r="AO164">
        <v>357389.818845756</v>
      </c>
      <c r="AP164">
        <v>364488.67853426101</v>
      </c>
      <c r="AQ164">
        <v>370697.83934858401</v>
      </c>
      <c r="AR164">
        <v>377326.57794215297</v>
      </c>
      <c r="AS164">
        <v>383959.50360731699</v>
      </c>
      <c r="AT164">
        <v>391514.51934558898</v>
      </c>
      <c r="AU164">
        <v>398940.52289842803</v>
      </c>
      <c r="AV164">
        <v>406663.81135227002</v>
      </c>
      <c r="AW164">
        <v>413089.06767988001</v>
      </c>
      <c r="AX164">
        <v>419075.71998309798</v>
      </c>
    </row>
    <row r="165" spans="2:50" x14ac:dyDescent="0.35">
      <c r="B165" s="3"/>
      <c r="C165" t="s">
        <v>89</v>
      </c>
      <c r="D165">
        <v>5997.7127998138503</v>
      </c>
      <c r="E165">
        <v>6215.8881792066404</v>
      </c>
      <c r="F165">
        <v>6441.9987524012604</v>
      </c>
      <c r="G165">
        <v>6669.2621621323697</v>
      </c>
      <c r="H165">
        <v>7092.8469902584902</v>
      </c>
      <c r="I165">
        <v>6879.7340808834597</v>
      </c>
      <c r="J165">
        <v>7159.9747929117102</v>
      </c>
      <c r="K165">
        <v>7549.31132893211</v>
      </c>
      <c r="L165">
        <v>7852.3799858606999</v>
      </c>
      <c r="M165">
        <v>7855.6475775423796</v>
      </c>
      <c r="N165">
        <v>7793.5593425340803</v>
      </c>
      <c r="O165">
        <v>7622.8822456217104</v>
      </c>
      <c r="P165">
        <v>7457.9007157958904</v>
      </c>
      <c r="Q165">
        <v>7532.4684213452101</v>
      </c>
      <c r="R165">
        <v>7672.5124912129304</v>
      </c>
      <c r="S165">
        <v>7472.0243745385296</v>
      </c>
      <c r="T165">
        <v>7028.9954948349596</v>
      </c>
      <c r="U165">
        <v>7123.3975960865801</v>
      </c>
      <c r="V165">
        <v>7350.4409589177103</v>
      </c>
      <c r="W165">
        <v>7728.4329409370703</v>
      </c>
      <c r="X165">
        <v>8421.7706154899606</v>
      </c>
      <c r="Y165">
        <v>8858.3779005598408</v>
      </c>
      <c r="Z165">
        <v>8968.2414004089096</v>
      </c>
      <c r="AA165">
        <v>8982.4913804187199</v>
      </c>
      <c r="AB165">
        <v>8967.0219590500292</v>
      </c>
      <c r="AC165">
        <v>8926.6524719279696</v>
      </c>
      <c r="AD165">
        <v>8921.6204743796898</v>
      </c>
      <c r="AE165">
        <v>9174.9449502397601</v>
      </c>
      <c r="AF165">
        <v>9413.8824290681805</v>
      </c>
      <c r="AG165">
        <v>9644.6231587752009</v>
      </c>
      <c r="AH165">
        <v>9894.3081618407996</v>
      </c>
      <c r="AI165">
        <v>10131.050245144201</v>
      </c>
      <c r="AJ165">
        <v>10377.966525293699</v>
      </c>
      <c r="AK165">
        <v>10632.3312040495</v>
      </c>
      <c r="AL165">
        <v>10885.377323205899</v>
      </c>
      <c r="AM165">
        <v>11123.0468813069</v>
      </c>
      <c r="AN165">
        <v>11397.786653090099</v>
      </c>
      <c r="AO165">
        <v>11640.8344579519</v>
      </c>
      <c r="AP165">
        <v>11876.3336425579</v>
      </c>
      <c r="AQ165">
        <v>12100.0024272507</v>
      </c>
      <c r="AR165">
        <v>12318.805011267699</v>
      </c>
      <c r="AS165">
        <v>12541.8319595751</v>
      </c>
      <c r="AT165">
        <v>12791.8284244523</v>
      </c>
      <c r="AU165">
        <v>13059.1373190061</v>
      </c>
      <c r="AV165">
        <v>13335.8710062271</v>
      </c>
      <c r="AW165">
        <v>13617.4952181883</v>
      </c>
      <c r="AX165">
        <v>13913.0475171624</v>
      </c>
    </row>
    <row r="166" spans="2:50" x14ac:dyDescent="0.3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89657.5795578658</v>
      </c>
      <c r="H166">
        <v>91277.911003045403</v>
      </c>
      <c r="I166">
        <v>85674.098292177907</v>
      </c>
      <c r="J166">
        <v>89887.243576954701</v>
      </c>
      <c r="K166">
        <v>92646.326512884596</v>
      </c>
      <c r="L166">
        <v>93526.063051369594</v>
      </c>
      <c r="M166">
        <v>94923.497086076793</v>
      </c>
      <c r="N166">
        <v>97442.058557256707</v>
      </c>
      <c r="O166">
        <v>101234.946784004</v>
      </c>
      <c r="P166">
        <v>106287.609497196</v>
      </c>
      <c r="Q166">
        <v>111850.554062176</v>
      </c>
      <c r="R166">
        <v>118192.00890133499</v>
      </c>
      <c r="S166">
        <v>125344.97816184101</v>
      </c>
      <c r="T166">
        <v>130556.326815764</v>
      </c>
      <c r="U166">
        <v>136276.525495006</v>
      </c>
      <c r="V166">
        <v>142501.779325126</v>
      </c>
      <c r="W166">
        <v>149704.923909837</v>
      </c>
      <c r="X166">
        <v>157658.277228319</v>
      </c>
      <c r="Y166">
        <v>165648.33595656499</v>
      </c>
      <c r="Z166">
        <v>173797.821754684</v>
      </c>
      <c r="AA166">
        <v>182135.077798941</v>
      </c>
      <c r="AB166">
        <v>190674.843457151</v>
      </c>
      <c r="AC166">
        <v>199368.52934492301</v>
      </c>
      <c r="AD166">
        <v>208240.20821998999</v>
      </c>
      <c r="AE166">
        <v>217340.36485819999</v>
      </c>
      <c r="AF166">
        <v>226622.56659294301</v>
      </c>
      <c r="AG166">
        <v>236195.510636753</v>
      </c>
      <c r="AH166">
        <v>246064.511940928</v>
      </c>
      <c r="AI166">
        <v>256310.688813499</v>
      </c>
      <c r="AJ166">
        <v>266933.43484599702</v>
      </c>
      <c r="AK166">
        <v>277994.59069476998</v>
      </c>
      <c r="AL166">
        <v>289456.23459336202</v>
      </c>
      <c r="AM166">
        <v>301305.094644511</v>
      </c>
      <c r="AN166">
        <v>313625.92688849801</v>
      </c>
      <c r="AO166">
        <v>326333.03977545199</v>
      </c>
      <c r="AP166">
        <v>339454.71997319098</v>
      </c>
      <c r="AQ166">
        <v>353006.91118553001</v>
      </c>
      <c r="AR166">
        <v>367003.54321337899</v>
      </c>
      <c r="AS166">
        <v>381461.43188222201</v>
      </c>
      <c r="AT166">
        <v>396411.90857856499</v>
      </c>
      <c r="AU166">
        <v>411954.12403375999</v>
      </c>
      <c r="AV166">
        <v>428116.419840077</v>
      </c>
      <c r="AW166">
        <v>444979.49082147202</v>
      </c>
      <c r="AX166">
        <v>462611.46598416002</v>
      </c>
    </row>
    <row r="167" spans="2:50" x14ac:dyDescent="0.35">
      <c r="B167" s="3"/>
      <c r="C167" t="s">
        <v>91</v>
      </c>
      <c r="D167">
        <v>7105.6417398601898</v>
      </c>
      <c r="E167">
        <v>7364.1196187061596</v>
      </c>
      <c r="F167">
        <v>7632.0000882159902</v>
      </c>
      <c r="G167">
        <v>7931.2191786703697</v>
      </c>
      <c r="H167">
        <v>8166.4230908482796</v>
      </c>
      <c r="I167">
        <v>8340.9266575574493</v>
      </c>
      <c r="J167">
        <v>8528.8353740806506</v>
      </c>
      <c r="K167">
        <v>8713.7437188598906</v>
      </c>
      <c r="L167">
        <v>8897.7128860391695</v>
      </c>
      <c r="M167">
        <v>9072.8880826887798</v>
      </c>
      <c r="N167">
        <v>9199.6684387798796</v>
      </c>
      <c r="O167">
        <v>9349.9074940265891</v>
      </c>
      <c r="P167">
        <v>9615.6004824753909</v>
      </c>
      <c r="Q167">
        <v>9930.6230699361204</v>
      </c>
      <c r="R167">
        <v>10322.3452354601</v>
      </c>
      <c r="S167">
        <v>10834.4346665628</v>
      </c>
      <c r="T167">
        <v>11376.6148198095</v>
      </c>
      <c r="U167">
        <v>11993.647914295099</v>
      </c>
      <c r="V167">
        <v>12670.605196606401</v>
      </c>
      <c r="W167">
        <v>13424.178003793701</v>
      </c>
      <c r="X167">
        <v>14247.2928977845</v>
      </c>
      <c r="Y167">
        <v>15088.072294666001</v>
      </c>
      <c r="Z167">
        <v>15952.042300439</v>
      </c>
      <c r="AA167">
        <v>16838.630046030899</v>
      </c>
      <c r="AB167">
        <v>17746.211074049101</v>
      </c>
      <c r="AC167">
        <v>18671.587143275901</v>
      </c>
      <c r="AD167">
        <v>19614.9437315467</v>
      </c>
      <c r="AE167">
        <v>20580.8950525359</v>
      </c>
      <c r="AF167">
        <v>21569.0499165086</v>
      </c>
      <c r="AG167">
        <v>22587.026617411801</v>
      </c>
      <c r="AH167">
        <v>23633.126873869802</v>
      </c>
      <c r="AI167">
        <v>24713.200506207198</v>
      </c>
      <c r="AJ167">
        <v>25825.678602701901</v>
      </c>
      <c r="AK167">
        <v>26973.940463051498</v>
      </c>
      <c r="AL167">
        <v>28153.152555978399</v>
      </c>
      <c r="AM167">
        <v>29363.354541237</v>
      </c>
      <c r="AN167">
        <v>30607.496675125902</v>
      </c>
      <c r="AO167">
        <v>31888.984331916501</v>
      </c>
      <c r="AP167">
        <v>33209.727433893902</v>
      </c>
      <c r="AQ167">
        <v>34571.413616748403</v>
      </c>
      <c r="AR167">
        <v>35974.160020344098</v>
      </c>
      <c r="AS167">
        <v>37422.937508484501</v>
      </c>
      <c r="AT167">
        <v>38920.155275860299</v>
      </c>
      <c r="AU167">
        <v>40476.070123994898</v>
      </c>
      <c r="AV167">
        <v>42095.116335551298</v>
      </c>
      <c r="AW167">
        <v>43785.245685089503</v>
      </c>
      <c r="AX167">
        <v>45550.259663138298</v>
      </c>
    </row>
    <row r="168" spans="2:50" x14ac:dyDescent="0.3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62913.548909657802</v>
      </c>
      <c r="H168">
        <v>63160.440336713698</v>
      </c>
      <c r="I168">
        <v>65655.390531720303</v>
      </c>
      <c r="J168">
        <v>67140.437413131003</v>
      </c>
      <c r="K168">
        <v>65602.618761703401</v>
      </c>
      <c r="L168">
        <v>68980.265191558807</v>
      </c>
      <c r="M168">
        <v>69065.316696927795</v>
      </c>
      <c r="N168">
        <v>67523.231252127705</v>
      </c>
      <c r="O168">
        <v>67484.946993914797</v>
      </c>
      <c r="P168">
        <v>72316.529684959794</v>
      </c>
      <c r="Q168">
        <v>77354.764840640506</v>
      </c>
      <c r="R168">
        <v>82699.157602002495</v>
      </c>
      <c r="S168">
        <v>88371.555665231295</v>
      </c>
      <c r="T168">
        <v>92245.549793422397</v>
      </c>
      <c r="U168">
        <v>95739.060745403505</v>
      </c>
      <c r="V168">
        <v>99429.217605632497</v>
      </c>
      <c r="W168">
        <v>104286.738086681</v>
      </c>
      <c r="X168">
        <v>113206.314338911</v>
      </c>
      <c r="Y168">
        <v>119040.940753838</v>
      </c>
      <c r="Z168">
        <v>125070.66313065001</v>
      </c>
      <c r="AA168">
        <v>131093.040821893</v>
      </c>
      <c r="AB168">
        <v>137171.26792734201</v>
      </c>
      <c r="AC168">
        <v>143234.85297870499</v>
      </c>
      <c r="AD168">
        <v>149386.350779848</v>
      </c>
      <c r="AE168">
        <v>155666.685005101</v>
      </c>
      <c r="AF168">
        <v>161932.35654399401</v>
      </c>
      <c r="AG168">
        <v>168227.31974959499</v>
      </c>
      <c r="AH168">
        <v>174584.072433377</v>
      </c>
      <c r="AI168">
        <v>181093.79350055399</v>
      </c>
      <c r="AJ168">
        <v>187658.05927891599</v>
      </c>
      <c r="AK168">
        <v>194373.92609687301</v>
      </c>
      <c r="AL168">
        <v>201369.947788155</v>
      </c>
      <c r="AM168">
        <v>208605.32022315401</v>
      </c>
      <c r="AN168">
        <v>216423.825618306</v>
      </c>
      <c r="AO168">
        <v>224334.24097022699</v>
      </c>
      <c r="AP168">
        <v>232391.73952317401</v>
      </c>
      <c r="AQ168">
        <v>240727.66442944901</v>
      </c>
      <c r="AR168">
        <v>249490.11797335901</v>
      </c>
      <c r="AS168">
        <v>258549.13597642601</v>
      </c>
      <c r="AT168">
        <v>267980.11799336999</v>
      </c>
      <c r="AU168">
        <v>277880.20544335502</v>
      </c>
      <c r="AV168">
        <v>288163.25147596298</v>
      </c>
      <c r="AW168">
        <v>298899.91510560497</v>
      </c>
      <c r="AX168">
        <v>310324.53271565301</v>
      </c>
    </row>
    <row r="169" spans="2:50" x14ac:dyDescent="0.35">
      <c r="B169" s="3"/>
      <c r="C169" t="s">
        <v>115</v>
      </c>
      <c r="D169">
        <v>107619.00345285299</v>
      </c>
      <c r="E169">
        <v>111533.798590915</v>
      </c>
      <c r="F169">
        <v>115591.015630682</v>
      </c>
      <c r="G169">
        <v>121473.154217396</v>
      </c>
      <c r="H169">
        <v>129193.51302856499</v>
      </c>
      <c r="I169">
        <v>133655.984948909</v>
      </c>
      <c r="J169">
        <v>140422.2973255</v>
      </c>
      <c r="K169">
        <v>144126.175419893</v>
      </c>
      <c r="L169">
        <v>149851.252469456</v>
      </c>
      <c r="M169">
        <v>156309.117950007</v>
      </c>
      <c r="N169">
        <v>161921.201901372</v>
      </c>
      <c r="O169">
        <v>167031.19932330801</v>
      </c>
      <c r="P169">
        <v>171976.08902066501</v>
      </c>
      <c r="Q169">
        <v>177587.78964509699</v>
      </c>
      <c r="R169">
        <v>184304.26815604701</v>
      </c>
      <c r="S169">
        <v>192193.08242390701</v>
      </c>
      <c r="T169">
        <v>199977.92849188601</v>
      </c>
      <c r="U169">
        <v>208912.369732914</v>
      </c>
      <c r="V169">
        <v>218879.96584812101</v>
      </c>
      <c r="W169">
        <v>230324.725266049</v>
      </c>
      <c r="X169">
        <v>242736.743961926</v>
      </c>
      <c r="Y169">
        <v>255201.80834184701</v>
      </c>
      <c r="Z169">
        <v>267789.83812381601</v>
      </c>
      <c r="AA169">
        <v>280554.89380238502</v>
      </c>
      <c r="AB169">
        <v>293506.545350259</v>
      </c>
      <c r="AC169">
        <v>306595.197103429</v>
      </c>
      <c r="AD169">
        <v>319865.61478231702</v>
      </c>
      <c r="AE169">
        <v>333488.85291670403</v>
      </c>
      <c r="AF169">
        <v>347451.49559288903</v>
      </c>
      <c r="AG169">
        <v>361845.99056096299</v>
      </c>
      <c r="AH169">
        <v>376733.64969489002</v>
      </c>
      <c r="AI169">
        <v>392188.17368454899</v>
      </c>
      <c r="AJ169">
        <v>408246.89687448798</v>
      </c>
      <c r="AK169">
        <v>424950.04680823599</v>
      </c>
      <c r="AL169">
        <v>442217.40966701601</v>
      </c>
      <c r="AM169">
        <v>460000.56709144701</v>
      </c>
      <c r="AN169">
        <v>478325.03885767201</v>
      </c>
      <c r="AO169">
        <v>497212.09865727503</v>
      </c>
      <c r="AP169">
        <v>516701.59591422603</v>
      </c>
      <c r="AQ169">
        <v>536760.12341763603</v>
      </c>
      <c r="AR169">
        <v>557396.65357575298</v>
      </c>
      <c r="AS169">
        <v>578646.19660038804</v>
      </c>
      <c r="AT169">
        <v>600583.37724943203</v>
      </c>
      <c r="AU169">
        <v>623315.62994168897</v>
      </c>
      <c r="AV169">
        <v>646930.01221404003</v>
      </c>
      <c r="AW169">
        <v>671506.78651169199</v>
      </c>
      <c r="AX169">
        <v>697125.40944432002</v>
      </c>
    </row>
    <row r="170" spans="2:50" x14ac:dyDescent="0.35">
      <c r="B170" s="3"/>
      <c r="C170" t="s">
        <v>116</v>
      </c>
      <c r="D170">
        <v>-11155.634083727</v>
      </c>
      <c r="E170">
        <v>-11561.43622528</v>
      </c>
      <c r="F170">
        <v>-11982.00092</v>
      </c>
      <c r="G170">
        <v>-12537.3807246</v>
      </c>
      <c r="H170">
        <v>-12595.251537828</v>
      </c>
      <c r="I170">
        <v>-12244.8307197837</v>
      </c>
      <c r="J170">
        <v>-12929.7912762055</v>
      </c>
      <c r="K170">
        <v>-13225.5594463873</v>
      </c>
      <c r="L170">
        <v>-13488.0014688141</v>
      </c>
      <c r="M170">
        <v>-13652.9207464475</v>
      </c>
      <c r="N170">
        <v>-14146.2746593626</v>
      </c>
      <c r="O170">
        <v>-14061.8356090623</v>
      </c>
      <c r="P170">
        <v>-14649.407211401</v>
      </c>
      <c r="Q170">
        <v>-15302.3144890115</v>
      </c>
      <c r="R170">
        <v>-16017.738650736699</v>
      </c>
      <c r="S170">
        <v>-16721.468652469499</v>
      </c>
      <c r="T170">
        <v>-17194.047945382601</v>
      </c>
      <c r="U170">
        <v>-17645.873853732301</v>
      </c>
      <c r="V170">
        <v>-18112.73433209</v>
      </c>
      <c r="W170">
        <v>-18650.2499965805</v>
      </c>
      <c r="X170">
        <v>-19274.351978313902</v>
      </c>
      <c r="Y170">
        <v>-19890.178069811202</v>
      </c>
      <c r="Z170">
        <v>-20498.522599009299</v>
      </c>
      <c r="AA170">
        <v>-21127.166541393501</v>
      </c>
      <c r="AB170">
        <v>-21784.932381414401</v>
      </c>
      <c r="AC170">
        <v>-22475.385138747701</v>
      </c>
      <c r="AD170">
        <v>-23193.526290276601</v>
      </c>
      <c r="AE170">
        <v>-23802.647326649399</v>
      </c>
      <c r="AF170">
        <v>-24449.208277066002</v>
      </c>
      <c r="AG170">
        <v>-25149.215237930999</v>
      </c>
      <c r="AH170">
        <v>-25798.544928288698</v>
      </c>
      <c r="AI170">
        <v>-26486.769599002801</v>
      </c>
      <c r="AJ170">
        <v>-27274.1714691077</v>
      </c>
      <c r="AK170">
        <v>-28113.387677225099</v>
      </c>
      <c r="AL170">
        <v>-28993.7799365028</v>
      </c>
      <c r="AM170">
        <v>-29928.1623147069</v>
      </c>
      <c r="AN170">
        <v>-30921.164638920101</v>
      </c>
      <c r="AO170">
        <v>-31962.153800521301</v>
      </c>
      <c r="AP170">
        <v>-33045.968821784998</v>
      </c>
      <c r="AQ170">
        <v>-34188.285178004102</v>
      </c>
      <c r="AR170">
        <v>-35377.888221154899</v>
      </c>
      <c r="AS170">
        <v>-36624.897591909998</v>
      </c>
      <c r="AT170">
        <v>-37910.407699779702</v>
      </c>
      <c r="AU170">
        <v>-39256.966552535698</v>
      </c>
      <c r="AV170">
        <v>-40648.938903771799</v>
      </c>
      <c r="AW170">
        <v>-42110.559681482497</v>
      </c>
      <c r="AX170">
        <v>-43637.510152054601</v>
      </c>
    </row>
    <row r="171" spans="2:50" x14ac:dyDescent="0.35">
      <c r="B171" s="3"/>
      <c r="C171" t="s">
        <v>117</v>
      </c>
      <c r="D171">
        <v>-18291.068870714498</v>
      </c>
      <c r="E171">
        <v>-18956.432655804601</v>
      </c>
      <c r="F171">
        <v>-19645.625509486599</v>
      </c>
      <c r="G171">
        <v>-20774.539490681898</v>
      </c>
      <c r="H171">
        <v>-21341.628617854501</v>
      </c>
      <c r="I171">
        <v>-20680.9000793044</v>
      </c>
      <c r="J171">
        <v>-21640.053017778799</v>
      </c>
      <c r="K171">
        <v>-22156.084383939298</v>
      </c>
      <c r="L171">
        <v>-22590.9515470888</v>
      </c>
      <c r="M171">
        <v>-22680.5924747793</v>
      </c>
      <c r="N171">
        <v>-23483.039791402702</v>
      </c>
      <c r="O171">
        <v>-23860.106224415798</v>
      </c>
      <c r="P171">
        <v>-24756.002075864599</v>
      </c>
      <c r="Q171">
        <v>-25821.676867186899</v>
      </c>
      <c r="R171">
        <v>-27114.661673778199</v>
      </c>
      <c r="S171">
        <v>-28573.7263945663</v>
      </c>
      <c r="T171">
        <v>-29777.493349144301</v>
      </c>
      <c r="U171">
        <v>-31124.981776853499</v>
      </c>
      <c r="V171">
        <v>-32564.664377273999</v>
      </c>
      <c r="W171">
        <v>-34248.022213677701</v>
      </c>
      <c r="X171">
        <v>-36130.969327237101</v>
      </c>
      <c r="Y171">
        <v>-37971.7542401135</v>
      </c>
      <c r="Z171">
        <v>-39879.314414200002</v>
      </c>
      <c r="AA171">
        <v>-41813.2165629394</v>
      </c>
      <c r="AB171">
        <v>-43777.748196848202</v>
      </c>
      <c r="AC171">
        <v>-45750.0970374303</v>
      </c>
      <c r="AD171">
        <v>-47741.940129812298</v>
      </c>
      <c r="AE171">
        <v>-49775.393328079103</v>
      </c>
      <c r="AF171">
        <v>-51807.058376829998</v>
      </c>
      <c r="AG171">
        <v>-53897.8505689515</v>
      </c>
      <c r="AH171">
        <v>-56005.627954895201</v>
      </c>
      <c r="AI171">
        <v>-58193.449053391902</v>
      </c>
      <c r="AJ171">
        <v>-60450.112705547202</v>
      </c>
      <c r="AK171">
        <v>-62807.124886756799</v>
      </c>
      <c r="AL171">
        <v>-65260.642850611403</v>
      </c>
      <c r="AM171">
        <v>-67819.212008898394</v>
      </c>
      <c r="AN171">
        <v>-70553.172486529802</v>
      </c>
      <c r="AO171">
        <v>-73372.487836263099</v>
      </c>
      <c r="AP171">
        <v>-76301.165083730404</v>
      </c>
      <c r="AQ171">
        <v>-79370.427181319596</v>
      </c>
      <c r="AR171">
        <v>-82576.756722793201</v>
      </c>
      <c r="AS171">
        <v>-85937.000686719897</v>
      </c>
      <c r="AT171">
        <v>-89435.701144193605</v>
      </c>
      <c r="AU171">
        <v>-93128.443281083601</v>
      </c>
      <c r="AV171">
        <v>-96987.403259751794</v>
      </c>
      <c r="AW171">
        <v>-101064.571790797</v>
      </c>
      <c r="AX171">
        <v>-105380.674362095</v>
      </c>
    </row>
    <row r="172" spans="2:50" x14ac:dyDescent="0.35">
      <c r="B172" s="5"/>
      <c r="C172" t="s">
        <v>58</v>
      </c>
      <c r="F172">
        <v>906069.88080000004</v>
      </c>
      <c r="G172">
        <v>951714.72290000005</v>
      </c>
      <c r="H172">
        <v>989072.40650000004</v>
      </c>
      <c r="I172">
        <v>993936.15969999996</v>
      </c>
      <c r="J172">
        <v>1010861.067</v>
      </c>
      <c r="K172">
        <v>1043438.7169999999</v>
      </c>
      <c r="L172">
        <v>1071044.4069999999</v>
      </c>
      <c r="M172">
        <v>1092833.726</v>
      </c>
      <c r="N172">
        <v>1114360.132</v>
      </c>
      <c r="O172">
        <v>1136604.9650000001</v>
      </c>
      <c r="P172">
        <v>1171575.3899999999</v>
      </c>
      <c r="Q172">
        <v>1219672.166</v>
      </c>
      <c r="R172">
        <v>1276109.004</v>
      </c>
      <c r="S172">
        <v>1342624.601</v>
      </c>
      <c r="T172">
        <v>1418313.433</v>
      </c>
      <c r="U172">
        <v>1500634.061</v>
      </c>
      <c r="V172">
        <v>1579087.9839999999</v>
      </c>
      <c r="W172">
        <v>1668263.5430000001</v>
      </c>
      <c r="X172">
        <v>1761212.2709999999</v>
      </c>
      <c r="Y172">
        <v>1858706.4480000001</v>
      </c>
      <c r="Z172">
        <v>1959069.449</v>
      </c>
      <c r="AA172">
        <v>2064681.466</v>
      </c>
      <c r="AB172">
        <v>2176616.4109999998</v>
      </c>
      <c r="AC172">
        <v>2289127.6630000002</v>
      </c>
      <c r="AD172">
        <v>2411556.5049999999</v>
      </c>
      <c r="AE172">
        <v>2528349.6039999998</v>
      </c>
      <c r="AF172">
        <v>2660845.6120000002</v>
      </c>
      <c r="AG172">
        <v>2779159.9619999998</v>
      </c>
      <c r="AH172">
        <v>2914973.202</v>
      </c>
      <c r="AI172">
        <v>3040776.446</v>
      </c>
      <c r="AJ172">
        <v>3177562.7930000001</v>
      </c>
      <c r="AK172">
        <v>3309145.0529999998</v>
      </c>
      <c r="AL172">
        <v>3453002.7459999998</v>
      </c>
      <c r="AM172">
        <v>3591421.0630000001</v>
      </c>
      <c r="AN172">
        <v>3746582.4739999999</v>
      </c>
      <c r="AO172">
        <v>3896069.0380000002</v>
      </c>
      <c r="AP172">
        <v>4059942.8640000001</v>
      </c>
      <c r="AQ172">
        <v>4217957.3339999998</v>
      </c>
      <c r="AR172">
        <v>4391195.0539999995</v>
      </c>
      <c r="AS172">
        <v>4561495.1150000002</v>
      </c>
      <c r="AT172">
        <v>4747323.4460000005</v>
      </c>
      <c r="AU172">
        <v>4930804.0240000002</v>
      </c>
      <c r="AV172">
        <v>5132327.9390000002</v>
      </c>
      <c r="AW172">
        <v>5329560.2709999997</v>
      </c>
      <c r="AX172">
        <v>5548659.2769999998</v>
      </c>
    </row>
    <row r="173" spans="2:50" x14ac:dyDescent="0.3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7498.1876750000001</v>
      </c>
      <c r="H173">
        <v>7885.7165320000004</v>
      </c>
      <c r="I173">
        <v>7969.4620249999998</v>
      </c>
      <c r="J173">
        <v>7558.4633670000003</v>
      </c>
      <c r="K173">
        <v>7687.6070790000003</v>
      </c>
      <c r="L173">
        <v>8075.5863049999998</v>
      </c>
      <c r="M173">
        <v>8332.2495930000005</v>
      </c>
      <c r="N173">
        <v>8569.6818579999999</v>
      </c>
      <c r="O173">
        <v>8909.8964340000002</v>
      </c>
      <c r="P173">
        <v>9282.1536269999997</v>
      </c>
      <c r="Q173">
        <v>9876.6996810000001</v>
      </c>
      <c r="R173">
        <v>10478.44196</v>
      </c>
      <c r="S173">
        <v>11053.014789999999</v>
      </c>
      <c r="T173">
        <v>11706.056259999999</v>
      </c>
      <c r="U173">
        <v>12426.57618</v>
      </c>
      <c r="V173">
        <v>12859.54787</v>
      </c>
      <c r="W173">
        <v>13140.06573</v>
      </c>
      <c r="X173">
        <v>13490.42886</v>
      </c>
      <c r="Y173">
        <v>14010.19571</v>
      </c>
      <c r="Z173">
        <v>14597.2382</v>
      </c>
      <c r="AA173">
        <v>15405.42433</v>
      </c>
      <c r="AB173">
        <v>16315.217699999999</v>
      </c>
      <c r="AC173">
        <v>17328.974139999998</v>
      </c>
      <c r="AD173">
        <v>18298.424910000002</v>
      </c>
      <c r="AE173">
        <v>19392.536469999999</v>
      </c>
      <c r="AF173">
        <v>20328.97222</v>
      </c>
      <c r="AG173">
        <v>21380.318569999999</v>
      </c>
      <c r="AH173">
        <v>22251.251230000002</v>
      </c>
      <c r="AI173">
        <v>23194.15494</v>
      </c>
      <c r="AJ173">
        <v>24065.259180000001</v>
      </c>
      <c r="AK173">
        <v>25034.275310000001</v>
      </c>
      <c r="AL173">
        <v>25963.49942</v>
      </c>
      <c r="AM173">
        <v>27039.62429</v>
      </c>
      <c r="AN173">
        <v>28084.919030000001</v>
      </c>
      <c r="AO173">
        <v>29338.00834</v>
      </c>
      <c r="AP173">
        <v>30526.420679999999</v>
      </c>
      <c r="AQ173">
        <v>31847.76424</v>
      </c>
      <c r="AR173">
        <v>33127.338309999999</v>
      </c>
      <c r="AS173">
        <v>34543.500119999997</v>
      </c>
      <c r="AT173">
        <v>35914.700850000001</v>
      </c>
      <c r="AU173">
        <v>37414.127529999998</v>
      </c>
      <c r="AV173">
        <v>38852.022900000004</v>
      </c>
      <c r="AW173">
        <v>40471.49422</v>
      </c>
      <c r="AX173">
        <v>42064.906929999997</v>
      </c>
    </row>
    <row r="174" spans="2:50" x14ac:dyDescent="0.35">
      <c r="B174" s="5"/>
      <c r="C174" t="s">
        <v>60</v>
      </c>
      <c r="D174">
        <v>130354.82254187101</v>
      </c>
      <c r="E174">
        <v>135096.665609888</v>
      </c>
      <c r="F174">
        <v>140011.01019999999</v>
      </c>
      <c r="G174">
        <v>152250.96419999999</v>
      </c>
      <c r="H174">
        <v>164476.88699999999</v>
      </c>
      <c r="I174">
        <v>172192.46419999999</v>
      </c>
      <c r="J174">
        <v>179441.84150000001</v>
      </c>
      <c r="K174">
        <v>189392.7524</v>
      </c>
      <c r="L174">
        <v>200475.77619999999</v>
      </c>
      <c r="M174">
        <v>210741.42730000001</v>
      </c>
      <c r="N174">
        <v>214156.0166</v>
      </c>
      <c r="O174">
        <v>217850.0429</v>
      </c>
      <c r="P174">
        <v>222462.98670000001</v>
      </c>
      <c r="Q174">
        <v>230139.73620000001</v>
      </c>
      <c r="R174">
        <v>239441.34039999999</v>
      </c>
      <c r="S174">
        <v>252032.27359999999</v>
      </c>
      <c r="T174">
        <v>266310.57169999997</v>
      </c>
      <c r="U174">
        <v>282504.04810000001</v>
      </c>
      <c r="V174">
        <v>298242.81280000001</v>
      </c>
      <c r="W174">
        <v>315013.26899999997</v>
      </c>
      <c r="X174">
        <v>332937.63219999999</v>
      </c>
      <c r="Y174">
        <v>351856.62030000001</v>
      </c>
      <c r="Z174">
        <v>371389.40149999998</v>
      </c>
      <c r="AA174">
        <v>392448.65950000001</v>
      </c>
      <c r="AB174">
        <v>414551.27039999998</v>
      </c>
      <c r="AC174">
        <v>437583.76120000001</v>
      </c>
      <c r="AD174">
        <v>460954.39620000002</v>
      </c>
      <c r="AE174">
        <v>485512.28779999999</v>
      </c>
      <c r="AF174">
        <v>509776.51929999999</v>
      </c>
      <c r="AG174">
        <v>535066.18220000004</v>
      </c>
      <c r="AH174">
        <v>559945.90280000004</v>
      </c>
      <c r="AI174">
        <v>585622.62789999996</v>
      </c>
      <c r="AJ174">
        <v>611401.79720000003</v>
      </c>
      <c r="AK174">
        <v>638133.90489999996</v>
      </c>
      <c r="AL174">
        <v>665140.65720000002</v>
      </c>
      <c r="AM174">
        <v>693308.1862</v>
      </c>
      <c r="AN174">
        <v>722115.09739999997</v>
      </c>
      <c r="AO174">
        <v>752513.25349999999</v>
      </c>
      <c r="AP174">
        <v>783343.80740000005</v>
      </c>
      <c r="AQ174">
        <v>815530.04870000004</v>
      </c>
      <c r="AR174">
        <v>848380.19180000003</v>
      </c>
      <c r="AS174">
        <v>882779.54189999995</v>
      </c>
      <c r="AT174">
        <v>917886.83219999995</v>
      </c>
      <c r="AU174">
        <v>954720.39049999998</v>
      </c>
      <c r="AV174">
        <v>992434.97730000003</v>
      </c>
      <c r="AW174">
        <v>1032291.39</v>
      </c>
      <c r="AX174">
        <v>1073525.04</v>
      </c>
    </row>
    <row r="175" spans="2:50" x14ac:dyDescent="0.3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18254.113959999999</v>
      </c>
      <c r="H175">
        <v>19034.028780000001</v>
      </c>
      <c r="I175">
        <v>19257.099050000001</v>
      </c>
      <c r="J175">
        <v>19415.218860000001</v>
      </c>
      <c r="K175">
        <v>19846.472150000001</v>
      </c>
      <c r="L175">
        <v>20366.401089999999</v>
      </c>
      <c r="M175">
        <v>20774.942630000001</v>
      </c>
      <c r="N175">
        <v>21204.482230000001</v>
      </c>
      <c r="O175">
        <v>21659.732489999999</v>
      </c>
      <c r="P175">
        <v>22215.34765</v>
      </c>
      <c r="Q175">
        <v>23071.26872</v>
      </c>
      <c r="R175">
        <v>24144.954170000001</v>
      </c>
      <c r="S175">
        <v>25369.711670000001</v>
      </c>
      <c r="T175">
        <v>26775.422030000002</v>
      </c>
      <c r="U175">
        <v>28362.6865</v>
      </c>
      <c r="V175">
        <v>29903.19083</v>
      </c>
      <c r="W175">
        <v>31543.136050000001</v>
      </c>
      <c r="X175">
        <v>33273.463179999999</v>
      </c>
      <c r="Y175">
        <v>35113.254650000003</v>
      </c>
      <c r="Z175">
        <v>37014.636960000003</v>
      </c>
      <c r="AA175">
        <v>39066.893819999998</v>
      </c>
      <c r="AB175">
        <v>41222.470739999997</v>
      </c>
      <c r="AC175">
        <v>43470.370089999997</v>
      </c>
      <c r="AD175">
        <v>45751.895320000003</v>
      </c>
      <c r="AE175">
        <v>48148.707309999998</v>
      </c>
      <c r="AF175">
        <v>50516.728669999997</v>
      </c>
      <c r="AG175">
        <v>52986.352919999998</v>
      </c>
      <c r="AH175">
        <v>55416.854590000003</v>
      </c>
      <c r="AI175">
        <v>57927.071909999999</v>
      </c>
      <c r="AJ175">
        <v>60447.348969999999</v>
      </c>
      <c r="AK175">
        <v>63062.643499999998</v>
      </c>
      <c r="AL175">
        <v>65705.778460000001</v>
      </c>
      <c r="AM175">
        <v>68464.458639999997</v>
      </c>
      <c r="AN175">
        <v>71286.454800000007</v>
      </c>
      <c r="AO175">
        <v>74272.253089999998</v>
      </c>
      <c r="AP175">
        <v>77301.003750000003</v>
      </c>
      <c r="AQ175">
        <v>80463.675090000004</v>
      </c>
      <c r="AR175">
        <v>83691.941579999999</v>
      </c>
      <c r="AS175">
        <v>87072.809169999906</v>
      </c>
      <c r="AT175">
        <v>90530.217990000005</v>
      </c>
      <c r="AU175">
        <v>94158.016399999906</v>
      </c>
      <c r="AV175">
        <v>97872.914869999906</v>
      </c>
      <c r="AW175">
        <v>101799.19749999999</v>
      </c>
      <c r="AX175">
        <v>105861.4932</v>
      </c>
    </row>
    <row r="176" spans="2:50" x14ac:dyDescent="0.3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41.883322710000002</v>
      </c>
      <c r="H176">
        <v>42.978703060000001</v>
      </c>
      <c r="I176">
        <v>44.033275740000001</v>
      </c>
      <c r="J176">
        <v>44.184550899999998</v>
      </c>
      <c r="K176">
        <v>44.183498849999999</v>
      </c>
      <c r="L176">
        <v>44.295689320000001</v>
      </c>
      <c r="M176">
        <v>44.456524389999998</v>
      </c>
      <c r="N176">
        <v>44.450219109999999</v>
      </c>
      <c r="O176">
        <v>44.405580649999997</v>
      </c>
      <c r="P176">
        <v>44.344493829999998</v>
      </c>
      <c r="Q176">
        <v>44.603354580000001</v>
      </c>
      <c r="R176">
        <v>45.366953000000002</v>
      </c>
      <c r="S176">
        <v>46.758538199999997</v>
      </c>
      <c r="T176">
        <v>48.733727219999999</v>
      </c>
      <c r="U176">
        <v>51.075546500000002</v>
      </c>
      <c r="V176">
        <v>53.642014580000001</v>
      </c>
      <c r="W176">
        <v>56.19212761</v>
      </c>
      <c r="X176">
        <v>59.03934185</v>
      </c>
      <c r="Y176">
        <v>62.167981490000003</v>
      </c>
      <c r="Z176">
        <v>65.350741279999994</v>
      </c>
      <c r="AA176">
        <v>68.552649799999998</v>
      </c>
      <c r="AB176">
        <v>71.742669469999996</v>
      </c>
      <c r="AC176">
        <v>74.931336189999996</v>
      </c>
      <c r="AD176">
        <v>78.10013112</v>
      </c>
      <c r="AE176">
        <v>81.253621449999997</v>
      </c>
      <c r="AF176">
        <v>84.413486840000004</v>
      </c>
      <c r="AG176">
        <v>87.553755800000005</v>
      </c>
      <c r="AH176">
        <v>90.664941409999997</v>
      </c>
      <c r="AI176">
        <v>93.725129240000001</v>
      </c>
      <c r="AJ176">
        <v>96.712542569999997</v>
      </c>
      <c r="AK176">
        <v>99.603686569999894</v>
      </c>
      <c r="AL176">
        <v>102.4486964</v>
      </c>
      <c r="AM176">
        <v>105.2347729</v>
      </c>
      <c r="AN176">
        <v>107.97951430000001</v>
      </c>
      <c r="AO176">
        <v>110.7166557</v>
      </c>
      <c r="AP176">
        <v>113.45178180000001</v>
      </c>
      <c r="AQ176">
        <v>116.2150408</v>
      </c>
      <c r="AR176">
        <v>119.0236688</v>
      </c>
      <c r="AS176">
        <v>121.888783</v>
      </c>
      <c r="AT176">
        <v>124.8269961</v>
      </c>
      <c r="AU176">
        <v>127.84443</v>
      </c>
      <c r="AV176">
        <v>130.94935839999999</v>
      </c>
      <c r="AW176">
        <v>134.15303489999999</v>
      </c>
      <c r="AX176">
        <v>137.47003839999999</v>
      </c>
    </row>
    <row r="177" spans="2:50" x14ac:dyDescent="0.35">
      <c r="B177" s="5"/>
      <c r="C177" t="s">
        <v>63</v>
      </c>
      <c r="D177">
        <v>5875.3438678479197</v>
      </c>
      <c r="E177">
        <v>5898.8877609486599</v>
      </c>
      <c r="F177">
        <v>5922.5259960000003</v>
      </c>
      <c r="G177">
        <v>5943.9383809999999</v>
      </c>
      <c r="H177">
        <v>5937.0165159999997</v>
      </c>
      <c r="I177">
        <v>5932.6453970000002</v>
      </c>
      <c r="J177">
        <v>5928.6282689999998</v>
      </c>
      <c r="K177">
        <v>5932.4624860000004</v>
      </c>
      <c r="L177">
        <v>5948.2061480000002</v>
      </c>
      <c r="M177">
        <v>5968.4880469999998</v>
      </c>
      <c r="N177">
        <v>5973.6148640000001</v>
      </c>
      <c r="O177">
        <v>5974.2492240000001</v>
      </c>
      <c r="P177">
        <v>6006.7154760000003</v>
      </c>
      <c r="Q177">
        <v>6056.4646240000002</v>
      </c>
      <c r="R177">
        <v>6115.0549090000004</v>
      </c>
      <c r="S177">
        <v>6176.7081250000001</v>
      </c>
      <c r="T177">
        <v>6222.3533390000002</v>
      </c>
      <c r="U177">
        <v>6256.3458929999997</v>
      </c>
      <c r="V177">
        <v>6278.9220059999998</v>
      </c>
      <c r="W177">
        <v>6286.9416620000002</v>
      </c>
      <c r="X177">
        <v>6301.0625</v>
      </c>
      <c r="Y177">
        <v>6323.1534069999998</v>
      </c>
      <c r="Z177">
        <v>6345.5233749999998</v>
      </c>
      <c r="AA177">
        <v>6366.92346</v>
      </c>
      <c r="AB177">
        <v>6387.5214390000001</v>
      </c>
      <c r="AC177">
        <v>6408.2668409999997</v>
      </c>
      <c r="AD177">
        <v>6428.6297530000002</v>
      </c>
      <c r="AE177">
        <v>6447.5259459999997</v>
      </c>
      <c r="AF177">
        <v>6464.5062790000002</v>
      </c>
      <c r="AG177">
        <v>6479.8627509999997</v>
      </c>
      <c r="AH177">
        <v>6492.7861130000001</v>
      </c>
      <c r="AI177">
        <v>6503.7111539999996</v>
      </c>
      <c r="AJ177">
        <v>6512.373783</v>
      </c>
      <c r="AK177">
        <v>6518.865374</v>
      </c>
      <c r="AL177">
        <v>6524.9001280000002</v>
      </c>
      <c r="AM177">
        <v>6531.0443480000004</v>
      </c>
      <c r="AN177">
        <v>6537.7312979999997</v>
      </c>
      <c r="AO177">
        <v>6544.425776</v>
      </c>
      <c r="AP177">
        <v>6550.6681920000001</v>
      </c>
      <c r="AQ177">
        <v>6557.1903490000004</v>
      </c>
      <c r="AR177">
        <v>6564.0709459999998</v>
      </c>
      <c r="AS177">
        <v>6571.172834</v>
      </c>
      <c r="AT177">
        <v>6577.7807359999997</v>
      </c>
      <c r="AU177">
        <v>6583.8009309999998</v>
      </c>
      <c r="AV177">
        <v>6588.8725679999998</v>
      </c>
      <c r="AW177">
        <v>6593.3087299999997</v>
      </c>
      <c r="AX177">
        <v>6597.0573139999997</v>
      </c>
    </row>
    <row r="178" spans="2:50" x14ac:dyDescent="0.3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35">
      <c r="B179" s="5"/>
      <c r="C179" t="s">
        <v>65</v>
      </c>
      <c r="D179">
        <v>0.96116878123798499</v>
      </c>
      <c r="E179">
        <v>0.98039215686274495</v>
      </c>
      <c r="F179">
        <v>1.000000013</v>
      </c>
      <c r="G179">
        <v>1.023525749</v>
      </c>
      <c r="H179">
        <v>1.0470035499999999</v>
      </c>
      <c r="I179">
        <v>1.056007097</v>
      </c>
      <c r="J179">
        <v>1.067298512</v>
      </c>
      <c r="K179">
        <v>1.0758293910000001</v>
      </c>
      <c r="L179">
        <v>1.0814954960000001</v>
      </c>
      <c r="M179">
        <v>1.086349198</v>
      </c>
      <c r="N179">
        <v>1.091352095</v>
      </c>
      <c r="O179">
        <v>1.0978328289999999</v>
      </c>
      <c r="P179">
        <v>1.105680835</v>
      </c>
      <c r="Q179">
        <v>1.118270849</v>
      </c>
      <c r="R179">
        <v>1.1383508579999999</v>
      </c>
      <c r="S179">
        <v>1.170213599</v>
      </c>
      <c r="T179">
        <v>1.209126462</v>
      </c>
      <c r="U179">
        <v>1.2560167360000001</v>
      </c>
      <c r="V179">
        <v>1.309055533</v>
      </c>
      <c r="W179">
        <v>1.3656942249999999</v>
      </c>
      <c r="X179">
        <v>1.4277056370000001</v>
      </c>
      <c r="Y179">
        <v>1.4938296659999999</v>
      </c>
      <c r="Z179">
        <v>1.561570474</v>
      </c>
      <c r="AA179">
        <v>1.629740269</v>
      </c>
      <c r="AB179">
        <v>1.697674524</v>
      </c>
      <c r="AC179">
        <v>1.7652509649999999</v>
      </c>
      <c r="AD179">
        <v>1.8325424219999999</v>
      </c>
      <c r="AE179">
        <v>1.9000853820000001</v>
      </c>
      <c r="AF179">
        <v>1.968008572</v>
      </c>
      <c r="AG179">
        <v>2.0362556700000001</v>
      </c>
      <c r="AH179">
        <v>2.1046620279999999</v>
      </c>
      <c r="AI179">
        <v>2.1729061889999999</v>
      </c>
      <c r="AJ179">
        <v>2.2405092949999998</v>
      </c>
      <c r="AK179">
        <v>2.3069730750000002</v>
      </c>
      <c r="AL179">
        <v>2.372463217</v>
      </c>
      <c r="AM179">
        <v>2.436915049</v>
      </c>
      <c r="AN179">
        <v>2.5007565060000001</v>
      </c>
      <c r="AO179">
        <v>2.5643288929999999</v>
      </c>
      <c r="AP179">
        <v>2.627875795</v>
      </c>
      <c r="AQ179">
        <v>2.691840451</v>
      </c>
      <c r="AR179">
        <v>2.7566824379999999</v>
      </c>
      <c r="AS179">
        <v>2.8228047520000001</v>
      </c>
      <c r="AT179">
        <v>2.890630179</v>
      </c>
      <c r="AU179">
        <v>2.9605074139999998</v>
      </c>
      <c r="AV179">
        <v>3.0326200590000001</v>
      </c>
      <c r="AW179">
        <v>3.1071775210000001</v>
      </c>
      <c r="AX179">
        <v>3.184466682</v>
      </c>
    </row>
    <row r="180" spans="2:50" x14ac:dyDescent="0.35">
      <c r="B180" s="5"/>
      <c r="C180" t="s">
        <v>66</v>
      </c>
      <c r="D180">
        <v>364929.79887904698</v>
      </c>
      <c r="E180">
        <v>370788.864839938</v>
      </c>
      <c r="F180">
        <v>376741.99949999998</v>
      </c>
      <c r="G180">
        <v>382513.5784</v>
      </c>
      <c r="H180">
        <v>385025.4166</v>
      </c>
      <c r="I180">
        <v>389899.91700000002</v>
      </c>
      <c r="J180">
        <v>394465.93520000001</v>
      </c>
      <c r="K180">
        <v>399822.33870000002</v>
      </c>
      <c r="L180">
        <v>406124.64980000001</v>
      </c>
      <c r="M180">
        <v>412270.04710000003</v>
      </c>
      <c r="N180">
        <v>416114.61180000001</v>
      </c>
      <c r="O180">
        <v>420413.62050000002</v>
      </c>
      <c r="P180">
        <v>429291.51620000001</v>
      </c>
      <c r="Q180">
        <v>438364.2929</v>
      </c>
      <c r="R180">
        <v>447618.3873</v>
      </c>
      <c r="S180">
        <v>457032.19199999998</v>
      </c>
      <c r="T180">
        <v>464458.5968</v>
      </c>
      <c r="U180">
        <v>471369.57439999998</v>
      </c>
      <c r="V180">
        <v>477798.70199999999</v>
      </c>
      <c r="W180">
        <v>485221.3553</v>
      </c>
      <c r="X180">
        <v>492605.61259999999</v>
      </c>
      <c r="Y180">
        <v>498584.01860000001</v>
      </c>
      <c r="Z180">
        <v>504266.80579999997</v>
      </c>
      <c r="AA180">
        <v>510028.0197</v>
      </c>
      <c r="AB180">
        <v>516008.5393</v>
      </c>
      <c r="AC180">
        <v>522132.174</v>
      </c>
      <c r="AD180">
        <v>528370.67610000004</v>
      </c>
      <c r="AE180">
        <v>534683.54480000003</v>
      </c>
      <c r="AF180">
        <v>541015.49919999996</v>
      </c>
      <c r="AG180">
        <v>547560.90729999996</v>
      </c>
      <c r="AH180">
        <v>554299.51459999999</v>
      </c>
      <c r="AI180">
        <v>561427.51500000001</v>
      </c>
      <c r="AJ180">
        <v>568997.90749999997</v>
      </c>
      <c r="AK180">
        <v>577175.04599999997</v>
      </c>
      <c r="AL180">
        <v>585778.22409999999</v>
      </c>
      <c r="AM180">
        <v>594799.99529999995</v>
      </c>
      <c r="AN180">
        <v>604174.06830000004</v>
      </c>
      <c r="AO180">
        <v>613864.66969999997</v>
      </c>
      <c r="AP180">
        <v>623829.85279999999</v>
      </c>
      <c r="AQ180">
        <v>633976.99679999996</v>
      </c>
      <c r="AR180">
        <v>644183.5048</v>
      </c>
      <c r="AS180">
        <v>654429.2648</v>
      </c>
      <c r="AT180">
        <v>664641.88870000001</v>
      </c>
      <c r="AU180">
        <v>674897.56920000003</v>
      </c>
      <c r="AV180">
        <v>685203.20860000001</v>
      </c>
      <c r="AW180">
        <v>695612.53870000003</v>
      </c>
      <c r="AX180">
        <v>706089.61640000006</v>
      </c>
    </row>
    <row r="181" spans="2:50" x14ac:dyDescent="0.35">
      <c r="B181" s="5"/>
      <c r="C181" t="s">
        <v>67</v>
      </c>
      <c r="D181">
        <v>0.96116878123798499</v>
      </c>
      <c r="E181">
        <v>0.98039215686274495</v>
      </c>
      <c r="F181">
        <v>1.0000000520000001</v>
      </c>
      <c r="G181">
        <v>1.0196053899999999</v>
      </c>
      <c r="H181">
        <v>1.045095221</v>
      </c>
      <c r="I181">
        <v>1.0443145119999999</v>
      </c>
      <c r="J181">
        <v>1.064898744</v>
      </c>
      <c r="K181">
        <v>1.086907863</v>
      </c>
      <c r="L181">
        <v>1.106197632</v>
      </c>
      <c r="M181">
        <v>1.117571917</v>
      </c>
      <c r="N181">
        <v>1.152535812</v>
      </c>
      <c r="O181">
        <v>1.1694139180000001</v>
      </c>
      <c r="P181">
        <v>1.1901791880000001</v>
      </c>
      <c r="Q181">
        <v>1.2207937950000001</v>
      </c>
      <c r="R181">
        <v>1.2632993729999999</v>
      </c>
      <c r="S181">
        <v>1.2874236889999999</v>
      </c>
      <c r="T181">
        <v>1.308031545</v>
      </c>
      <c r="U181">
        <v>1.341293214</v>
      </c>
      <c r="V181">
        <v>1.3800311080000001</v>
      </c>
      <c r="W181">
        <v>1.425738688</v>
      </c>
      <c r="X181">
        <v>1.4887627560000001</v>
      </c>
      <c r="Y181">
        <v>1.544625219</v>
      </c>
      <c r="Z181">
        <v>1.595905817</v>
      </c>
      <c r="AA181">
        <v>1.6462674610000001</v>
      </c>
      <c r="AB181">
        <v>1.6963053349999999</v>
      </c>
      <c r="AC181">
        <v>1.7458155369999999</v>
      </c>
      <c r="AD181">
        <v>1.797062946</v>
      </c>
      <c r="AE181">
        <v>1.8474725350000001</v>
      </c>
      <c r="AF181">
        <v>1.898596953</v>
      </c>
      <c r="AG181">
        <v>1.9501386540000001</v>
      </c>
      <c r="AH181">
        <v>2.002845218</v>
      </c>
      <c r="AI181">
        <v>2.0558799319999999</v>
      </c>
      <c r="AJ181">
        <v>2.1092289829999999</v>
      </c>
      <c r="AK181">
        <v>2.1624226640000002</v>
      </c>
      <c r="AL181">
        <v>2.21587888</v>
      </c>
      <c r="AM181">
        <v>2.2690292350000001</v>
      </c>
      <c r="AN181">
        <v>2.3233310199999999</v>
      </c>
      <c r="AO181">
        <v>2.3777298760000001</v>
      </c>
      <c r="AP181">
        <v>2.4323684609999998</v>
      </c>
      <c r="AQ181">
        <v>2.487369755</v>
      </c>
      <c r="AR181">
        <v>2.5434112</v>
      </c>
      <c r="AS181">
        <v>2.6005573160000002</v>
      </c>
      <c r="AT181">
        <v>2.659888853</v>
      </c>
      <c r="AU181">
        <v>2.7211162760000001</v>
      </c>
      <c r="AV181">
        <v>2.7843843009999998</v>
      </c>
      <c r="AW181">
        <v>2.8496365909999999</v>
      </c>
      <c r="AX181">
        <v>2.9175744180000001</v>
      </c>
    </row>
    <row r="182" spans="2:50" x14ac:dyDescent="0.35">
      <c r="B182" s="5"/>
      <c r="C182" t="s">
        <v>68</v>
      </c>
      <c r="D182">
        <v>198321.64173969199</v>
      </c>
      <c r="E182">
        <v>201505.75984677501</v>
      </c>
      <c r="F182">
        <v>204740.9711</v>
      </c>
      <c r="G182">
        <v>210014.95680000001</v>
      </c>
      <c r="H182">
        <v>209305.52900000001</v>
      </c>
      <c r="I182">
        <v>204810.13080000001</v>
      </c>
      <c r="J182">
        <v>207568.4339</v>
      </c>
      <c r="K182">
        <v>209553.2156</v>
      </c>
      <c r="L182">
        <v>207960.88149999999</v>
      </c>
      <c r="M182">
        <v>207573.19070000001</v>
      </c>
      <c r="N182">
        <v>209425.39929999999</v>
      </c>
      <c r="O182">
        <v>212402.22769999999</v>
      </c>
      <c r="P182">
        <v>217074.1666</v>
      </c>
      <c r="Q182">
        <v>221472.11660000001</v>
      </c>
      <c r="R182">
        <v>225749.2867</v>
      </c>
      <c r="S182">
        <v>230409.11720000001</v>
      </c>
      <c r="T182">
        <v>235981.94380000001</v>
      </c>
      <c r="U182">
        <v>241318.03229999999</v>
      </c>
      <c r="V182">
        <v>244648.21950000001</v>
      </c>
      <c r="W182">
        <v>249542.0429</v>
      </c>
      <c r="X182">
        <v>249164.78539999999</v>
      </c>
      <c r="Y182">
        <v>250570.13099999999</v>
      </c>
      <c r="Z182">
        <v>252604.4927</v>
      </c>
      <c r="AA182">
        <v>254923.0349</v>
      </c>
      <c r="AB182">
        <v>257611.50510000001</v>
      </c>
      <c r="AC182">
        <v>260330.9105</v>
      </c>
      <c r="AD182">
        <v>263127.95380000002</v>
      </c>
      <c r="AE182">
        <v>267109.90169999999</v>
      </c>
      <c r="AF182">
        <v>270501.34620000003</v>
      </c>
      <c r="AG182">
        <v>273919.40120000002</v>
      </c>
      <c r="AH182">
        <v>276867.90730000002</v>
      </c>
      <c r="AI182">
        <v>279927.76370000001</v>
      </c>
      <c r="AJ182">
        <v>282753.51030000002</v>
      </c>
      <c r="AK182">
        <v>285801.51130000001</v>
      </c>
      <c r="AL182">
        <v>288974.15710000001</v>
      </c>
      <c r="AM182">
        <v>292388.39689999999</v>
      </c>
      <c r="AN182">
        <v>296388.9289</v>
      </c>
      <c r="AO182">
        <v>300380.50819999998</v>
      </c>
      <c r="AP182">
        <v>304240.74369999999</v>
      </c>
      <c r="AQ182">
        <v>308270.45770000003</v>
      </c>
      <c r="AR182">
        <v>312401.86580000003</v>
      </c>
      <c r="AS182">
        <v>316539.7978</v>
      </c>
      <c r="AT182">
        <v>320739.6594</v>
      </c>
      <c r="AU182">
        <v>325127.45539999998</v>
      </c>
      <c r="AV182">
        <v>329324.6213</v>
      </c>
      <c r="AW182">
        <v>333664.31319999998</v>
      </c>
      <c r="AX182">
        <v>338179.02</v>
      </c>
    </row>
    <row r="183" spans="2:50" x14ac:dyDescent="0.35">
      <c r="B183" s="5"/>
      <c r="C183" t="s">
        <v>69</v>
      </c>
      <c r="D183">
        <v>0.96116878123798499</v>
      </c>
      <c r="E183">
        <v>0.98039215686274495</v>
      </c>
      <c r="F183">
        <v>1.0000000899999999</v>
      </c>
      <c r="G183">
        <v>1.022945295</v>
      </c>
      <c r="H183">
        <v>1.0472275170000001</v>
      </c>
      <c r="I183">
        <v>1.0543191270000001</v>
      </c>
      <c r="J183">
        <v>1.0710225250000001</v>
      </c>
      <c r="K183">
        <v>1.0866126629999999</v>
      </c>
      <c r="L183">
        <v>1.1007498659999999</v>
      </c>
      <c r="M183">
        <v>1.1122741249999999</v>
      </c>
      <c r="N183">
        <v>1.1234586769999999</v>
      </c>
      <c r="O183">
        <v>1.135366892</v>
      </c>
      <c r="P183">
        <v>1.14745549</v>
      </c>
      <c r="Q183">
        <v>1.164922161</v>
      </c>
      <c r="R183">
        <v>1.189664813</v>
      </c>
      <c r="S183">
        <v>1.220182549</v>
      </c>
      <c r="T183">
        <v>1.2516701180000001</v>
      </c>
      <c r="U183">
        <v>1.291237244</v>
      </c>
      <c r="V183">
        <v>1.3372725670000001</v>
      </c>
      <c r="W183">
        <v>1.389113338</v>
      </c>
      <c r="X183">
        <v>1.447751526</v>
      </c>
      <c r="Y183">
        <v>1.5099793619999999</v>
      </c>
      <c r="Z183">
        <v>1.5716504790000001</v>
      </c>
      <c r="AA183">
        <v>1.6325490789999999</v>
      </c>
      <c r="AB183">
        <v>1.693042629</v>
      </c>
      <c r="AC183">
        <v>1.752485737</v>
      </c>
      <c r="AD183">
        <v>1.812469656</v>
      </c>
      <c r="AE183">
        <v>1.871443185</v>
      </c>
      <c r="AF183">
        <v>1.9319408199999999</v>
      </c>
      <c r="AG183">
        <v>1.9911420470000001</v>
      </c>
      <c r="AH183">
        <v>2.052094479</v>
      </c>
      <c r="AI183">
        <v>2.1121617270000002</v>
      </c>
      <c r="AJ183">
        <v>2.172730557</v>
      </c>
      <c r="AK183">
        <v>2.2320874540000002</v>
      </c>
      <c r="AL183">
        <v>2.291634733</v>
      </c>
      <c r="AM183">
        <v>2.3497766040000001</v>
      </c>
      <c r="AN183">
        <v>2.408789434</v>
      </c>
      <c r="AO183">
        <v>2.466663493</v>
      </c>
      <c r="AP183">
        <v>2.5252374780000002</v>
      </c>
      <c r="AQ183">
        <v>2.5833502130000001</v>
      </c>
      <c r="AR183">
        <v>2.64298454</v>
      </c>
      <c r="AS183">
        <v>2.7029562949999999</v>
      </c>
      <c r="AT183">
        <v>2.7654265640000002</v>
      </c>
      <c r="AU183">
        <v>2.8289919239999999</v>
      </c>
      <c r="AV183">
        <v>2.8954334479999999</v>
      </c>
      <c r="AW183">
        <v>2.9631911880000001</v>
      </c>
      <c r="AX183">
        <v>3.0342340160000001</v>
      </c>
    </row>
    <row r="184" spans="2:50" x14ac:dyDescent="0.35">
      <c r="B184" s="5"/>
      <c r="C184" t="s">
        <v>70</v>
      </c>
      <c r="D184">
        <v>72992.352842344597</v>
      </c>
      <c r="E184">
        <v>74164.268677273896</v>
      </c>
      <c r="F184">
        <v>75355.013449999999</v>
      </c>
      <c r="G184">
        <v>77358.062139999995</v>
      </c>
      <c r="H184">
        <v>77258.466560000001</v>
      </c>
      <c r="I184">
        <v>73433.399139999994</v>
      </c>
      <c r="J184">
        <v>75463.061440000005</v>
      </c>
      <c r="K184">
        <v>76876.514129999996</v>
      </c>
      <c r="L184">
        <v>76879.249500000005</v>
      </c>
      <c r="M184">
        <v>77019.411110000001</v>
      </c>
      <c r="N184">
        <v>77987.129839999994</v>
      </c>
      <c r="O184">
        <v>79025.199030000003</v>
      </c>
      <c r="P184">
        <v>81406.027230000007</v>
      </c>
      <c r="Q184">
        <v>83872.413260000001</v>
      </c>
      <c r="R184">
        <v>86417.893169999996</v>
      </c>
      <c r="S184">
        <v>89025.263630000001</v>
      </c>
      <c r="T184">
        <v>91250.894409999906</v>
      </c>
      <c r="U184">
        <v>92786.062120000002</v>
      </c>
      <c r="V184">
        <v>94047.360799999995</v>
      </c>
      <c r="W184">
        <v>95578.437969999999</v>
      </c>
      <c r="X184">
        <v>97227.519090000002</v>
      </c>
      <c r="Y184">
        <v>98333.934429999994</v>
      </c>
      <c r="Z184">
        <v>99664.894249999998</v>
      </c>
      <c r="AA184">
        <v>101129.72169999999</v>
      </c>
      <c r="AB184">
        <v>102737.1557</v>
      </c>
      <c r="AC184">
        <v>104428.3388</v>
      </c>
      <c r="AD184">
        <v>106152.3728</v>
      </c>
      <c r="AE184">
        <v>107969.0205</v>
      </c>
      <c r="AF184">
        <v>109646.3054</v>
      </c>
      <c r="AG184">
        <v>111394.2803</v>
      </c>
      <c r="AH184">
        <v>112973.36659999999</v>
      </c>
      <c r="AI184">
        <v>114612.4786</v>
      </c>
      <c r="AJ184">
        <v>116284.8471</v>
      </c>
      <c r="AK184">
        <v>118060.82919999999</v>
      </c>
      <c r="AL184">
        <v>119881.7907</v>
      </c>
      <c r="AM184">
        <v>121807.3082</v>
      </c>
      <c r="AN184">
        <v>123869.5938</v>
      </c>
      <c r="AO184">
        <v>125961.6143</v>
      </c>
      <c r="AP184">
        <v>128071.2898</v>
      </c>
      <c r="AQ184">
        <v>130265.6627</v>
      </c>
      <c r="AR184">
        <v>132478.7672</v>
      </c>
      <c r="AS184">
        <v>134744.0828</v>
      </c>
      <c r="AT184">
        <v>136963.4423</v>
      </c>
      <c r="AU184">
        <v>139224.07500000001</v>
      </c>
      <c r="AV184">
        <v>141447.97560000001</v>
      </c>
      <c r="AW184">
        <v>143733.58499999999</v>
      </c>
      <c r="AX184">
        <v>146035.30470000001</v>
      </c>
    </row>
    <row r="185" spans="2:50" x14ac:dyDescent="0.3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1.0446430209999999</v>
      </c>
      <c r="I185">
        <v>1.061692233</v>
      </c>
      <c r="J185">
        <v>1.082108574</v>
      </c>
      <c r="K185">
        <v>1.080626431</v>
      </c>
      <c r="L185">
        <v>1.0922472110000001</v>
      </c>
      <c r="M185">
        <v>1.0939039660000001</v>
      </c>
      <c r="N185">
        <v>1.1068100249999999</v>
      </c>
      <c r="O185">
        <v>1.11973839</v>
      </c>
      <c r="P185">
        <v>1.1351140340000001</v>
      </c>
      <c r="Q185">
        <v>1.1480793359999999</v>
      </c>
      <c r="R185">
        <v>1.1403081900000001</v>
      </c>
      <c r="S185">
        <v>1.165071057</v>
      </c>
      <c r="T185">
        <v>1.21497408</v>
      </c>
      <c r="U185">
        <v>1.265759877</v>
      </c>
      <c r="V185">
        <v>1.3007599169999999</v>
      </c>
      <c r="W185">
        <v>1.3523886140000001</v>
      </c>
      <c r="X185">
        <v>1.408155526</v>
      </c>
      <c r="Y185">
        <v>1.464849308</v>
      </c>
      <c r="Z185">
        <v>1.519368125</v>
      </c>
      <c r="AA185">
        <v>1.5556865559999999</v>
      </c>
      <c r="AB185">
        <v>1.622667222</v>
      </c>
      <c r="AC185">
        <v>1.6339663449999999</v>
      </c>
      <c r="AD185">
        <v>1.766349943</v>
      </c>
      <c r="AE185">
        <v>1.691789491</v>
      </c>
      <c r="AF185">
        <v>1.877318365</v>
      </c>
      <c r="AG185">
        <v>1.7889410640000001</v>
      </c>
      <c r="AH185">
        <v>1.9913038830000001</v>
      </c>
      <c r="AI185">
        <v>1.9314768929999999</v>
      </c>
      <c r="AJ185">
        <v>2.0969379080000001</v>
      </c>
      <c r="AK185">
        <v>2.0513801539999998</v>
      </c>
      <c r="AL185">
        <v>2.2188042669999999</v>
      </c>
      <c r="AM185">
        <v>2.161550691</v>
      </c>
      <c r="AN185">
        <v>2.3329067399999999</v>
      </c>
      <c r="AO185">
        <v>2.2649410200000002</v>
      </c>
      <c r="AP185">
        <v>2.4464308539999999</v>
      </c>
      <c r="AQ185">
        <v>2.4143088970000002</v>
      </c>
      <c r="AR185">
        <v>2.4175467240000001</v>
      </c>
      <c r="AS185">
        <v>2.5153791939999999</v>
      </c>
      <c r="AT185">
        <v>2.1815463519999998</v>
      </c>
      <c r="AU185">
        <v>2.6272837340000001</v>
      </c>
      <c r="AV185">
        <v>2.787308135</v>
      </c>
      <c r="AW185">
        <v>2.7550134740000001</v>
      </c>
      <c r="AX185">
        <v>2.8987875550000002</v>
      </c>
    </row>
    <row r="186" spans="2:50" x14ac:dyDescent="0.35">
      <c r="B186" s="5"/>
      <c r="C186" t="s">
        <v>72</v>
      </c>
      <c r="F186">
        <v>41720</v>
      </c>
      <c r="G186">
        <v>42389.896059999999</v>
      </c>
      <c r="H186">
        <v>44457.264369999997</v>
      </c>
      <c r="I186">
        <v>42240.11479</v>
      </c>
      <c r="J186">
        <v>36890.01713</v>
      </c>
      <c r="K186">
        <v>40861.320209999998</v>
      </c>
      <c r="L186">
        <v>44237.023459999997</v>
      </c>
      <c r="M186">
        <v>44287.564619999997</v>
      </c>
      <c r="N186">
        <v>44752.959949999997</v>
      </c>
      <c r="O186">
        <v>46630.200579999997</v>
      </c>
      <c r="P186">
        <v>47699.517800000001</v>
      </c>
      <c r="Q186">
        <v>51316.672619999998</v>
      </c>
      <c r="R186">
        <v>53709.410320000003</v>
      </c>
      <c r="S186">
        <v>55592.931839999997</v>
      </c>
      <c r="T186">
        <v>56657.14746</v>
      </c>
      <c r="U186">
        <v>57778.666369999999</v>
      </c>
      <c r="V186">
        <v>56405.738619999996</v>
      </c>
      <c r="W186">
        <v>54916.963880000003</v>
      </c>
      <c r="X186">
        <v>54615.444660000001</v>
      </c>
      <c r="Y186">
        <v>54975.004300000001</v>
      </c>
      <c r="Z186">
        <v>54652.95577</v>
      </c>
      <c r="AA186">
        <v>55234.050340000002</v>
      </c>
      <c r="AB186">
        <v>55785.587509999998</v>
      </c>
      <c r="AC186">
        <v>56529.123879999999</v>
      </c>
      <c r="AD186">
        <v>57111.974479999997</v>
      </c>
      <c r="AE186">
        <v>57918.255729999997</v>
      </c>
      <c r="AF186">
        <v>58873.942219999997</v>
      </c>
      <c r="AG186">
        <v>58843.840429999997</v>
      </c>
      <c r="AH186">
        <v>59014.074480000003</v>
      </c>
      <c r="AI186">
        <v>60360.395369999998</v>
      </c>
      <c r="AJ186">
        <v>59828.127979999997</v>
      </c>
      <c r="AK186">
        <v>61225.526080000003</v>
      </c>
      <c r="AL186">
        <v>61008.132039999997</v>
      </c>
      <c r="AM186">
        <v>62739.385600000001</v>
      </c>
      <c r="AN186">
        <v>62810.926240000001</v>
      </c>
      <c r="AO186">
        <v>65038.786489999999</v>
      </c>
      <c r="AP186">
        <v>65202.813419999999</v>
      </c>
      <c r="AQ186">
        <v>66407.864520000003</v>
      </c>
      <c r="AR186">
        <v>70861.643320000003</v>
      </c>
      <c r="AS186">
        <v>68850.03155</v>
      </c>
      <c r="AT186">
        <v>84915.280540000007</v>
      </c>
      <c r="AU186">
        <v>71253.529240000003</v>
      </c>
      <c r="AV186">
        <v>72327.005059999996</v>
      </c>
      <c r="AW186">
        <v>73558.971359999996</v>
      </c>
      <c r="AX186">
        <v>74680.059309999997</v>
      </c>
    </row>
    <row r="187" spans="2:50" x14ac:dyDescent="0.35">
      <c r="B187" s="5"/>
      <c r="C187" t="s">
        <v>73</v>
      </c>
      <c r="D187">
        <v>0.96116878123798499</v>
      </c>
      <c r="E187">
        <v>0.98039215686274495</v>
      </c>
      <c r="F187">
        <v>1.000000276</v>
      </c>
      <c r="G187">
        <v>1.0231586020000001</v>
      </c>
      <c r="H187">
        <v>1.0448897580000001</v>
      </c>
      <c r="I187">
        <v>1.0523849919999999</v>
      </c>
      <c r="J187">
        <v>1.067328448</v>
      </c>
      <c r="K187">
        <v>1.079982021</v>
      </c>
      <c r="L187">
        <v>1.0930899999999999</v>
      </c>
      <c r="M187">
        <v>1.104195724</v>
      </c>
      <c r="N187">
        <v>1.1176997339999999</v>
      </c>
      <c r="O187">
        <v>1.1303994850000001</v>
      </c>
      <c r="P187">
        <v>1.1411653260000001</v>
      </c>
      <c r="Q187">
        <v>1.1549760019999999</v>
      </c>
      <c r="R187">
        <v>1.175001808</v>
      </c>
      <c r="S187">
        <v>1.201907539</v>
      </c>
      <c r="T187">
        <v>1.2324757180000001</v>
      </c>
      <c r="U187">
        <v>1.2725624790000001</v>
      </c>
      <c r="V187">
        <v>1.318958941</v>
      </c>
      <c r="W187">
        <v>1.3700307380000001</v>
      </c>
      <c r="X187">
        <v>1.426731763</v>
      </c>
      <c r="Y187">
        <v>1.4869483939999999</v>
      </c>
      <c r="Z187">
        <v>1.5484913870000001</v>
      </c>
      <c r="AA187">
        <v>1.6106649209999999</v>
      </c>
      <c r="AB187">
        <v>1.6727761729999999</v>
      </c>
      <c r="AC187">
        <v>1.734505054</v>
      </c>
      <c r="AD187">
        <v>1.795757995</v>
      </c>
      <c r="AE187">
        <v>1.857159673</v>
      </c>
      <c r="AF187">
        <v>1.9184870030000001</v>
      </c>
      <c r="AG187">
        <v>1.9800326530000001</v>
      </c>
      <c r="AH187">
        <v>2.0416279409999998</v>
      </c>
      <c r="AI187">
        <v>2.1032104079999998</v>
      </c>
      <c r="AJ187">
        <v>2.164451363</v>
      </c>
      <c r="AK187">
        <v>2.225035568</v>
      </c>
      <c r="AL187">
        <v>2.2850103349999999</v>
      </c>
      <c r="AM187">
        <v>2.3443359199999998</v>
      </c>
      <c r="AN187">
        <v>2.4033824209999999</v>
      </c>
      <c r="AO187">
        <v>2.4622314620000001</v>
      </c>
      <c r="AP187">
        <v>2.5209962560000001</v>
      </c>
      <c r="AQ187">
        <v>2.5801433729999999</v>
      </c>
      <c r="AR187">
        <v>2.640015102</v>
      </c>
      <c r="AS187">
        <v>2.7010318500000001</v>
      </c>
      <c r="AT187">
        <v>2.7634340000000002</v>
      </c>
      <c r="AU187">
        <v>2.8276090809999999</v>
      </c>
      <c r="AV187">
        <v>2.8936968589999998</v>
      </c>
      <c r="AW187">
        <v>2.9620052860000001</v>
      </c>
      <c r="AX187">
        <v>3.032728724</v>
      </c>
    </row>
    <row r="188" spans="2:50" x14ac:dyDescent="0.3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254358.56529999999</v>
      </c>
      <c r="H188">
        <v>257800.7384</v>
      </c>
      <c r="I188">
        <v>256415.38029999999</v>
      </c>
      <c r="J188">
        <v>254578.18640000001</v>
      </c>
      <c r="K188">
        <v>254936.54889999999</v>
      </c>
      <c r="L188">
        <v>254555.098</v>
      </c>
      <c r="M188">
        <v>254799.31770000001</v>
      </c>
      <c r="N188">
        <v>254286.82560000001</v>
      </c>
      <c r="O188">
        <v>254273.63380000001</v>
      </c>
      <c r="P188">
        <v>257738.7224</v>
      </c>
      <c r="Q188">
        <v>263652.28249999997</v>
      </c>
      <c r="R188">
        <v>271751.38579999999</v>
      </c>
      <c r="S188">
        <v>282288.47489999997</v>
      </c>
      <c r="T188">
        <v>295111.92109999998</v>
      </c>
      <c r="U188">
        <v>305421.23629999999</v>
      </c>
      <c r="V188">
        <v>314077.35200000001</v>
      </c>
      <c r="W188">
        <v>322392.52279999998</v>
      </c>
      <c r="X188">
        <v>329676.92719999998</v>
      </c>
      <c r="Y188">
        <v>336452.30060000002</v>
      </c>
      <c r="Z188">
        <v>343588.91739999998</v>
      </c>
      <c r="AA188">
        <v>350885.56229999999</v>
      </c>
      <c r="AB188">
        <v>358460.23009999999</v>
      </c>
      <c r="AC188">
        <v>366204.902</v>
      </c>
      <c r="AD188">
        <v>374144.21509999997</v>
      </c>
      <c r="AE188">
        <v>382214.35930000001</v>
      </c>
      <c r="AF188">
        <v>390126.49890000001</v>
      </c>
      <c r="AG188">
        <v>397918.8358</v>
      </c>
      <c r="AH188">
        <v>405406.11469999998</v>
      </c>
      <c r="AI188">
        <v>412725.02639999997</v>
      </c>
      <c r="AJ188">
        <v>419839.44059999997</v>
      </c>
      <c r="AK188">
        <v>426950.13199999998</v>
      </c>
      <c r="AL188">
        <v>434116.52960000001</v>
      </c>
      <c r="AM188">
        <v>441400.0062</v>
      </c>
      <c r="AN188">
        <v>449083.79489999998</v>
      </c>
      <c r="AO188">
        <v>456901.00030000001</v>
      </c>
      <c r="AP188">
        <v>464843.70380000002</v>
      </c>
      <c r="AQ188">
        <v>472942.02909999999</v>
      </c>
      <c r="AR188">
        <v>481225.55589999998</v>
      </c>
      <c r="AS188">
        <v>489627.53610000003</v>
      </c>
      <c r="AT188">
        <v>498038.20059999998</v>
      </c>
      <c r="AU188">
        <v>506503.15379999997</v>
      </c>
      <c r="AV188">
        <v>514947.22440000001</v>
      </c>
      <c r="AW188">
        <v>523452.07</v>
      </c>
      <c r="AX188">
        <v>532117.43440000003</v>
      </c>
    </row>
    <row r="189" spans="2:50" x14ac:dyDescent="0.35">
      <c r="B189" s="5"/>
      <c r="C189" t="s">
        <v>75</v>
      </c>
      <c r="D189">
        <v>0.96116878123798499</v>
      </c>
      <c r="E189">
        <v>0.98039215686274495</v>
      </c>
      <c r="F189">
        <v>1.000000276</v>
      </c>
      <c r="G189">
        <v>1.0231586020000001</v>
      </c>
      <c r="H189">
        <v>1.0448897580000001</v>
      </c>
      <c r="I189">
        <v>1.0523849919999999</v>
      </c>
      <c r="J189">
        <v>1.067328448</v>
      </c>
      <c r="K189">
        <v>1.079982021</v>
      </c>
      <c r="L189">
        <v>1.0930899999999999</v>
      </c>
      <c r="M189">
        <v>1.104195724</v>
      </c>
      <c r="N189">
        <v>1.1176997339999999</v>
      </c>
      <c r="O189">
        <v>1.1303994850000001</v>
      </c>
      <c r="P189">
        <v>1.1411653260000001</v>
      </c>
      <c r="Q189">
        <v>1.1549760019999999</v>
      </c>
      <c r="R189">
        <v>1.175001808</v>
      </c>
      <c r="S189">
        <v>1.201907539</v>
      </c>
      <c r="T189">
        <v>1.2324757180000001</v>
      </c>
      <c r="U189">
        <v>1.2725624790000001</v>
      </c>
      <c r="V189">
        <v>1.318958941</v>
      </c>
      <c r="W189">
        <v>1.3700307380000001</v>
      </c>
      <c r="X189">
        <v>1.426731763</v>
      </c>
      <c r="Y189">
        <v>1.4869483939999999</v>
      </c>
      <c r="Z189">
        <v>1.5484913870000001</v>
      </c>
      <c r="AA189">
        <v>1.6106649209999999</v>
      </c>
      <c r="AB189">
        <v>1.6727761729999999</v>
      </c>
      <c r="AC189">
        <v>1.734505054</v>
      </c>
      <c r="AD189">
        <v>1.795757995</v>
      </c>
      <c r="AE189">
        <v>1.857159673</v>
      </c>
      <c r="AF189">
        <v>1.9184870030000001</v>
      </c>
      <c r="AG189">
        <v>1.9800326530000001</v>
      </c>
      <c r="AH189">
        <v>2.0416279409999998</v>
      </c>
      <c r="AI189">
        <v>2.1032104079999998</v>
      </c>
      <c r="AJ189">
        <v>2.164451363</v>
      </c>
      <c r="AK189">
        <v>2.225035568</v>
      </c>
      <c r="AL189">
        <v>2.2850103349999999</v>
      </c>
      <c r="AM189">
        <v>2.3443359199999998</v>
      </c>
      <c r="AN189">
        <v>2.4033824209999999</v>
      </c>
      <c r="AO189">
        <v>2.4622314620000001</v>
      </c>
      <c r="AP189">
        <v>2.5209962560000001</v>
      </c>
      <c r="AQ189">
        <v>2.5801433729999999</v>
      </c>
      <c r="AR189">
        <v>2.640015102</v>
      </c>
      <c r="AS189">
        <v>2.7010318500000001</v>
      </c>
      <c r="AT189">
        <v>2.7634340000000002</v>
      </c>
      <c r="AU189">
        <v>2.8276090809999999</v>
      </c>
      <c r="AV189">
        <v>2.8936968589999998</v>
      </c>
      <c r="AW189">
        <v>2.9620052860000001</v>
      </c>
      <c r="AX189">
        <v>3.032728724</v>
      </c>
    </row>
    <row r="190" spans="2:50" x14ac:dyDescent="0.35">
      <c r="B190" s="5"/>
      <c r="C190" t="s">
        <v>76</v>
      </c>
      <c r="D190">
        <v>117275.962355893</v>
      </c>
      <c r="E190">
        <v>119158.865865502</v>
      </c>
      <c r="F190">
        <v>121071.9759</v>
      </c>
      <c r="G190">
        <v>123854.18919999999</v>
      </c>
      <c r="H190">
        <v>125836.117</v>
      </c>
      <c r="I190">
        <v>125806.91929999999</v>
      </c>
      <c r="J190">
        <v>125223.8168</v>
      </c>
      <c r="K190">
        <v>125474.0871</v>
      </c>
      <c r="L190">
        <v>125450.97930000001</v>
      </c>
      <c r="M190">
        <v>126322.3334</v>
      </c>
      <c r="N190">
        <v>126113.3242</v>
      </c>
      <c r="O190">
        <v>126143.8532</v>
      </c>
      <c r="P190">
        <v>127775.07249999999</v>
      </c>
      <c r="Q190">
        <v>130625.39509999999</v>
      </c>
      <c r="R190">
        <v>134589.2948</v>
      </c>
      <c r="S190">
        <v>139802.8009</v>
      </c>
      <c r="T190">
        <v>146097.0221</v>
      </c>
      <c r="U190">
        <v>151324.32070000001</v>
      </c>
      <c r="V190">
        <v>155774.16699999999</v>
      </c>
      <c r="W190">
        <v>159960.6433</v>
      </c>
      <c r="X190">
        <v>163665.62150000001</v>
      </c>
      <c r="Y190">
        <v>167099.95790000001</v>
      </c>
      <c r="Z190">
        <v>170699.05869999999</v>
      </c>
      <c r="AA190">
        <v>174396.27220000001</v>
      </c>
      <c r="AB190">
        <v>178239.8124</v>
      </c>
      <c r="AC190">
        <v>182190.26209999999</v>
      </c>
      <c r="AD190">
        <v>186239.4994</v>
      </c>
      <c r="AE190">
        <v>190349.2703</v>
      </c>
      <c r="AF190">
        <v>194391.08689999999</v>
      </c>
      <c r="AG190">
        <v>198377.53649999999</v>
      </c>
      <c r="AH190">
        <v>202227.42050000001</v>
      </c>
      <c r="AI190">
        <v>205995.61230000001</v>
      </c>
      <c r="AJ190">
        <v>209664.78810000001</v>
      </c>
      <c r="AK190">
        <v>213328.7879</v>
      </c>
      <c r="AL190">
        <v>217008.2451</v>
      </c>
      <c r="AM190">
        <v>220744.05919999999</v>
      </c>
      <c r="AN190">
        <v>224646.0699</v>
      </c>
      <c r="AO190">
        <v>228640.87789999999</v>
      </c>
      <c r="AP190">
        <v>232711.87909999999</v>
      </c>
      <c r="AQ190">
        <v>236864.2585</v>
      </c>
      <c r="AR190">
        <v>241099.7255</v>
      </c>
      <c r="AS190">
        <v>245396.89139999999</v>
      </c>
      <c r="AT190">
        <v>249711.15349999999</v>
      </c>
      <c r="AU190">
        <v>254057.94699999999</v>
      </c>
      <c r="AV190">
        <v>258405.2861</v>
      </c>
      <c r="AW190">
        <v>262788.68959999998</v>
      </c>
      <c r="AX190">
        <v>267243.429</v>
      </c>
    </row>
    <row r="191" spans="2:50" x14ac:dyDescent="0.35">
      <c r="B191" s="5"/>
      <c r="C191" t="s">
        <v>77</v>
      </c>
      <c r="D191">
        <v>0.96116878123798499</v>
      </c>
      <c r="E191">
        <v>0.98039215686274495</v>
      </c>
      <c r="F191">
        <v>0.99999972670000004</v>
      </c>
      <c r="G191">
        <v>1.0189647719999999</v>
      </c>
      <c r="H191">
        <v>1.0870920770000001</v>
      </c>
      <c r="I191">
        <v>1.031609365</v>
      </c>
      <c r="J191">
        <v>1.0712423369999999</v>
      </c>
      <c r="K191">
        <v>1.137845781</v>
      </c>
      <c r="L191">
        <v>1.1958779939999999</v>
      </c>
      <c r="M191">
        <v>1.200979306</v>
      </c>
      <c r="N191">
        <v>1.1941575419999999</v>
      </c>
      <c r="O191">
        <v>1.155741438</v>
      </c>
      <c r="P191">
        <v>1.137978699</v>
      </c>
      <c r="Q191">
        <v>1.1944403969999999</v>
      </c>
      <c r="R191">
        <v>1.2886020730000001</v>
      </c>
      <c r="S191">
        <v>1.328731068</v>
      </c>
      <c r="T191">
        <v>1.317407456</v>
      </c>
      <c r="U191">
        <v>1.386176224</v>
      </c>
      <c r="V191">
        <v>1.4700124050000001</v>
      </c>
      <c r="W191">
        <v>1.5729419250000001</v>
      </c>
      <c r="X191">
        <v>1.780531393</v>
      </c>
      <c r="Y191">
        <v>1.9689874060000001</v>
      </c>
      <c r="Z191">
        <v>2.092002511</v>
      </c>
      <c r="AA191">
        <v>2.1915690309999998</v>
      </c>
      <c r="AB191">
        <v>2.280326428</v>
      </c>
      <c r="AC191">
        <v>2.3589087819999999</v>
      </c>
      <c r="AD191">
        <v>2.4431001530000001</v>
      </c>
      <c r="AE191">
        <v>2.5134674690000001</v>
      </c>
      <c r="AF191">
        <v>2.579947776</v>
      </c>
      <c r="AG191">
        <v>2.644233603</v>
      </c>
      <c r="AH191">
        <v>2.7137664520000002</v>
      </c>
      <c r="AI191">
        <v>2.779803228</v>
      </c>
      <c r="AJ191">
        <v>2.848685261</v>
      </c>
      <c r="AK191">
        <v>2.919667434</v>
      </c>
      <c r="AL191">
        <v>2.9903438649999998</v>
      </c>
      <c r="AM191">
        <v>3.0568507500000002</v>
      </c>
      <c r="AN191">
        <v>3.1336023399999999</v>
      </c>
      <c r="AO191">
        <v>3.2016985089999999</v>
      </c>
      <c r="AP191">
        <v>3.267771948</v>
      </c>
      <c r="AQ191">
        <v>3.3306416369999998</v>
      </c>
      <c r="AR191">
        <v>3.39222147</v>
      </c>
      <c r="AS191">
        <v>3.4550141640000001</v>
      </c>
      <c r="AT191">
        <v>3.5252894910000001</v>
      </c>
      <c r="AU191">
        <v>3.6003939620000001</v>
      </c>
      <c r="AV191">
        <v>3.6781578800000001</v>
      </c>
      <c r="AW191">
        <v>3.7573333400000002</v>
      </c>
      <c r="AX191">
        <v>3.8404166719999999</v>
      </c>
    </row>
    <row r="192" spans="2:50" x14ac:dyDescent="0.35">
      <c r="B192" s="5"/>
      <c r="C192" t="s">
        <v>78</v>
      </c>
      <c r="D192">
        <v>6240.0203969263302</v>
      </c>
      <c r="E192">
        <v>6340.2059427907698</v>
      </c>
      <c r="F192">
        <v>6442.000513</v>
      </c>
      <c r="G192">
        <v>6545.135166</v>
      </c>
      <c r="H192">
        <v>6524.6055420000002</v>
      </c>
      <c r="I192">
        <v>6668.9333329999999</v>
      </c>
      <c r="J192">
        <v>6683.8049110000002</v>
      </c>
      <c r="K192">
        <v>6634.7403619999995</v>
      </c>
      <c r="L192">
        <v>6566.2049349999998</v>
      </c>
      <c r="M192">
        <v>6541.0349189999997</v>
      </c>
      <c r="N192">
        <v>6526.4080059999997</v>
      </c>
      <c r="O192">
        <v>6595.6640429999998</v>
      </c>
      <c r="P192">
        <v>6553.6382379999995</v>
      </c>
      <c r="Q192">
        <v>6306.2740009999998</v>
      </c>
      <c r="R192">
        <v>5954.1363869999996</v>
      </c>
      <c r="S192">
        <v>5623.428664</v>
      </c>
      <c r="T192">
        <v>5335.4757200000004</v>
      </c>
      <c r="U192">
        <v>5138.8831179999997</v>
      </c>
      <c r="V192">
        <v>5000.2577760000004</v>
      </c>
      <c r="W192">
        <v>4913.3619099999996</v>
      </c>
      <c r="X192">
        <v>4729.919758</v>
      </c>
      <c r="Y192">
        <v>4498.9510209999999</v>
      </c>
      <c r="Z192">
        <v>4286.9171299999998</v>
      </c>
      <c r="AA192">
        <v>4098.6577440000001</v>
      </c>
      <c r="AB192">
        <v>3932.3413740000001</v>
      </c>
      <c r="AC192">
        <v>3784.2296150000002</v>
      </c>
      <c r="AD192">
        <v>3651.7620710000001</v>
      </c>
      <c r="AE192">
        <v>3650.3137849999998</v>
      </c>
      <c r="AF192">
        <v>3648.865499</v>
      </c>
      <c r="AG192">
        <v>3647.4172130000002</v>
      </c>
      <c r="AH192">
        <v>3645.9689279999998</v>
      </c>
      <c r="AI192">
        <v>3644.520642</v>
      </c>
      <c r="AJ192">
        <v>3643.0723560000001</v>
      </c>
      <c r="AK192">
        <v>3641.6240699999998</v>
      </c>
      <c r="AL192">
        <v>3640.175784</v>
      </c>
      <c r="AM192">
        <v>3638.7274980000002</v>
      </c>
      <c r="AN192">
        <v>3637.2792129999998</v>
      </c>
      <c r="AO192">
        <v>3635.830927</v>
      </c>
      <c r="AP192">
        <v>3634.3826410000001</v>
      </c>
      <c r="AQ192">
        <v>3632.9343549999999</v>
      </c>
      <c r="AR192">
        <v>3631.486069</v>
      </c>
      <c r="AS192">
        <v>3630.0377840000001</v>
      </c>
      <c r="AT192">
        <v>3628.5894979999998</v>
      </c>
      <c r="AU192">
        <v>3627.141212</v>
      </c>
      <c r="AV192">
        <v>3625.6929260000002</v>
      </c>
      <c r="AW192">
        <v>3624.2446399999999</v>
      </c>
      <c r="AX192">
        <v>3622.7963540000001</v>
      </c>
    </row>
    <row r="193" spans="2:50" x14ac:dyDescent="0.3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1.022307729</v>
      </c>
      <c r="H193">
        <v>1.0448296939999999</v>
      </c>
      <c r="I193">
        <v>1.0542123619999999</v>
      </c>
      <c r="J193">
        <v>1.0726708309999999</v>
      </c>
      <c r="K193">
        <v>1.0896602630000001</v>
      </c>
      <c r="L193">
        <v>1.1052220109999999</v>
      </c>
      <c r="M193">
        <v>1.1193624369999999</v>
      </c>
      <c r="N193">
        <v>1.1340964950000001</v>
      </c>
      <c r="O193">
        <v>1.1516757500000001</v>
      </c>
      <c r="P193">
        <v>1.167622572</v>
      </c>
      <c r="Q193">
        <v>1.186478852</v>
      </c>
      <c r="R193">
        <v>1.210580658</v>
      </c>
      <c r="S193">
        <v>1.2395882949999999</v>
      </c>
      <c r="T193">
        <v>1.2706356640000001</v>
      </c>
      <c r="U193">
        <v>1.307018048</v>
      </c>
      <c r="V193">
        <v>1.348492459</v>
      </c>
      <c r="W193">
        <v>1.3951460760000001</v>
      </c>
      <c r="X193">
        <v>1.446944835</v>
      </c>
      <c r="Y193">
        <v>1.501720578</v>
      </c>
      <c r="Z193">
        <v>1.557488523</v>
      </c>
      <c r="AA193">
        <v>1.613375443</v>
      </c>
      <c r="AB193">
        <v>1.669020497</v>
      </c>
      <c r="AC193">
        <v>1.72418837</v>
      </c>
      <c r="AD193">
        <v>1.7791467910000001</v>
      </c>
      <c r="AE193">
        <v>1.834427507</v>
      </c>
      <c r="AF193">
        <v>1.88979656</v>
      </c>
      <c r="AG193">
        <v>1.9454441929999999</v>
      </c>
      <c r="AH193">
        <v>2.0014057730000001</v>
      </c>
      <c r="AI193">
        <v>2.0575371379999998</v>
      </c>
      <c r="AJ193">
        <v>2.1135067319999998</v>
      </c>
      <c r="AK193">
        <v>2.1690483899999999</v>
      </c>
      <c r="AL193">
        <v>2.22439257</v>
      </c>
      <c r="AM193">
        <v>2.2793474009999999</v>
      </c>
      <c r="AN193">
        <v>2.3346931940000002</v>
      </c>
      <c r="AO193">
        <v>2.3898172930000001</v>
      </c>
      <c r="AP193">
        <v>2.4450034550000002</v>
      </c>
      <c r="AQ193">
        <v>2.5006437379999999</v>
      </c>
      <c r="AR193">
        <v>2.5572410049999998</v>
      </c>
      <c r="AS193">
        <v>2.614917895</v>
      </c>
      <c r="AT193">
        <v>2.6741032840000001</v>
      </c>
      <c r="AU193">
        <v>2.735072508</v>
      </c>
      <c r="AV193">
        <v>2.7978747679999998</v>
      </c>
      <c r="AW193">
        <v>2.8626958089999999</v>
      </c>
      <c r="AX193">
        <v>2.9299793799999998</v>
      </c>
    </row>
    <row r="194" spans="2:50" x14ac:dyDescent="0.3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102748.82919999999</v>
      </c>
      <c r="U194">
        <v>104265.2209</v>
      </c>
      <c r="V194">
        <v>105674.88039999999</v>
      </c>
      <c r="W194">
        <v>107304.1214</v>
      </c>
      <c r="X194">
        <v>108959.425</v>
      </c>
      <c r="Y194">
        <v>110305.6976</v>
      </c>
      <c r="Z194">
        <v>111588.5088</v>
      </c>
      <c r="AA194">
        <v>112890.6967</v>
      </c>
      <c r="AB194">
        <v>114243.5601</v>
      </c>
      <c r="AC194">
        <v>115630.3643</v>
      </c>
      <c r="AD194">
        <v>117044.9843</v>
      </c>
      <c r="AE194">
        <v>118478.5793</v>
      </c>
      <c r="AF194">
        <v>119919.02800000001</v>
      </c>
      <c r="AG194">
        <v>121409.5534</v>
      </c>
      <c r="AH194">
        <v>122945.83900000001</v>
      </c>
      <c r="AI194">
        <v>124571.5978</v>
      </c>
      <c r="AJ194">
        <v>126298.83349999999</v>
      </c>
      <c r="AK194">
        <v>128164.31020000001</v>
      </c>
      <c r="AL194">
        <v>130128.215</v>
      </c>
      <c r="AM194">
        <v>132189.19349999999</v>
      </c>
      <c r="AN194">
        <v>134332.82269999999</v>
      </c>
      <c r="AO194">
        <v>136551.45970000001</v>
      </c>
      <c r="AP194">
        <v>138836.0901</v>
      </c>
      <c r="AQ194">
        <v>141166.4148</v>
      </c>
      <c r="AR194">
        <v>143515.43030000001</v>
      </c>
      <c r="AS194">
        <v>145878.93280000001</v>
      </c>
      <c r="AT194">
        <v>148241.0612</v>
      </c>
      <c r="AU194">
        <v>150619.087</v>
      </c>
      <c r="AV194">
        <v>153014.86139999999</v>
      </c>
      <c r="AW194">
        <v>155440.7176</v>
      </c>
      <c r="AX194">
        <v>157888.9835</v>
      </c>
    </row>
    <row r="195" spans="2:50" x14ac:dyDescent="0.35">
      <c r="B195" s="5"/>
      <c r="C195" t="s">
        <v>81</v>
      </c>
      <c r="D195">
        <v>0.96116878123798499</v>
      </c>
      <c r="E195">
        <v>0.98039215686274495</v>
      </c>
      <c r="F195">
        <v>1.000000013</v>
      </c>
      <c r="G195">
        <v>1.023525749</v>
      </c>
      <c r="H195">
        <v>1.0470035499999999</v>
      </c>
      <c r="I195">
        <v>1.056007097</v>
      </c>
      <c r="J195">
        <v>1.067298512</v>
      </c>
      <c r="K195">
        <v>1.0758293910000001</v>
      </c>
      <c r="L195">
        <v>1.0814954960000001</v>
      </c>
      <c r="M195">
        <v>1.086349198</v>
      </c>
      <c r="N195">
        <v>1.091352095</v>
      </c>
      <c r="O195">
        <v>1.0978328289999999</v>
      </c>
      <c r="P195">
        <v>1.105680835</v>
      </c>
      <c r="Q195">
        <v>1.118270849</v>
      </c>
      <c r="R195">
        <v>1.1383508579999999</v>
      </c>
      <c r="S195">
        <v>1.170213599</v>
      </c>
      <c r="T195">
        <v>1.209126462</v>
      </c>
      <c r="U195">
        <v>1.2560167360000001</v>
      </c>
      <c r="V195">
        <v>1.309055533</v>
      </c>
      <c r="W195">
        <v>1.3656942249999999</v>
      </c>
      <c r="X195">
        <v>1.4277056370000001</v>
      </c>
      <c r="Y195">
        <v>1.4938296659999999</v>
      </c>
      <c r="Z195">
        <v>1.561570474</v>
      </c>
      <c r="AA195">
        <v>1.629740269</v>
      </c>
      <c r="AB195">
        <v>1.697674524</v>
      </c>
      <c r="AC195">
        <v>1.7652509649999999</v>
      </c>
      <c r="AD195">
        <v>1.8325424219999999</v>
      </c>
      <c r="AE195">
        <v>1.9000853820000001</v>
      </c>
      <c r="AF195">
        <v>1.968008572</v>
      </c>
      <c r="AG195">
        <v>2.0362556700000001</v>
      </c>
      <c r="AH195">
        <v>2.1046620279999999</v>
      </c>
      <c r="AI195">
        <v>2.1729061889999999</v>
      </c>
      <c r="AJ195">
        <v>2.2405092949999998</v>
      </c>
      <c r="AK195">
        <v>2.3069730750000002</v>
      </c>
      <c r="AL195">
        <v>2.372463217</v>
      </c>
      <c r="AM195">
        <v>2.436915049</v>
      </c>
      <c r="AN195">
        <v>2.5007565060000001</v>
      </c>
      <c r="AO195">
        <v>2.5643288929999999</v>
      </c>
      <c r="AP195">
        <v>2.627875795</v>
      </c>
      <c r="AQ195">
        <v>2.691840451</v>
      </c>
      <c r="AR195">
        <v>2.7566824379999999</v>
      </c>
      <c r="AS195">
        <v>2.8228047520000001</v>
      </c>
      <c r="AT195">
        <v>2.890630179</v>
      </c>
      <c r="AU195">
        <v>2.9605074139999998</v>
      </c>
      <c r="AV195">
        <v>3.0326200590000001</v>
      </c>
      <c r="AW195">
        <v>3.1071775210000001</v>
      </c>
      <c r="AX195">
        <v>3.184466682</v>
      </c>
    </row>
    <row r="196" spans="2:50" x14ac:dyDescent="0.35">
      <c r="B196" s="5"/>
      <c r="C196" t="s">
        <v>82</v>
      </c>
      <c r="D196">
        <v>7392.7096661505402</v>
      </c>
      <c r="E196">
        <v>7511.4020110802803</v>
      </c>
      <c r="F196">
        <v>7631.9999889999999</v>
      </c>
      <c r="G196">
        <v>7748.9200309999997</v>
      </c>
      <c r="H196">
        <v>7799.8045860000002</v>
      </c>
      <c r="I196">
        <v>7898.5517060000002</v>
      </c>
      <c r="J196">
        <v>7991.0496249999997</v>
      </c>
      <c r="K196">
        <v>8099.5590860000002</v>
      </c>
      <c r="L196">
        <v>8227.2306439999902</v>
      </c>
      <c r="M196">
        <v>8351.7234599999902</v>
      </c>
      <c r="N196">
        <v>8429.6062480000001</v>
      </c>
      <c r="O196">
        <v>8516.6951169999902</v>
      </c>
      <c r="P196">
        <v>8696.5425990000003</v>
      </c>
      <c r="Q196">
        <v>8880.3379600000007</v>
      </c>
      <c r="R196">
        <v>9067.8064350000004</v>
      </c>
      <c r="S196">
        <v>9258.5103060000001</v>
      </c>
      <c r="T196">
        <v>9408.9536349999998</v>
      </c>
      <c r="U196">
        <v>9548.9554960000005</v>
      </c>
      <c r="V196">
        <v>9679.1960899999995</v>
      </c>
      <c r="W196">
        <v>9829.5634250000003</v>
      </c>
      <c r="X196">
        <v>9979.1529350000001</v>
      </c>
      <c r="Y196">
        <v>10100.262860000001</v>
      </c>
      <c r="Z196">
        <v>10215.384169999999</v>
      </c>
      <c r="AA196">
        <v>10332.09424</v>
      </c>
      <c r="AB196">
        <v>10453.24697</v>
      </c>
      <c r="AC196">
        <v>10577.298930000001</v>
      </c>
      <c r="AD196">
        <v>10703.67785</v>
      </c>
      <c r="AE196">
        <v>10831.56328</v>
      </c>
      <c r="AF196">
        <v>10959.835349999999</v>
      </c>
      <c r="AG196">
        <v>11092.43154</v>
      </c>
      <c r="AH196">
        <v>11228.94154</v>
      </c>
      <c r="AI196">
        <v>11373.339830000001</v>
      </c>
      <c r="AJ196">
        <v>11526.700049999999</v>
      </c>
      <c r="AK196">
        <v>11692.35166</v>
      </c>
      <c r="AL196">
        <v>11866.633949999999</v>
      </c>
      <c r="AM196">
        <v>12049.39604</v>
      </c>
      <c r="AN196">
        <v>12239.295029999999</v>
      </c>
      <c r="AO196">
        <v>12435.60622</v>
      </c>
      <c r="AP196">
        <v>12637.479859999999</v>
      </c>
      <c r="AQ196">
        <v>12843.039640000001</v>
      </c>
      <c r="AR196">
        <v>13049.802009999999</v>
      </c>
      <c r="AS196">
        <v>13257.359539999999</v>
      </c>
      <c r="AT196">
        <v>13464.24581</v>
      </c>
      <c r="AU196">
        <v>13672.00431</v>
      </c>
      <c r="AV196">
        <v>13880.774880000001</v>
      </c>
      <c r="AW196">
        <v>14091.646000000001</v>
      </c>
      <c r="AX196">
        <v>14303.88954</v>
      </c>
    </row>
    <row r="197" spans="2:50" x14ac:dyDescent="0.35">
      <c r="B197" s="5"/>
      <c r="C197" t="s">
        <v>83</v>
      </c>
      <c r="D197">
        <v>225891.81435188401</v>
      </c>
      <c r="E197">
        <v>234108.95210804199</v>
      </c>
      <c r="F197">
        <v>242625.00030010199</v>
      </c>
      <c r="G197">
        <v>251939.31205233501</v>
      </c>
      <c r="H197">
        <v>261325.980180029</v>
      </c>
      <c r="I197">
        <v>270751.53223477601</v>
      </c>
      <c r="J197">
        <v>274755.70302902802</v>
      </c>
      <c r="K197">
        <v>278225.971441745</v>
      </c>
      <c r="L197">
        <v>283028.74863421702</v>
      </c>
      <c r="M197">
        <v>288445.27056483302</v>
      </c>
      <c r="N197">
        <v>292115.91937921999</v>
      </c>
      <c r="O197">
        <v>295355.79855084303</v>
      </c>
      <c r="P197">
        <v>300110.982071037</v>
      </c>
      <c r="Q197">
        <v>308015.33933551499</v>
      </c>
      <c r="R197">
        <v>320115.07202261401</v>
      </c>
      <c r="S197">
        <v>337259.86959335202</v>
      </c>
      <c r="T197">
        <v>358353.35284728801</v>
      </c>
      <c r="U197">
        <v>381779.06004227401</v>
      </c>
      <c r="V197">
        <v>406836.261282083</v>
      </c>
      <c r="W197">
        <v>433328.033532459</v>
      </c>
      <c r="X197">
        <v>461332.08167338697</v>
      </c>
      <c r="Y197">
        <v>490671.59937981499</v>
      </c>
      <c r="Z197">
        <v>521262.02880934603</v>
      </c>
      <c r="AA197">
        <v>552737.67934674001</v>
      </c>
      <c r="AB197">
        <v>584925.34191712202</v>
      </c>
      <c r="AC197">
        <v>617791.95031348697</v>
      </c>
      <c r="AD197">
        <v>651322.29480053496</v>
      </c>
      <c r="AE197">
        <v>685590.87592183496</v>
      </c>
      <c r="AF197">
        <v>720666.61401868099</v>
      </c>
      <c r="AG197">
        <v>756537.555103658</v>
      </c>
      <c r="AH197">
        <v>793249.19755311799</v>
      </c>
      <c r="AI197">
        <v>830783.52281268395</v>
      </c>
      <c r="AJ197">
        <v>869149.83418165799</v>
      </c>
      <c r="AK197">
        <v>908383.494188866</v>
      </c>
      <c r="AL197">
        <v>948469.47908491199</v>
      </c>
      <c r="AM197">
        <v>989451.00002455199</v>
      </c>
      <c r="AN197">
        <v>1031429.8196451199</v>
      </c>
      <c r="AO197">
        <v>1074824.7103651899</v>
      </c>
      <c r="AP197">
        <v>1119630.9893985901</v>
      </c>
      <c r="AQ197">
        <v>1165812.7199925201</v>
      </c>
      <c r="AR197">
        <v>1213454.9885097099</v>
      </c>
      <c r="AS197">
        <v>1262703.1812003599</v>
      </c>
      <c r="AT197">
        <v>1313732.22676635</v>
      </c>
      <c r="AU197">
        <v>1366688.50514794</v>
      </c>
      <c r="AV197">
        <v>1421780.80683504</v>
      </c>
      <c r="AW197">
        <v>1479167.79114942</v>
      </c>
      <c r="AX197">
        <v>1539083.7507732401</v>
      </c>
    </row>
    <row r="198" spans="2:50" x14ac:dyDescent="0.35">
      <c r="B198" s="5"/>
      <c r="C198" t="s">
        <v>65</v>
      </c>
      <c r="D198">
        <v>0.96116878123798499</v>
      </c>
      <c r="E198">
        <v>0.98039215686274495</v>
      </c>
      <c r="F198">
        <v>1.000000013</v>
      </c>
      <c r="G198">
        <v>1.023525749</v>
      </c>
      <c r="H198">
        <v>1.0470035499999999</v>
      </c>
      <c r="I198">
        <v>1.056007097</v>
      </c>
      <c r="J198">
        <v>1.067298512</v>
      </c>
      <c r="K198">
        <v>1.0758293910000001</v>
      </c>
      <c r="L198">
        <v>1.0814954960000001</v>
      </c>
      <c r="M198">
        <v>1.086349198</v>
      </c>
      <c r="N198">
        <v>1.091352095</v>
      </c>
      <c r="O198">
        <v>1.0978328289999999</v>
      </c>
      <c r="P198">
        <v>1.105680835</v>
      </c>
      <c r="Q198">
        <v>1.118270849</v>
      </c>
      <c r="R198">
        <v>1.1383508579999999</v>
      </c>
      <c r="S198">
        <v>1.170213599</v>
      </c>
      <c r="T198">
        <v>1.209126462</v>
      </c>
      <c r="U198">
        <v>1.2560167360000001</v>
      </c>
      <c r="V198">
        <v>1.309055533</v>
      </c>
      <c r="W198">
        <v>1.3656942249999999</v>
      </c>
      <c r="X198">
        <v>1.4277056370000001</v>
      </c>
      <c r="Y198">
        <v>1.4938296659999999</v>
      </c>
      <c r="Z198">
        <v>1.561570474</v>
      </c>
      <c r="AA198">
        <v>1.629740269</v>
      </c>
      <c r="AB198">
        <v>1.697674524</v>
      </c>
      <c r="AC198">
        <v>1.7652509649999999</v>
      </c>
      <c r="AD198">
        <v>1.8325424219999999</v>
      </c>
      <c r="AE198">
        <v>1.9000853820000001</v>
      </c>
      <c r="AF198">
        <v>1.968008572</v>
      </c>
      <c r="AG198">
        <v>2.0362556700000001</v>
      </c>
      <c r="AH198">
        <v>2.1046620279999999</v>
      </c>
      <c r="AI198">
        <v>2.1729061889999999</v>
      </c>
      <c r="AJ198">
        <v>2.2405092949999998</v>
      </c>
      <c r="AK198">
        <v>2.3069730750000002</v>
      </c>
      <c r="AL198">
        <v>2.372463217</v>
      </c>
      <c r="AM198">
        <v>2.436915049</v>
      </c>
      <c r="AN198">
        <v>2.5007565060000001</v>
      </c>
      <c r="AO198">
        <v>2.5643288929999999</v>
      </c>
      <c r="AP198">
        <v>2.627875795</v>
      </c>
      <c r="AQ198">
        <v>2.691840451</v>
      </c>
      <c r="AR198">
        <v>2.7566824379999999</v>
      </c>
      <c r="AS198">
        <v>2.8228047520000001</v>
      </c>
      <c r="AT198">
        <v>2.890630179</v>
      </c>
      <c r="AU198">
        <v>2.9605074139999998</v>
      </c>
      <c r="AV198">
        <v>3.0326200590000001</v>
      </c>
      <c r="AW198">
        <v>3.1071775210000001</v>
      </c>
      <c r="AX198">
        <v>3.184466682</v>
      </c>
    </row>
    <row r="199" spans="2:50" x14ac:dyDescent="0.35">
      <c r="B199" s="5"/>
      <c r="C199" t="s">
        <v>66</v>
      </c>
      <c r="D199">
        <v>364929.79887904698</v>
      </c>
      <c r="E199">
        <v>370788.864839938</v>
      </c>
      <c r="F199">
        <v>376741.99949999998</v>
      </c>
      <c r="G199">
        <v>382513.5784</v>
      </c>
      <c r="H199">
        <v>385025.4166</v>
      </c>
      <c r="I199">
        <v>389899.91700000002</v>
      </c>
      <c r="J199">
        <v>394465.93520000001</v>
      </c>
      <c r="K199">
        <v>399822.33870000002</v>
      </c>
      <c r="L199">
        <v>406124.64980000001</v>
      </c>
      <c r="M199">
        <v>412270.04710000003</v>
      </c>
      <c r="N199">
        <v>416114.61180000001</v>
      </c>
      <c r="O199">
        <v>420413.62050000002</v>
      </c>
      <c r="P199">
        <v>429291.51620000001</v>
      </c>
      <c r="Q199">
        <v>438364.2929</v>
      </c>
      <c r="R199">
        <v>447618.3873</v>
      </c>
      <c r="S199">
        <v>457032.19199999998</v>
      </c>
      <c r="T199">
        <v>464458.5968</v>
      </c>
      <c r="U199">
        <v>471369.57439999998</v>
      </c>
      <c r="V199">
        <v>477798.70199999999</v>
      </c>
      <c r="W199">
        <v>485221.3553</v>
      </c>
      <c r="X199">
        <v>492605.61259999999</v>
      </c>
      <c r="Y199">
        <v>498584.01860000001</v>
      </c>
      <c r="Z199">
        <v>504266.80579999997</v>
      </c>
      <c r="AA199">
        <v>510028.0197</v>
      </c>
      <c r="AB199">
        <v>516008.5393</v>
      </c>
      <c r="AC199">
        <v>522132.174</v>
      </c>
      <c r="AD199">
        <v>528370.67610000004</v>
      </c>
      <c r="AE199">
        <v>534683.54480000003</v>
      </c>
      <c r="AF199">
        <v>541015.49919999996</v>
      </c>
      <c r="AG199">
        <v>547560.90729999996</v>
      </c>
      <c r="AH199">
        <v>554299.51459999999</v>
      </c>
      <c r="AI199">
        <v>561427.51500000001</v>
      </c>
      <c r="AJ199">
        <v>568997.90749999997</v>
      </c>
      <c r="AK199">
        <v>577175.04599999997</v>
      </c>
      <c r="AL199">
        <v>585778.22409999999</v>
      </c>
      <c r="AM199">
        <v>594799.99529999995</v>
      </c>
      <c r="AN199">
        <v>604174.06830000004</v>
      </c>
      <c r="AO199">
        <v>613864.66969999997</v>
      </c>
      <c r="AP199">
        <v>623829.85279999999</v>
      </c>
      <c r="AQ199">
        <v>633976.99679999996</v>
      </c>
      <c r="AR199">
        <v>644183.5048</v>
      </c>
      <c r="AS199">
        <v>654429.2648</v>
      </c>
      <c r="AT199">
        <v>664641.88870000001</v>
      </c>
      <c r="AU199">
        <v>674897.56920000003</v>
      </c>
      <c r="AV199">
        <v>685203.20860000001</v>
      </c>
      <c r="AW199">
        <v>695612.53870000003</v>
      </c>
      <c r="AX199">
        <v>706089.61640000006</v>
      </c>
    </row>
    <row r="200" spans="2:50" x14ac:dyDescent="0.35">
      <c r="B200" s="5"/>
      <c r="C200" t="s">
        <v>84</v>
      </c>
      <c r="D200">
        <v>190620.570684056</v>
      </c>
      <c r="E200">
        <v>197554.66651644601</v>
      </c>
      <c r="F200">
        <v>204740.98174652999</v>
      </c>
      <c r="G200">
        <v>214132.38193389701</v>
      </c>
      <c r="H200">
        <v>218744.20808677599</v>
      </c>
      <c r="I200">
        <v>213886.191799058</v>
      </c>
      <c r="J200">
        <v>221039.36455415699</v>
      </c>
      <c r="K200">
        <v>227765.03775257399</v>
      </c>
      <c r="L200">
        <v>230045.83466393201</v>
      </c>
      <c r="M200">
        <v>231977.96864840499</v>
      </c>
      <c r="N200">
        <v>241370.27263564899</v>
      </c>
      <c r="O200">
        <v>248386.121286585</v>
      </c>
      <c r="P200">
        <v>258357.15533976399</v>
      </c>
      <c r="Q200">
        <v>270371.78571079602</v>
      </c>
      <c r="R200">
        <v>285188.93234330701</v>
      </c>
      <c r="S200">
        <v>296634.15564485698</v>
      </c>
      <c r="T200">
        <v>308671.82654081698</v>
      </c>
      <c r="U200">
        <v>323678.23913982202</v>
      </c>
      <c r="V200">
        <v>337622.15342681197</v>
      </c>
      <c r="W200">
        <v>355781.74484508502</v>
      </c>
      <c r="X200">
        <v>370947.25261025201</v>
      </c>
      <c r="Y200">
        <v>387036.94347073301</v>
      </c>
      <c r="Z200">
        <v>403132.97930026398</v>
      </c>
      <c r="AA200">
        <v>419671.49741523701</v>
      </c>
      <c r="AB200">
        <v>436987.77045850898</v>
      </c>
      <c r="AC200">
        <v>454489.74831225601</v>
      </c>
      <c r="AD200">
        <v>472857.49583078001</v>
      </c>
      <c r="AE200">
        <v>493478.20721729897</v>
      </c>
      <c r="AF200">
        <v>513573.03167771798</v>
      </c>
      <c r="AG200">
        <v>534180.812360654</v>
      </c>
      <c r="AH200">
        <v>554523.56415347196</v>
      </c>
      <c r="AI200">
        <v>575497.87180046795</v>
      </c>
      <c r="AJ200">
        <v>596391.89896974899</v>
      </c>
      <c r="AK200">
        <v>618023.66544057196</v>
      </c>
      <c r="AL200">
        <v>640331.73158369202</v>
      </c>
      <c r="AM200">
        <v>663437.820540883</v>
      </c>
      <c r="AN200">
        <v>688609.59249794402</v>
      </c>
      <c r="AO200">
        <v>714223.70851520298</v>
      </c>
      <c r="AP200">
        <v>740025.589527064</v>
      </c>
      <c r="AQ200">
        <v>766782.61284298694</v>
      </c>
      <c r="AR200">
        <v>794566.40437661705</v>
      </c>
      <c r="AS200">
        <v>823179.88697394996</v>
      </c>
      <c r="AT200">
        <v>853131.84475307597</v>
      </c>
      <c r="AU200">
        <v>884709.61066340399</v>
      </c>
      <c r="AV200">
        <v>916966.30548048997</v>
      </c>
      <c r="AW200">
        <v>950822.03600560396</v>
      </c>
      <c r="AX200">
        <v>986662.45745631005</v>
      </c>
    </row>
    <row r="201" spans="2:50" x14ac:dyDescent="0.35">
      <c r="B201" s="5"/>
      <c r="C201" t="s">
        <v>85</v>
      </c>
      <c r="D201">
        <v>70157.970821169307</v>
      </c>
      <c r="E201">
        <v>72710.067330660706</v>
      </c>
      <c r="F201">
        <v>75355.020231951203</v>
      </c>
      <c r="G201">
        <v>79133.065696430596</v>
      </c>
      <c r="H201">
        <v>80907.192102856294</v>
      </c>
      <c r="I201">
        <v>77422.237273927298</v>
      </c>
      <c r="J201">
        <v>80822.6386076989</v>
      </c>
      <c r="K201">
        <v>83534.993740956401</v>
      </c>
      <c r="L201">
        <v>84624.823585305494</v>
      </c>
      <c r="M201">
        <v>85666.698100390495</v>
      </c>
      <c r="N201">
        <v>87615.3177130736</v>
      </c>
      <c r="O201">
        <v>89722.594612372501</v>
      </c>
      <c r="P201">
        <v>93409.792864153002</v>
      </c>
      <c r="Q201">
        <v>97704.832903124203</v>
      </c>
      <c r="R201">
        <v>102808.32671794201</v>
      </c>
      <c r="S201">
        <v>108627.07310145001</v>
      </c>
      <c r="T201">
        <v>114216.01777377</v>
      </c>
      <c r="U201">
        <v>119808.81913344099</v>
      </c>
      <c r="V201">
        <v>125766.955596591</v>
      </c>
      <c r="W201">
        <v>132769.28300933199</v>
      </c>
      <c r="X201">
        <v>140761.28913174101</v>
      </c>
      <c r="Y201">
        <v>148482.21157356101</v>
      </c>
      <c r="Z201">
        <v>156638.37878749601</v>
      </c>
      <c r="AA201">
        <v>165099.23402086101</v>
      </c>
      <c r="AB201">
        <v>173938.38418230999</v>
      </c>
      <c r="AC201">
        <v>183009.17428560299</v>
      </c>
      <c r="AD201">
        <v>192397.95461239899</v>
      </c>
      <c r="AE201">
        <v>202057.88760585</v>
      </c>
      <c r="AF201">
        <v>211830.17316444599</v>
      </c>
      <c r="AG201">
        <v>221801.83530063301</v>
      </c>
      <c r="AH201">
        <v>231832.021873903</v>
      </c>
      <c r="AI201">
        <v>242080.090735526</v>
      </c>
      <c r="AJ201">
        <v>252655.640610242</v>
      </c>
      <c r="AK201">
        <v>263522.09566615598</v>
      </c>
      <c r="AL201">
        <v>274725.27542235598</v>
      </c>
      <c r="AM201">
        <v>286219.96300457697</v>
      </c>
      <c r="AN201">
        <v>298375.76873931102</v>
      </c>
      <c r="AO201">
        <v>310704.91551315598</v>
      </c>
      <c r="AP201">
        <v>323410.42085875903</v>
      </c>
      <c r="AQ201">
        <v>336521.82748263102</v>
      </c>
      <c r="AR201">
        <v>350139.333587859</v>
      </c>
      <c r="AS201">
        <v>364207.36681826098</v>
      </c>
      <c r="AT201">
        <v>378762.341633301</v>
      </c>
      <c r="AU201">
        <v>393863.78380137001</v>
      </c>
      <c r="AV201">
        <v>409553.19970412698</v>
      </c>
      <c r="AW201">
        <v>425910.09249164897</v>
      </c>
      <c r="AX201">
        <v>443105.28905766399</v>
      </c>
    </row>
    <row r="202" spans="2:50" x14ac:dyDescent="0.35">
      <c r="B202" s="5"/>
      <c r="C202" t="s">
        <v>86</v>
      </c>
      <c r="F202">
        <v>41720</v>
      </c>
      <c r="G202">
        <v>43237.680967501903</v>
      </c>
      <c r="H202">
        <v>46441.970956872399</v>
      </c>
      <c r="I202">
        <v>44846.001793571399</v>
      </c>
      <c r="J202">
        <v>39919.0038313798</v>
      </c>
      <c r="K202">
        <v>44155.822624480403</v>
      </c>
      <c r="L202">
        <v>48317.7654971265</v>
      </c>
      <c r="M202">
        <v>48446.342582299199</v>
      </c>
      <c r="N202">
        <v>49533.0247210835</v>
      </c>
      <c r="O202">
        <v>52213.625722826197</v>
      </c>
      <c r="P202">
        <v>54144.392069812799</v>
      </c>
      <c r="Q202">
        <v>58915.6114272989</v>
      </c>
      <c r="R202">
        <v>61245.280467966499</v>
      </c>
      <c r="S202">
        <v>64769.715860557699</v>
      </c>
      <c r="T202">
        <v>68836.965610637795</v>
      </c>
      <c r="U202">
        <v>73133.917637715203</v>
      </c>
      <c r="V202">
        <v>73370.323885674807</v>
      </c>
      <c r="W202">
        <v>74269.076666761204</v>
      </c>
      <c r="X202">
        <v>76907.040202926102</v>
      </c>
      <c r="Y202">
        <v>80530.097006152006</v>
      </c>
      <c r="Z202">
        <v>83037.958933972797</v>
      </c>
      <c r="AA202">
        <v>85926.869547365204</v>
      </c>
      <c r="AB202">
        <v>90521.444312489504</v>
      </c>
      <c r="AC202">
        <v>92366.685932255801</v>
      </c>
      <c r="AD202">
        <v>100879.732867365</v>
      </c>
      <c r="AE202">
        <v>97985.496381064499</v>
      </c>
      <c r="AF202">
        <v>110525.132949554</v>
      </c>
      <c r="AG202">
        <v>105268.16250869</v>
      </c>
      <c r="AH202">
        <v>117514.95566367501</v>
      </c>
      <c r="AI202">
        <v>116584.70890949899</v>
      </c>
      <c r="AJ202">
        <v>125455.869525937</v>
      </c>
      <c r="AK202">
        <v>125596.829118721</v>
      </c>
      <c r="AL202">
        <v>135365.10369205099</v>
      </c>
      <c r="AM202">
        <v>135614.36229659501</v>
      </c>
      <c r="AN202">
        <v>146532.033170938</v>
      </c>
      <c r="AO202">
        <v>147309.01541222201</v>
      </c>
      <c r="AP202">
        <v>159514.174518293</v>
      </c>
      <c r="AQ202">
        <v>160329.09814140599</v>
      </c>
      <c r="AR202">
        <v>171311.33366552199</v>
      </c>
      <c r="AS202">
        <v>173183.93686711299</v>
      </c>
      <c r="AT202">
        <v>185246.620491093</v>
      </c>
      <c r="AU202">
        <v>187203.238362345</v>
      </c>
      <c r="AV202">
        <v>201597.64958392401</v>
      </c>
      <c r="AW202">
        <v>202655.95723038001</v>
      </c>
      <c r="AX202">
        <v>216481.62653448901</v>
      </c>
    </row>
    <row r="203" spans="2:50" x14ac:dyDescent="0.35">
      <c r="B203" s="5"/>
      <c r="C203" t="s">
        <v>87</v>
      </c>
      <c r="D203">
        <v>231895.11334803401</v>
      </c>
      <c r="E203">
        <v>240330.62968946499</v>
      </c>
      <c r="F203">
        <v>249073.02744413601</v>
      </c>
      <c r="G203">
        <v>260249.15407907299</v>
      </c>
      <c r="H203">
        <v>269373.35115899699</v>
      </c>
      <c r="I203">
        <v>269847.69794569199</v>
      </c>
      <c r="J203">
        <v>271718.54058496602</v>
      </c>
      <c r="K203">
        <v>275326.889307787</v>
      </c>
      <c r="L203">
        <v>278251.63207281998</v>
      </c>
      <c r="M203">
        <v>281348.31708245701</v>
      </c>
      <c r="N203">
        <v>284216.31733282399</v>
      </c>
      <c r="O203">
        <v>287430.78469659801</v>
      </c>
      <c r="P203">
        <v>294122.49317041901</v>
      </c>
      <c r="Q203">
        <v>304512.05916002399</v>
      </c>
      <c r="R203">
        <v>319308.36964150501</v>
      </c>
      <c r="S203">
        <v>339284.64615512203</v>
      </c>
      <c r="T203">
        <v>363718.27684808098</v>
      </c>
      <c r="U203">
        <v>388667.60560517199</v>
      </c>
      <c r="V203">
        <v>414255.13158600399</v>
      </c>
      <c r="W203">
        <v>441687.66593736497</v>
      </c>
      <c r="X203">
        <v>470360.54356447799</v>
      </c>
      <c r="Y203">
        <v>500287.20803477499</v>
      </c>
      <c r="Z203">
        <v>532044.47926255397</v>
      </c>
      <c r="AA203">
        <v>565159.06648197002</v>
      </c>
      <c r="AB203">
        <v>599623.73187937704</v>
      </c>
      <c r="AC203">
        <v>635184.25331857405</v>
      </c>
      <c r="AD203">
        <v>671872.46554882405</v>
      </c>
      <c r="AE203">
        <v>709833.094533492</v>
      </c>
      <c r="AF203">
        <v>748452.61766554299</v>
      </c>
      <c r="AG203">
        <v>787892.28812774504</v>
      </c>
      <c r="AH203">
        <v>827688.45122377004</v>
      </c>
      <c r="AI203">
        <v>868047.571166554</v>
      </c>
      <c r="AJ203">
        <v>908722.04944782704</v>
      </c>
      <c r="AK203">
        <v>949979.22946229496</v>
      </c>
      <c r="AL203">
        <v>991960.75673033297</v>
      </c>
      <c r="AM203">
        <v>1034789.88962288</v>
      </c>
      <c r="AN203">
        <v>1079320.0982186201</v>
      </c>
      <c r="AO203">
        <v>1124996.01795793</v>
      </c>
      <c r="AP203">
        <v>1171869.2369049699</v>
      </c>
      <c r="AQ203">
        <v>1220258.2421955301</v>
      </c>
      <c r="AR203">
        <v>1270442.7350443399</v>
      </c>
      <c r="AS203">
        <v>1322499.56964312</v>
      </c>
      <c r="AT203">
        <v>1376295.6968368599</v>
      </c>
      <c r="AU203">
        <v>1432192.9172400101</v>
      </c>
      <c r="AV203">
        <v>1490101.1657970401</v>
      </c>
      <c r="AW203">
        <v>1550467.79830764</v>
      </c>
      <c r="AX203">
        <v>1613767.82784606</v>
      </c>
    </row>
    <row r="204" spans="2:50" x14ac:dyDescent="0.35">
      <c r="B204" s="5"/>
      <c r="C204" t="s">
        <v>88</v>
      </c>
      <c r="D204">
        <v>112721.993806125</v>
      </c>
      <c r="E204">
        <v>116822.417515198</v>
      </c>
      <c r="F204">
        <v>121072.009315865</v>
      </c>
      <c r="G204">
        <v>126722.479073715</v>
      </c>
      <c r="H204">
        <v>131484.869839789</v>
      </c>
      <c r="I204">
        <v>132397.313761075</v>
      </c>
      <c r="J204">
        <v>133654.94203778001</v>
      </c>
      <c r="K204">
        <v>135509.75816938799</v>
      </c>
      <c r="L204">
        <v>137129.21096303701</v>
      </c>
      <c r="M204">
        <v>139484.580385982</v>
      </c>
      <c r="N204">
        <v>140956.82891219499</v>
      </c>
      <c r="O204">
        <v>142592.946693195</v>
      </c>
      <c r="P204">
        <v>145812.48226413599</v>
      </c>
      <c r="Q204">
        <v>150869.19659226801</v>
      </c>
      <c r="R204">
        <v>158142.66472744499</v>
      </c>
      <c r="S204">
        <v>168030.040375026</v>
      </c>
      <c r="T204">
        <v>180061.032210359</v>
      </c>
      <c r="U204">
        <v>192569.652682983</v>
      </c>
      <c r="V204">
        <v>205459.730341477</v>
      </c>
      <c r="W204">
        <v>219150.99819125299</v>
      </c>
      <c r="X204">
        <v>233506.940705185</v>
      </c>
      <c r="Y204">
        <v>248469.01403687199</v>
      </c>
      <c r="Z204">
        <v>264326.02216595702</v>
      </c>
      <c r="AA204">
        <v>280893.95798570698</v>
      </c>
      <c r="AB204">
        <v>298155.31126270897</v>
      </c>
      <c r="AC204">
        <v>316009.93040203402</v>
      </c>
      <c r="AD204">
        <v>334441.07003234699</v>
      </c>
      <c r="AE204">
        <v>353508.98858613602</v>
      </c>
      <c r="AF204">
        <v>372936.77371669299</v>
      </c>
      <c r="AG204">
        <v>392793.999891699</v>
      </c>
      <c r="AH204">
        <v>412873.15212915599</v>
      </c>
      <c r="AI204">
        <v>433252.11579169199</v>
      </c>
      <c r="AJ204">
        <v>453809.23637615098</v>
      </c>
      <c r="AK204">
        <v>474664.140755828</v>
      </c>
      <c r="AL204">
        <v>495866.08283371298</v>
      </c>
      <c r="AM204">
        <v>517498.22710916598</v>
      </c>
      <c r="AN204">
        <v>539910.41534439696</v>
      </c>
      <c r="AO204">
        <v>562966.76306468004</v>
      </c>
      <c r="AP204">
        <v>586665.77593782404</v>
      </c>
      <c r="AQ204">
        <v>611143.74686933297</v>
      </c>
      <c r="AR204">
        <v>636506.91640805395</v>
      </c>
      <c r="AS204">
        <v>662824.81956239103</v>
      </c>
      <c r="AT204">
        <v>690060.29176111904</v>
      </c>
      <c r="AU204">
        <v>718376.55803741596</v>
      </c>
      <c r="AV204">
        <v>747746.56473656604</v>
      </c>
      <c r="AW204">
        <v>778381.48769621295</v>
      </c>
      <c r="AX204">
        <v>810476.82342855399</v>
      </c>
    </row>
    <row r="205" spans="2:50" x14ac:dyDescent="0.35">
      <c r="B205" s="5"/>
      <c r="C205" t="s">
        <v>89</v>
      </c>
      <c r="D205">
        <v>5997.7127998138503</v>
      </c>
      <c r="E205">
        <v>6215.8881792066404</v>
      </c>
      <c r="F205">
        <v>6441.9987524012604</v>
      </c>
      <c r="G205">
        <v>6669.2621621323697</v>
      </c>
      <c r="H205">
        <v>7092.8469902584902</v>
      </c>
      <c r="I205">
        <v>6879.7340808834597</v>
      </c>
      <c r="J205">
        <v>7159.9747929117102</v>
      </c>
      <c r="K205">
        <v>7549.31132893211</v>
      </c>
      <c r="L205">
        <v>7852.3799858606999</v>
      </c>
      <c r="M205">
        <v>7855.6475775423796</v>
      </c>
      <c r="N205">
        <v>7793.5593425340803</v>
      </c>
      <c r="O205">
        <v>7622.8822456217104</v>
      </c>
      <c r="P205">
        <v>7457.9007157958904</v>
      </c>
      <c r="Q205">
        <v>7532.4684213452101</v>
      </c>
      <c r="R205">
        <v>7672.5124912129304</v>
      </c>
      <c r="S205">
        <v>7472.0243745385296</v>
      </c>
      <c r="T205">
        <v>7028.9954948349596</v>
      </c>
      <c r="U205">
        <v>7123.3975960865801</v>
      </c>
      <c r="V205">
        <v>7350.4409589177103</v>
      </c>
      <c r="W205">
        <v>7728.4329409370703</v>
      </c>
      <c r="X205">
        <v>8421.7706154899606</v>
      </c>
      <c r="Y205">
        <v>8858.3779005598408</v>
      </c>
      <c r="Z205">
        <v>8968.2414004089096</v>
      </c>
      <c r="AA205">
        <v>8982.4913804187199</v>
      </c>
      <c r="AB205">
        <v>8967.0219590500292</v>
      </c>
      <c r="AC205">
        <v>8926.6524719279696</v>
      </c>
      <c r="AD205">
        <v>8921.6204743796898</v>
      </c>
      <c r="AE205">
        <v>9174.9449502397601</v>
      </c>
      <c r="AF205">
        <v>9413.8824290681805</v>
      </c>
      <c r="AG205">
        <v>9644.6231587752009</v>
      </c>
      <c r="AH205">
        <v>9894.3081618407996</v>
      </c>
      <c r="AI205">
        <v>10131.050245144201</v>
      </c>
      <c r="AJ205">
        <v>10377.966525293699</v>
      </c>
      <c r="AK205">
        <v>10632.3312040495</v>
      </c>
      <c r="AL205">
        <v>10885.377323205899</v>
      </c>
      <c r="AM205">
        <v>11123.0468813069</v>
      </c>
      <c r="AN205">
        <v>11397.786653090099</v>
      </c>
      <c r="AO205">
        <v>11640.8344579519</v>
      </c>
      <c r="AP205">
        <v>11876.3336425579</v>
      </c>
      <c r="AQ205">
        <v>12100.0024272507</v>
      </c>
      <c r="AR205">
        <v>12318.805011267699</v>
      </c>
      <c r="AS205">
        <v>12541.8319595751</v>
      </c>
      <c r="AT205">
        <v>12791.8284244523</v>
      </c>
      <c r="AU205">
        <v>13059.1373190061</v>
      </c>
      <c r="AV205">
        <v>13335.8710062271</v>
      </c>
      <c r="AW205">
        <v>13617.4952181883</v>
      </c>
      <c r="AX205">
        <v>13913.0475171624</v>
      </c>
    </row>
    <row r="206" spans="2:50" x14ac:dyDescent="0.3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89657.5795578658</v>
      </c>
      <c r="H206">
        <v>91277.911003045403</v>
      </c>
      <c r="I206">
        <v>85674.098292177907</v>
      </c>
      <c r="J206">
        <v>89887.243576954701</v>
      </c>
      <c r="K206">
        <v>92646.326512884596</v>
      </c>
      <c r="L206">
        <v>93526.063051369594</v>
      </c>
      <c r="M206">
        <v>94923.497086076793</v>
      </c>
      <c r="N206">
        <v>97442.058557256707</v>
      </c>
      <c r="O206">
        <v>101234.946784004</v>
      </c>
      <c r="P206">
        <v>106287.609497196</v>
      </c>
      <c r="Q206">
        <v>111850.554062176</v>
      </c>
      <c r="R206">
        <v>118192.00890133499</v>
      </c>
      <c r="S206">
        <v>125344.97816184101</v>
      </c>
      <c r="T206">
        <v>130556.326815764</v>
      </c>
      <c r="U206">
        <v>136276.525495006</v>
      </c>
      <c r="V206">
        <v>142501.779325126</v>
      </c>
      <c r="W206">
        <v>149704.923909837</v>
      </c>
      <c r="X206">
        <v>157658.277228319</v>
      </c>
      <c r="Y206">
        <v>165648.33595656499</v>
      </c>
      <c r="Z206">
        <v>173797.821754684</v>
      </c>
      <c r="AA206">
        <v>182135.077798941</v>
      </c>
      <c r="AB206">
        <v>190674.843457151</v>
      </c>
      <c r="AC206">
        <v>199368.52934492301</v>
      </c>
      <c r="AD206">
        <v>208240.20821998999</v>
      </c>
      <c r="AE206">
        <v>217340.36485819999</v>
      </c>
      <c r="AF206">
        <v>226622.56659294301</v>
      </c>
      <c r="AG206">
        <v>236195.510636753</v>
      </c>
      <c r="AH206">
        <v>246064.511940928</v>
      </c>
      <c r="AI206">
        <v>256310.688813499</v>
      </c>
      <c r="AJ206">
        <v>266933.43484599702</v>
      </c>
      <c r="AK206">
        <v>277994.59069476998</v>
      </c>
      <c r="AL206">
        <v>289456.23459336202</v>
      </c>
      <c r="AM206">
        <v>301305.094644511</v>
      </c>
      <c r="AN206">
        <v>313625.92688849801</v>
      </c>
      <c r="AO206">
        <v>326333.03977545199</v>
      </c>
      <c r="AP206">
        <v>339454.71997319098</v>
      </c>
      <c r="AQ206">
        <v>353006.91118553001</v>
      </c>
      <c r="AR206">
        <v>367003.54321337899</v>
      </c>
      <c r="AS206">
        <v>381461.43188222201</v>
      </c>
      <c r="AT206">
        <v>396411.90857856499</v>
      </c>
      <c r="AU206">
        <v>411954.12403375999</v>
      </c>
      <c r="AV206">
        <v>428116.419840077</v>
      </c>
      <c r="AW206">
        <v>444979.49082147202</v>
      </c>
      <c r="AX206">
        <v>462611.46598416002</v>
      </c>
    </row>
    <row r="207" spans="2:50" x14ac:dyDescent="0.35">
      <c r="B207" s="5"/>
      <c r="C207" t="s">
        <v>91</v>
      </c>
      <c r="D207">
        <v>7105.6417398601898</v>
      </c>
      <c r="E207">
        <v>7364.1196187061596</v>
      </c>
      <c r="F207">
        <v>7632.0000882159902</v>
      </c>
      <c r="G207">
        <v>7931.2191786703697</v>
      </c>
      <c r="H207">
        <v>8166.4230908482796</v>
      </c>
      <c r="I207">
        <v>8340.9266575574493</v>
      </c>
      <c r="J207">
        <v>8528.8353740806506</v>
      </c>
      <c r="K207">
        <v>8713.7437188598906</v>
      </c>
      <c r="L207">
        <v>8897.7128860391695</v>
      </c>
      <c r="M207">
        <v>9072.8880826887798</v>
      </c>
      <c r="N207">
        <v>9199.6684387798796</v>
      </c>
      <c r="O207">
        <v>9349.9074940265891</v>
      </c>
      <c r="P207">
        <v>9615.6004824753909</v>
      </c>
      <c r="Q207">
        <v>9930.6230699361204</v>
      </c>
      <c r="R207">
        <v>10322.3452354601</v>
      </c>
      <c r="S207">
        <v>10834.4346665628</v>
      </c>
      <c r="T207">
        <v>11376.6148198095</v>
      </c>
      <c r="U207">
        <v>11993.647914295099</v>
      </c>
      <c r="V207">
        <v>12670.605196606401</v>
      </c>
      <c r="W207">
        <v>13424.178003793701</v>
      </c>
      <c r="X207">
        <v>14247.2928977845</v>
      </c>
      <c r="Y207">
        <v>15088.072294666001</v>
      </c>
      <c r="Z207">
        <v>15952.042300439</v>
      </c>
      <c r="AA207">
        <v>16838.630046030899</v>
      </c>
      <c r="AB207">
        <v>17746.211074049101</v>
      </c>
      <c r="AC207">
        <v>18671.587143275901</v>
      </c>
      <c r="AD207">
        <v>19614.9437315467</v>
      </c>
      <c r="AE207">
        <v>20580.8950525359</v>
      </c>
      <c r="AF207">
        <v>21569.0499165086</v>
      </c>
      <c r="AG207">
        <v>22587.026617411801</v>
      </c>
      <c r="AH207">
        <v>23633.126873869802</v>
      </c>
      <c r="AI207">
        <v>24713.200506207198</v>
      </c>
      <c r="AJ207">
        <v>25825.678602701901</v>
      </c>
      <c r="AK207">
        <v>26973.940463051498</v>
      </c>
      <c r="AL207">
        <v>28153.152555978399</v>
      </c>
      <c r="AM207">
        <v>29363.354541237</v>
      </c>
      <c r="AN207">
        <v>30607.496675125902</v>
      </c>
      <c r="AO207">
        <v>31888.984331916501</v>
      </c>
      <c r="AP207">
        <v>33209.727433893902</v>
      </c>
      <c r="AQ207">
        <v>34571.413616748403</v>
      </c>
      <c r="AR207">
        <v>35974.160020344098</v>
      </c>
      <c r="AS207">
        <v>37422.937508484501</v>
      </c>
      <c r="AT207">
        <v>38920.155275860299</v>
      </c>
      <c r="AU207">
        <v>40476.070123994898</v>
      </c>
      <c r="AV207">
        <v>42095.116335551298</v>
      </c>
      <c r="AW207">
        <v>43785.245685089503</v>
      </c>
      <c r="AX207">
        <v>45550.259663138298</v>
      </c>
    </row>
    <row r="208" spans="2:50" x14ac:dyDescent="0.3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3.5290447469999999</v>
      </c>
      <c r="Y208">
        <v>3.096863586</v>
      </c>
      <c r="Z208">
        <v>2.5441548639999998</v>
      </c>
      <c r="AA208">
        <v>2.0974571489999998</v>
      </c>
      <c r="AB208">
        <v>1.7746872869999999</v>
      </c>
      <c r="AC208">
        <v>1.5468994110000001</v>
      </c>
      <c r="AD208">
        <v>1.3976162249999999</v>
      </c>
      <c r="AE208">
        <v>1.3976162249999999</v>
      </c>
      <c r="AF208">
        <v>1.3976162249999999</v>
      </c>
      <c r="AG208">
        <v>1.3976162249999999</v>
      </c>
      <c r="AH208">
        <v>1.3976162249999999</v>
      </c>
      <c r="AI208">
        <v>1.3976162249999999</v>
      </c>
      <c r="AJ208">
        <v>1.3976162249999999</v>
      </c>
      <c r="AK208">
        <v>1.3976162249999999</v>
      </c>
      <c r="AL208">
        <v>1.3976162249999999</v>
      </c>
      <c r="AM208">
        <v>1.3976162249999999</v>
      </c>
      <c r="AN208">
        <v>1.3976162249999999</v>
      </c>
      <c r="AO208">
        <v>1.3976162249999999</v>
      </c>
      <c r="AP208">
        <v>1.3976162249999999</v>
      </c>
      <c r="AQ208">
        <v>1.3976162249999999</v>
      </c>
      <c r="AR208">
        <v>1.3976162249999999</v>
      </c>
      <c r="AS208">
        <v>1.3976162249999999</v>
      </c>
      <c r="AT208">
        <v>1.3976162249999999</v>
      </c>
      <c r="AU208">
        <v>1.3976162249999999</v>
      </c>
      <c r="AV208">
        <v>1.3976162249999999</v>
      </c>
      <c r="AW208">
        <v>1.3976162249999999</v>
      </c>
      <c r="AX208">
        <v>1.3976162249999999</v>
      </c>
    </row>
    <row r="209" spans="3:50" x14ac:dyDescent="0.3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3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20.146280672160199</v>
      </c>
      <c r="I210">
        <v>28.7968620853377</v>
      </c>
      <c r="J210">
        <v>36.631892363483601</v>
      </c>
      <c r="K210">
        <v>45.982491448123</v>
      </c>
      <c r="L210">
        <v>71.2596780237335</v>
      </c>
      <c r="M210">
        <v>85.561224011728896</v>
      </c>
      <c r="N210">
        <v>97.301589112072804</v>
      </c>
      <c r="O210">
        <v>134.701660058969</v>
      </c>
      <c r="P210">
        <v>167.13294570657601</v>
      </c>
      <c r="Q210">
        <v>191.04905534949901</v>
      </c>
      <c r="R210">
        <v>197.861237727146</v>
      </c>
      <c r="S210">
        <v>268.80233357042403</v>
      </c>
      <c r="T210">
        <v>389.28409235275399</v>
      </c>
      <c r="U210">
        <v>631.40387526575398</v>
      </c>
      <c r="V210">
        <v>1023.92502734995</v>
      </c>
      <c r="W210">
        <v>1335.24804540779</v>
      </c>
      <c r="X210">
        <v>1555.2128206951199</v>
      </c>
      <c r="Y210">
        <v>1621.8789332675401</v>
      </c>
      <c r="Z210">
        <v>1693.88878847811</v>
      </c>
      <c r="AA210">
        <v>1764.34998646196</v>
      </c>
      <c r="AB210">
        <v>1834.1445730623</v>
      </c>
      <c r="AC210">
        <v>1902.20299630981</v>
      </c>
      <c r="AD210">
        <v>1971.4223781104999</v>
      </c>
      <c r="AE210">
        <v>2374.4230012266498</v>
      </c>
      <c r="AF210">
        <v>2693.5441534144302</v>
      </c>
      <c r="AG210">
        <v>2925.6714258113002</v>
      </c>
      <c r="AH210">
        <v>3037.20212019778</v>
      </c>
      <c r="AI210">
        <v>3077.8389509968802</v>
      </c>
      <c r="AJ210">
        <v>3069.2196924090499</v>
      </c>
      <c r="AK210">
        <v>3060.1204448906101</v>
      </c>
      <c r="AL210">
        <v>3043.7080740393399</v>
      </c>
      <c r="AM210">
        <v>3035.6723048516701</v>
      </c>
      <c r="AN210">
        <v>3022.84815712507</v>
      </c>
      <c r="AO210">
        <v>3012.3028883412899</v>
      </c>
      <c r="AP210">
        <v>2994.0798413801799</v>
      </c>
      <c r="AQ210">
        <v>2980.9387632103198</v>
      </c>
      <c r="AR210">
        <v>2964.4110191396699</v>
      </c>
      <c r="AS210">
        <v>2948.6421806792</v>
      </c>
      <c r="AT210">
        <v>2925.0449820740801</v>
      </c>
      <c r="AU210">
        <v>2904.1591868977898</v>
      </c>
      <c r="AV210">
        <v>2881.8246562854602</v>
      </c>
      <c r="AW210">
        <v>2865.8337044616601</v>
      </c>
      <c r="AX210">
        <v>2847.54021484758</v>
      </c>
    </row>
    <row r="211" spans="3:50" x14ac:dyDescent="0.3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20.146280672160199</v>
      </c>
      <c r="I211">
        <v>28.7968620853377</v>
      </c>
      <c r="J211">
        <v>36.631892363483601</v>
      </c>
      <c r="K211">
        <v>45.982491448123</v>
      </c>
      <c r="L211">
        <v>71.2596780237335</v>
      </c>
      <c r="M211">
        <v>85.561224011728896</v>
      </c>
      <c r="N211">
        <v>97.301589112072804</v>
      </c>
      <c r="O211">
        <v>134.701660058969</v>
      </c>
      <c r="P211">
        <v>167.13294570657601</v>
      </c>
      <c r="Q211">
        <v>191.04905534949901</v>
      </c>
      <c r="R211">
        <v>197.861237727146</v>
      </c>
      <c r="S211">
        <v>268.80233357042403</v>
      </c>
      <c r="T211">
        <v>389.27503100296502</v>
      </c>
      <c r="U211">
        <v>624.06978104798202</v>
      </c>
      <c r="V211">
        <v>1018.8040980513</v>
      </c>
      <c r="W211">
        <v>1154.8434971315901</v>
      </c>
      <c r="X211">
        <v>1294.0476949691799</v>
      </c>
      <c r="Y211">
        <v>1452.51254309921</v>
      </c>
      <c r="Z211">
        <v>1696.05133960286</v>
      </c>
      <c r="AA211">
        <v>1977.76466737084</v>
      </c>
      <c r="AB211">
        <v>2290.2692633515799</v>
      </c>
      <c r="AC211">
        <v>2628.1033073656499</v>
      </c>
      <c r="AD211">
        <v>2990.9419145014399</v>
      </c>
      <c r="AE211">
        <v>3374.8560812552801</v>
      </c>
      <c r="AF211">
        <v>3778.3032840163301</v>
      </c>
      <c r="AG211">
        <v>4198.3664955869899</v>
      </c>
      <c r="AH211">
        <v>4632.6660281623299</v>
      </c>
      <c r="AI211">
        <v>5079.0702029666099</v>
      </c>
      <c r="AJ211">
        <v>5525.1524699557103</v>
      </c>
      <c r="AK211">
        <v>5975.7340390225099</v>
      </c>
      <c r="AL211">
        <v>6424.9744687982302</v>
      </c>
      <c r="AM211">
        <v>6868.7337508170303</v>
      </c>
      <c r="AN211">
        <v>7300.61752394221</v>
      </c>
      <c r="AO211">
        <v>7720.55992909613</v>
      </c>
      <c r="AP211">
        <v>8119.7046955921096</v>
      </c>
      <c r="AQ211">
        <v>8491.7583654092196</v>
      </c>
      <c r="AR211">
        <v>8836.0068569858104</v>
      </c>
      <c r="AS211">
        <v>9149.7565847676506</v>
      </c>
      <c r="AT211">
        <v>9429.3651524556899</v>
      </c>
      <c r="AU211">
        <v>9682.3719456087492</v>
      </c>
      <c r="AV211">
        <v>9910.8603191184593</v>
      </c>
      <c r="AW211">
        <v>10116.7380091587</v>
      </c>
      <c r="AX211">
        <v>10307.4046862416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4.5" x14ac:dyDescent="0.35"/>
  <cols>
    <col min="2" max="2" width="34.81640625" customWidth="1"/>
    <col min="3" max="5" width="10.81640625" hidden="1" customWidth="1"/>
    <col min="7" max="12" width="10.81640625" customWidth="1"/>
    <col min="14" max="17" width="10.81640625" hidden="1" customWidth="1"/>
    <col min="19" max="22" width="10.81640625" hidden="1" customWidth="1"/>
    <col min="24" max="27" width="10.81640625" hidden="1" customWidth="1"/>
    <col min="28" max="28" width="10.81640625" customWidth="1"/>
    <col min="29" max="32" width="10.81640625" hidden="1" customWidth="1"/>
  </cols>
  <sheetData>
    <row r="1" spans="1:34" ht="15" thickBot="1" x14ac:dyDescent="0.4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35">
      <c r="A2" s="6"/>
      <c r="B2" s="16" t="s">
        <v>193</v>
      </c>
      <c r="C2">
        <f>-(résultats!T43-résultats!T30)+(résultats!T17-résultats!T4)</f>
        <v>-4.6939999999012798</v>
      </c>
      <c r="D2">
        <f>-(résultats!U43-résultats!U30)+(résultats!U17-résultats!U4)</f>
        <v>-100.13200000021607</v>
      </c>
      <c r="E2">
        <f>+(résultats!V43-résultats!V30)-(résultats!V17-résultats!V4)</f>
        <v>-31.082999999867752</v>
      </c>
      <c r="F2" s="24">
        <f>+(résultats!W43-résultats!W30)-(résultats!W17-résultats!W4)</f>
        <v>-83.722000000067055</v>
      </c>
      <c r="G2" s="24">
        <f>+(résultats!X43-résultats!X30)-(résultats!X17-résultats!X4)</f>
        <v>-5929.5910000000149</v>
      </c>
      <c r="H2" s="24">
        <f>+(résultats!Y43-résultats!Y30)-(résultats!Y17-résultats!Y4)</f>
        <v>-5800.9520000000484</v>
      </c>
      <c r="I2" s="24">
        <f>+(résultats!Z43-résultats!Z30)-(résultats!Z17-résultats!Z4)</f>
        <v>-1499.6810000000987</v>
      </c>
      <c r="J2" s="24">
        <f>+(résultats!AA43-résultats!AA30)-(résultats!AA17-résultats!AA4)</f>
        <v>-805.35600000014529</v>
      </c>
      <c r="K2" s="24">
        <f>+(résultats!AB43-résultats!AB30)-(résultats!AB17-résultats!AB4)</f>
        <v>407.03399999951944</v>
      </c>
      <c r="L2" s="24">
        <f>+(résultats!AC43-résultats!AC30)-(résultats!AC17-résultats!AC4)</f>
        <v>-3521.36699999962</v>
      </c>
      <c r="M2" s="24">
        <f>+(résultats!AD43-résultats!AD30)-(résultats!AD17-résultats!AD4)</f>
        <v>-2908.1629999997094</v>
      </c>
      <c r="N2" s="24">
        <f>+(résultats!AE43-résultats!AE30)-(résultats!AE17-résultats!AE4)</f>
        <v>-13407.05700000003</v>
      </c>
      <c r="O2" s="24">
        <f>+(résultats!AF43-résultats!AF30)-(résultats!AF17-résultats!AF4)</f>
        <v>-11340.214000000153</v>
      </c>
      <c r="P2" s="24">
        <f>+(résultats!AG43-résultats!AG30)-(résultats!AG17-résultats!AG4)</f>
        <v>-24419.189000000246</v>
      </c>
      <c r="Q2" s="24">
        <f>+(résultats!AH43-résultats!AH30)-(résultats!AH17-résultats!AH4)</f>
        <v>-21619.137000000104</v>
      </c>
      <c r="R2" s="24">
        <f>+(résultats!AI43-résultats!AI30)-(résultats!AI17-résultats!AI4)</f>
        <v>-29246.184000000358</v>
      </c>
      <c r="S2" s="24">
        <f>+(résultats!AJ43-résultats!AJ30)-(résultats!AJ17-résultats!AJ4)</f>
        <v>-25638.270999999717</v>
      </c>
      <c r="T2" s="24">
        <f>+(résultats!AK43-résultats!AK30)-(résultats!AK17-résultats!AK4)</f>
        <v>-26601.299000000115</v>
      </c>
      <c r="U2" s="24">
        <f>+(résultats!AL43-résultats!AL30)-(résultats!AL17-résultats!AL4)</f>
        <v>-17189.526000000071</v>
      </c>
      <c r="V2" s="24">
        <f>+(résultats!AM43-résultats!AM30)-(résultats!AM17-résultats!AM4)</f>
        <v>-14539.824999999721</v>
      </c>
      <c r="W2" s="24">
        <f>+(résultats!AN43-résultats!AN30)-(résultats!AN17-résultats!AN4)</f>
        <v>191.05200000014156</v>
      </c>
      <c r="X2" s="24">
        <f>+(résultats!AO43-résultats!AO30)-(résultats!AO17-résultats!AO4)</f>
        <v>5694.8800000003539</v>
      </c>
      <c r="Y2" s="24">
        <f>+(résultats!AP43-résultats!AP30)-(résultats!AP17-résultats!AP4)</f>
        <v>21663.81100000022</v>
      </c>
      <c r="Z2" s="24">
        <f>+(résultats!AQ43-résultats!AQ30)-(résultats!AQ17-résultats!AQ4)</f>
        <v>27727.028999999631</v>
      </c>
      <c r="AA2" s="24">
        <f>+(résultats!AR43-résultats!AR30)-(résultats!AR17-résultats!AR4)</f>
        <v>42895.162999999709</v>
      </c>
      <c r="AB2" s="24">
        <f>+(résultats!AS43-résultats!AS30)-(résultats!AS17-résultats!AS4)</f>
        <v>50538.187000000384</v>
      </c>
      <c r="AC2" s="24">
        <f>+(résultats!AT43-résultats!AT30)-(résultats!AT17-résultats!AT4)</f>
        <v>67206.466000000015</v>
      </c>
      <c r="AD2" s="24">
        <f>+(résultats!AU43-résultats!AU30)-(résultats!AU17-résultats!AU4)</f>
        <v>75543.553000000305</v>
      </c>
      <c r="AE2" s="24">
        <f>+(résultats!AV43-résultats!AV30)-(résultats!AV17-résultats!AV4)</f>
        <v>95357.19299999997</v>
      </c>
      <c r="AF2" s="24">
        <f>+(résultats!AW43-résultats!AW30)-(résultats!AW17-résultats!AW4)</f>
        <v>105004.46100000013</v>
      </c>
      <c r="AG2" s="24">
        <f>+(résultats!AX43-résultats!AX30)-(résultats!AX17-résultats!AX4)</f>
        <v>125564.81600000057</v>
      </c>
      <c r="AH2" s="21">
        <f>E4+E14-E2</f>
        <v>0</v>
      </c>
    </row>
    <row r="3" spans="1:34" x14ac:dyDescent="0.35">
      <c r="A3" s="7"/>
      <c r="B3" s="17" t="s">
        <v>160</v>
      </c>
      <c r="C3">
        <f>résultats!T29-résultats!T3</f>
        <v>-2.6013823368996325E-6</v>
      </c>
      <c r="D3">
        <f>résultats!U29-résultats!U3</f>
        <v>-3.4254678339201705E-5</v>
      </c>
      <c r="E3">
        <f>résultats!V29-résultats!V3</f>
        <v>1.1248118674100221E-5</v>
      </c>
      <c r="F3" s="25">
        <f>(résultats!W29-résultats!W3)</f>
        <v>2.4235459863398284E-5</v>
      </c>
      <c r="G3" s="25">
        <f>(résultats!X29-résultats!X3)</f>
        <v>1.5228420324547992E-3</v>
      </c>
      <c r="H3" s="25">
        <f>(résultats!Y29-résultats!Y3)</f>
        <v>1.2239907738720995E-3</v>
      </c>
      <c r="I3" s="25">
        <f>(résultats!Z29-résultats!Z3)</f>
        <v>-3.8771373633670475E-4</v>
      </c>
      <c r="J3" s="25">
        <f>(résultats!AA29-résultats!AA3)</f>
        <v>-8.5935243462510053E-4</v>
      </c>
      <c r="K3" s="25">
        <f>(résultats!AB29-résultats!AB3)</f>
        <v>-1.3926157626681993E-3</v>
      </c>
      <c r="L3" s="25">
        <f>(résultats!AC29-résultats!AC3)</f>
        <v>-6.7402513600749864E-4</v>
      </c>
      <c r="M3" s="25">
        <f>(résultats!AD29-résultats!AD3)</f>
        <v>-9.5461073557420034E-4</v>
      </c>
      <c r="N3" s="25">
        <f>(résultats!AE29-résultats!AE3)</f>
        <v>1.0846518543776995E-3</v>
      </c>
      <c r="O3" s="25">
        <f>(résultats!AF29-résultats!AF3)</f>
        <v>5.6687477209029988E-4</v>
      </c>
      <c r="P3" s="25">
        <f>(résultats!AG29-résultats!AG3)</f>
        <v>2.8653492995920002E-3</v>
      </c>
      <c r="Q3" s="25">
        <f>(résultats!AH29-résultats!AH3)</f>
        <v>2.1889926362214998E-3</v>
      </c>
      <c r="R3" s="25">
        <f>(résultats!AI29-résultats!AI3)</f>
        <v>3.2834544739756E-3</v>
      </c>
      <c r="S3" s="25">
        <f>(résultats!AJ29-résultats!AJ3)</f>
        <v>2.4415950829105009E-3</v>
      </c>
      <c r="T3" s="25">
        <f>(résultats!AK29-résultats!AK3)</f>
        <v>2.3043159963326999E-3</v>
      </c>
      <c r="U3" s="25">
        <f>(résultats!AL29-résultats!AL3)</f>
        <v>6.6138257657819867E-4</v>
      </c>
      <c r="V3" s="25">
        <f>(résultats!AM29-résultats!AM3)</f>
        <v>9.0942900427598908E-5</v>
      </c>
      <c r="W3" s="25">
        <f>(résultats!AN29-résultats!AN3)</f>
        <v>-2.0690911207350993E-3</v>
      </c>
      <c r="X3" s="25">
        <f>(résultats!AO29-résultats!AO3)</f>
        <v>-2.8434561148697E-3</v>
      </c>
      <c r="Y3" s="25">
        <f>(résultats!AP29-résultats!AP3)</f>
        <v>-4.8448194606177993E-3</v>
      </c>
      <c r="Z3" s="25">
        <f>(résultats!AQ29-résultats!AQ3)</f>
        <v>-5.4840754128995303E-3</v>
      </c>
      <c r="AA3" s="25">
        <f>(résultats!AR29-résultats!AR3)</f>
        <v>-7.0664809802606504E-3</v>
      </c>
      <c r="AB3" s="25">
        <f>(résultats!AS29-résultats!AS3)</f>
        <v>-7.6865868486650996E-3</v>
      </c>
      <c r="AC3" s="25">
        <f>(résultats!AT29-résultats!AT3)</f>
        <v>-9.18791668885649E-3</v>
      </c>
      <c r="AD3" s="25">
        <f>(résultats!AU29-résultats!AU3)</f>
        <v>-9.7176213149173102E-3</v>
      </c>
      <c r="AE3" s="25">
        <f>(résultats!AV29-résultats!AV3)</f>
        <v>-1.131564921120048E-2</v>
      </c>
      <c r="AF3" s="25">
        <f>(résultats!AW29-résultats!AW3)</f>
        <v>-1.1824151368480836E-2</v>
      </c>
      <c r="AG3" s="25">
        <f>(résultats!AX29-résultats!AX3)</f>
        <v>-1.317995868759058E-2</v>
      </c>
      <c r="AH3" s="21"/>
    </row>
    <row r="4" spans="1:34" x14ac:dyDescent="0.35">
      <c r="A4" s="7"/>
      <c r="B4" s="15" t="s">
        <v>191</v>
      </c>
      <c r="C4">
        <f>-(résultats!T30-résultats!T4)</f>
        <v>2.2539999999571592</v>
      </c>
      <c r="D4">
        <f>-(résultats!U30-résultats!U4)</f>
        <v>31.981000000145286</v>
      </c>
      <c r="E4">
        <f>-(résultats!V30-résultats!V4)</f>
        <v>41.268000000156462</v>
      </c>
      <c r="F4" s="24">
        <f>-(résultats!W30-résultats!W4)</f>
        <v>-146.06900000013411</v>
      </c>
      <c r="G4" s="24">
        <f>-(résultats!X30-résultats!X4)</f>
        <v>-10461.006999999983</v>
      </c>
      <c r="H4" s="24">
        <f>-(résultats!Y30-résultats!Y4)</f>
        <v>-18169.317000000039</v>
      </c>
      <c r="I4" s="24">
        <f>-(résultats!Z30-résultats!Z4)</f>
        <v>-27400.374000000069</v>
      </c>
      <c r="J4" s="24">
        <f>-(résultats!AA30-résultats!AA4)</f>
        <v>-42335.631000000052</v>
      </c>
      <c r="K4" s="24">
        <f>-(résultats!AB30-résultats!AB4)</f>
        <v>-61223.728000000119</v>
      </c>
      <c r="L4" s="24">
        <f>-(résultats!AC30-résultats!AC4)</f>
        <v>-85048.262999999803</v>
      </c>
      <c r="M4" s="24">
        <f>-(résultats!AD30-résultats!AD4)</f>
        <v>-113718.77699999977</v>
      </c>
      <c r="N4" s="24">
        <f>-(résultats!AE30-résultats!AE4)</f>
        <v>-146689.97999999998</v>
      </c>
      <c r="O4" s="24">
        <f>-(résultats!AF30-résultats!AF4)</f>
        <v>-182455.73800000036</v>
      </c>
      <c r="P4" s="24">
        <f>-(résultats!AG30-résultats!AG4)</f>
        <v>-218737.61400000006</v>
      </c>
      <c r="Q4" s="24">
        <f>-(résultats!AH30-résultats!AH4)</f>
        <v>-255954.60000000009</v>
      </c>
      <c r="R4" s="24">
        <f>-(résultats!AI30-résultats!AI4)</f>
        <v>-291790.12700000033</v>
      </c>
      <c r="S4" s="24">
        <f>-(résultats!AJ30-résultats!AJ4)</f>
        <v>-326288.12299999967</v>
      </c>
      <c r="T4" s="24">
        <f>-(résultats!AK30-résultats!AK4)</f>
        <v>-358845.29499999993</v>
      </c>
      <c r="U4" s="24">
        <f>-(résultats!AL30-résultats!AL4)</f>
        <v>-390310.51699999999</v>
      </c>
      <c r="V4" s="24">
        <f>-(résultats!AM30-résultats!AM4)</f>
        <v>-419928.14599999972</v>
      </c>
      <c r="W4" s="24">
        <f>-(résultats!AN30-résultats!AN4)</f>
        <v>-450891.91899999976</v>
      </c>
      <c r="X4" s="24">
        <f>-(résultats!AO30-résultats!AO4)</f>
        <v>-480824.47299999977</v>
      </c>
      <c r="Y4" s="24">
        <f>-(résultats!AP30-résultats!AP4)</f>
        <v>-510376.9589999998</v>
      </c>
      <c r="Z4" s="24">
        <f>-(résultats!AQ30-résultats!AQ4)</f>
        <v>-538953.571</v>
      </c>
      <c r="AA4" s="24">
        <f>-(résultats!AR30-résultats!AR4)</f>
        <v>-567167.85299999965</v>
      </c>
      <c r="AB4" s="24">
        <f>-(résultats!AS30-résultats!AS4)</f>
        <v>-594081.52099999972</v>
      </c>
      <c r="AC4" s="24">
        <f>-(résultats!AT30-résultats!AT4)</f>
        <v>-620684.81800000044</v>
      </c>
      <c r="AD4" s="24">
        <f>-(résultats!AU30-résultats!AU4)</f>
        <v>-645625.95100000035</v>
      </c>
      <c r="AE4" s="24">
        <f>-(résultats!AV30-résultats!AV4)</f>
        <v>-669587.49700000044</v>
      </c>
      <c r="AF4" s="24">
        <f>-(résultats!AW30-résultats!AW4)</f>
        <v>-691320.73099999968</v>
      </c>
      <c r="AG4" s="24">
        <f>-(résultats!AX30-résultats!AX4)</f>
        <v>-711530.57599999942</v>
      </c>
      <c r="AH4" s="21">
        <f>SUM(E5:E13)-E4</f>
        <v>5.7014979665837018E-4</v>
      </c>
    </row>
    <row r="5" spans="1:34" x14ac:dyDescent="0.35">
      <c r="A5" s="7"/>
      <c r="B5" s="9" t="s">
        <v>163</v>
      </c>
      <c r="C5">
        <f>-(résultats!T32-résultats!T6)</f>
        <v>0</v>
      </c>
      <c r="D5">
        <f>-(résultats!U32-résultats!U6)</f>
        <v>-4.5759700160997454</v>
      </c>
      <c r="E5">
        <f>-(résultats!V32-résultats!V6)</f>
        <v>-6.3929893559979973</v>
      </c>
      <c r="F5" s="24">
        <f>-(résultats!W32-résultats!W6)</f>
        <v>39.895793183997739</v>
      </c>
      <c r="G5" s="24">
        <f>-(résultats!X32-résultats!X6)</f>
        <v>86.862181403004797</v>
      </c>
      <c r="H5" s="24">
        <f>-(résultats!Y32-résultats!Y6)</f>
        <v>-4184.6516957919812</v>
      </c>
      <c r="I5" s="24">
        <f>-(résultats!Z32-résultats!Z6)</f>
        <v>-8211.6154951600183</v>
      </c>
      <c r="J5" s="24">
        <f>-(résultats!AA32-résultats!AA6)</f>
        <v>-16641.973702631018</v>
      </c>
      <c r="K5" s="24">
        <f>-(résultats!AB32-résultats!AB6)</f>
        <v>-26462.878418175009</v>
      </c>
      <c r="L5" s="24">
        <f>-(résultats!AC32-résultats!AC6)</f>
        <v>-38332.568971297995</v>
      </c>
      <c r="M5" s="24">
        <f>-(résultats!AD32-résultats!AD6)</f>
        <v>-51611.033677148022</v>
      </c>
      <c r="N5" s="24">
        <f>-(résultats!AE32-résultats!AE6)</f>
        <v>-65733.892792244005</v>
      </c>
      <c r="O5" s="24">
        <f>-(résultats!AF32-résultats!AF6)</f>
        <v>-79876.451868507022</v>
      </c>
      <c r="P5" s="24">
        <f>-(résultats!AG32-résultats!AG6)</f>
        <v>-92316.162666586984</v>
      </c>
      <c r="Q5" s="24">
        <f>-(résultats!AH32-résultats!AH6)</f>
        <v>-103878.10386113499</v>
      </c>
      <c r="R5" s="24">
        <f>-(résultats!AI32-résultats!AI6)</f>
        <v>-112966.00012811899</v>
      </c>
      <c r="S5" s="24">
        <f>-(résultats!AJ32-résultats!AJ6)</f>
        <v>-120055.68294337101</v>
      </c>
      <c r="T5" s="24">
        <f>-(résultats!AK32-résultats!AK6)</f>
        <v>-124855.79763997602</v>
      </c>
      <c r="U5" s="24">
        <f>-(résultats!AL32-résultats!AL6)</f>
        <v>-128623.19763362801</v>
      </c>
      <c r="V5" s="24">
        <f>-(résultats!AM32-résultats!AM6)</f>
        <v>-130883.43374767099</v>
      </c>
      <c r="W5" s="24">
        <f>-(résultats!AN32-résultats!AN6)</f>
        <v>-132611.72991936104</v>
      </c>
      <c r="X5" s="24">
        <f>-(résultats!AO32-résultats!AO6)</f>
        <v>-134848.752068792</v>
      </c>
      <c r="Y5" s="24">
        <f>-(résultats!AP32-résultats!AP6)</f>
        <v>-136716.485182776</v>
      </c>
      <c r="Z5" s="24">
        <f>-(résultats!AQ32-résultats!AQ6)</f>
        <v>-137698.60508577302</v>
      </c>
      <c r="AA5" s="24">
        <f>-(résultats!AR32-résultats!AR6)</f>
        <v>-138475.43142464798</v>
      </c>
      <c r="AB5" s="24">
        <f>-(résultats!AS32-résultats!AS6)</f>
        <v>-137989.91541255199</v>
      </c>
      <c r="AC5" s="24">
        <f>-(résultats!AT32-résultats!AT6)</f>
        <v>-137159.88910711597</v>
      </c>
      <c r="AD5" s="24">
        <f>-(résultats!AU32-résultats!AU6)</f>
        <v>-134565.39530991501</v>
      </c>
      <c r="AE5" s="24">
        <f>-(résultats!AV32-résultats!AV6)</f>
        <v>-130938.22137643804</v>
      </c>
      <c r="AF5" s="24">
        <f>-(résultats!AW32-résultats!AW6)</f>
        <v>-125082.57883282303</v>
      </c>
      <c r="AG5" s="24">
        <f>-(résultats!AX32-résultats!AX6)</f>
        <v>-118041.25387466501</v>
      </c>
    </row>
    <row r="6" spans="1:34" x14ac:dyDescent="0.35">
      <c r="A6" s="7"/>
      <c r="B6" s="9" t="s">
        <v>184</v>
      </c>
      <c r="C6">
        <f>-(résultats!T33-résultats!T7)</f>
        <v>8.7574863880035991E-2</v>
      </c>
      <c r="D6">
        <f>-(résultats!U33-résultats!U7)</f>
        <v>0.43035485628024617</v>
      </c>
      <c r="E6">
        <f>-(résultats!V33-résultats!V7)</f>
        <v>1.9080786091499249</v>
      </c>
      <c r="F6" s="24">
        <f>-(résultats!W33-résultats!W7)</f>
        <v>5.7160349227797269</v>
      </c>
      <c r="G6" s="24">
        <f>-(résultats!X33-résultats!X7)</f>
        <v>-200.05983266346993</v>
      </c>
      <c r="H6" s="24">
        <f>-(résultats!Y33-résultats!Y7)</f>
        <v>-56.648571446430651</v>
      </c>
      <c r="I6" s="24">
        <f>-(résultats!Z33-résultats!Z7)</f>
        <v>27.901508761269724</v>
      </c>
      <c r="J6" s="24">
        <f>-(résultats!AA33-résultats!AA7)</f>
        <v>251.57041321277939</v>
      </c>
      <c r="K6" s="24">
        <f>-(résultats!AB33-résultats!AB7)</f>
        <v>543.73500679575045</v>
      </c>
      <c r="L6" s="24">
        <f>-(résultats!AC33-résultats!AC7)</f>
        <v>888.7458831786098</v>
      </c>
      <c r="M6" s="24">
        <f>-(résultats!AD33-résultats!AD7)</f>
        <v>1213.3667626025108</v>
      </c>
      <c r="N6" s="24">
        <f>-(résultats!AE33-résultats!AE7)</f>
        <v>1268.79971289694</v>
      </c>
      <c r="O6" s="24">
        <f>-(résultats!AF33-résultats!AF7)</f>
        <v>1334.2050818719199</v>
      </c>
      <c r="P6" s="24">
        <f>-(résultats!AG33-résultats!AG7)</f>
        <v>1408.1851720982995</v>
      </c>
      <c r="Q6" s="24">
        <f>-(résultats!AH33-résultats!AH7)</f>
        <v>1468.8368419323997</v>
      </c>
      <c r="R6" s="24">
        <f>-(résultats!AI33-résultats!AI7)</f>
        <v>1556.1087014528985</v>
      </c>
      <c r="S6" s="24">
        <f>-(résultats!AJ33-résultats!AJ7)</f>
        <v>1671.3666848134999</v>
      </c>
      <c r="T6" s="24">
        <f>-(résultats!AK33-résultats!AK7)</f>
        <v>1803.7434288889999</v>
      </c>
      <c r="U6" s="24">
        <f>-(résultats!AL33-résultats!AL7)</f>
        <v>1960.5646972218001</v>
      </c>
      <c r="V6" s="24">
        <f>-(résultats!AM33-résultats!AM7)</f>
        <v>2151.8318658692006</v>
      </c>
      <c r="W6" s="24">
        <f>-(résultats!AN33-résultats!AN7)</f>
        <v>2322.5024304096005</v>
      </c>
      <c r="X6" s="24">
        <f>-(résultats!AO33-résultats!AO7)</f>
        <v>2557.3370171883998</v>
      </c>
      <c r="Y6" s="24">
        <f>-(résultats!AP33-résultats!AP7)</f>
        <v>2820.5007141497008</v>
      </c>
      <c r="Z6" s="24">
        <f>-(résultats!AQ33-résultats!AQ7)</f>
        <v>3114.4774228743008</v>
      </c>
      <c r="AA6" s="24">
        <f>-(résultats!AR33-résultats!AR7)</f>
        <v>3435.8628438185006</v>
      </c>
      <c r="AB6" s="24">
        <f>-(résultats!AS33-résultats!AS7)</f>
        <v>3774.7137752331</v>
      </c>
      <c r="AC6" s="24">
        <f>-(résultats!AT33-résultats!AT7)</f>
        <v>4135.4887579084007</v>
      </c>
      <c r="AD6" s="24">
        <f>-(résultats!AU33-résultats!AU7)</f>
        <v>4519.2329385694993</v>
      </c>
      <c r="AE6" s="24">
        <f>-(résultats!AV33-résultats!AV7)</f>
        <v>4933.682697915001</v>
      </c>
      <c r="AF6" s="24">
        <f>-(résultats!AW33-résultats!AW7)</f>
        <v>5386.8422714950993</v>
      </c>
      <c r="AG6" s="24">
        <f>-(résultats!AX33-résultats!AX7)</f>
        <v>5886.9602278598013</v>
      </c>
    </row>
    <row r="7" spans="1:34" x14ac:dyDescent="0.35">
      <c r="A7" s="7"/>
      <c r="B7" s="9" t="s">
        <v>188</v>
      </c>
      <c r="C7">
        <f>-(résultats!T34-résultats!T8+(résultats!T31-résultats!T5)+(résultats!T35-résultats!T9)+(résultats!T37-résultats!T11))</f>
        <v>5.570583905408057</v>
      </c>
      <c r="D7">
        <f>-(résultats!U34-résultats!U8+(résultats!U31-résultats!U5)+(résultats!U35-résultats!U9)+(résultats!U37-résultats!U11))</f>
        <v>29.222127000568435</v>
      </c>
      <c r="E7">
        <f>-(résultats!V34-résultats!V8+(résultats!V31-résultats!V5)+(résultats!V35-résultats!V9)+(résultats!V37-résultats!V11))</f>
        <v>56.480798007283738</v>
      </c>
      <c r="F7" s="24">
        <f>-(résultats!W34-résultats!W8+(résultats!W31-résultats!W5)+(résultats!W35-résultats!W9)+(résultats!W37-résultats!W11))</f>
        <v>85.626752616228259</v>
      </c>
      <c r="G7" s="24">
        <f>-(résultats!X34-résultats!X8+(résultats!X31-résultats!X5)+(résultats!X35-résultats!X9)+(résultats!X37-résultats!X11))</f>
        <v>-956.07680544297909</v>
      </c>
      <c r="H7" s="24">
        <f>-(résultats!Y34-résultats!Y8+(résultats!Y31-résultats!Y5)+(résultats!Y35-résultats!Y9)+(résultats!Y37-résultats!Y11))</f>
        <v>-2757.1742539291808</v>
      </c>
      <c r="I7" s="24">
        <f>-(résultats!Z34-résultats!Z8+(résultats!Z31-résultats!Z5)+(résultats!Z35-résultats!Z9)+(résultats!Z37-résultats!Z11))</f>
        <v>-6148.5789679962418</v>
      </c>
      <c r="J7" s="24">
        <f>-(résultats!AA34-résultats!AA8+(résultats!AA31-résultats!AA5)+(résultats!AA35-résultats!AA9)+(résultats!AA37-résultats!AA11))</f>
        <v>-11660.902860854665</v>
      </c>
      <c r="K7" s="24">
        <f>-(résultats!AB34-résultats!AB8+(résultats!AB31-résultats!AB5)+(résultats!AB35-résultats!AB9)+(résultats!AB37-résultats!AB11))</f>
        <v>-19384.901797242284</v>
      </c>
      <c r="L7" s="24">
        <f>-(résultats!AC34-résultats!AC8+(résultats!AC31-résultats!AC5)+(résultats!AC35-résultats!AC9)+(résultats!AC37-résultats!AC11))</f>
        <v>-29231.962052871084</v>
      </c>
      <c r="M7" s="24">
        <f>-(résultats!AD34-résultats!AD8+(résultats!AD31-résultats!AD5)+(résultats!AD35-résultats!AD9)+(résultats!AD37-résultats!AD11))</f>
        <v>-41024.055625201814</v>
      </c>
      <c r="N7" s="24">
        <f>-(résultats!AE34-résultats!AE8+(résultats!AE31-résultats!AE5)+(résultats!AE35-résultats!AE9)+(résultats!AE37-résultats!AE11))</f>
        <v>-54587.19342573452</v>
      </c>
      <c r="O7" s="24">
        <f>-(résultats!AF34-résultats!AF8+(résultats!AF31-résultats!AF5)+(résultats!AF35-résultats!AF9)+(résultats!AF37-résultats!AF11))</f>
        <v>-69532.839294850884</v>
      </c>
      <c r="P7" s="24">
        <f>-(résultats!AG34-résultats!AG8+(résultats!AG31-résultats!AG5)+(résultats!AG35-résultats!AG9)+(résultats!AG37-résultats!AG11))</f>
        <v>-85652.650855396598</v>
      </c>
      <c r="Q7" s="24">
        <f>-(résultats!AH34-résultats!AH8+(résultats!AH31-résultats!AH5)+(résultats!AH35-résultats!AH9)+(résultats!AH37-résultats!AH11))</f>
        <v>-102650.16512006031</v>
      </c>
      <c r="R7" s="24">
        <f>-(résultats!AI34-résultats!AI8+(résultats!AI31-résultats!AI5)+(résultats!AI35-résultats!AI9)+(résultats!AI37-résultats!AI11))</f>
        <v>-120242.22205537731</v>
      </c>
      <c r="S7" s="24">
        <f>-(résultats!AJ34-résultats!AJ8+(résultats!AJ31-résultats!AJ5)+(résultats!AJ35-résultats!AJ9)+(résultats!AJ37-résultats!AJ11))</f>
        <v>-138154.53974185619</v>
      </c>
      <c r="T7" s="24">
        <f>-(résultats!AK34-résultats!AK8+(résultats!AK31-résultats!AK5)+(résultats!AK35-résultats!AK9)+(résultats!AK37-résultats!AK11))</f>
        <v>-156283.94308638893</v>
      </c>
      <c r="U7" s="24">
        <f>-(résultats!AL34-résultats!AL8+(résultats!AL31-résultats!AL5)+(résultats!AL35-résultats!AL9)+(résultats!AL37-résultats!AL11))</f>
        <v>-174507.58582251606</v>
      </c>
      <c r="V7" s="24">
        <f>-(résultats!AM34-résultats!AM8+(résultats!AM31-résultats!AM5)+(résultats!AM35-résultats!AM9)+(résultats!AM37-résultats!AM11))</f>
        <v>-192750.59182216332</v>
      </c>
      <c r="W7" s="24">
        <f>-(résultats!AN34-résultats!AN8+(résultats!AN31-résultats!AN5)+(résultats!AN35-résultats!AN9)+(résultats!AN37-résultats!AN11))</f>
        <v>-211201.1182851363</v>
      </c>
      <c r="X7" s="24">
        <f>-(résultats!AO34-résultats!AO8+(résultats!AO31-résultats!AO5)+(résultats!AO35-résultats!AO9)+(résultats!AO37-résultats!AO11))</f>
        <v>-230000.1164362648</v>
      </c>
      <c r="Y7" s="24">
        <f>-(résultats!AP34-résultats!AP8+(résultats!AP31-résultats!AP5)+(résultats!AP35-résultats!AP9)+(résultats!AP37-résultats!AP11))</f>
        <v>-249016.99326483562</v>
      </c>
      <c r="Z7" s="24">
        <f>-(résultats!AQ34-résultats!AQ8+(résultats!AQ31-résultats!AQ5)+(résultats!AQ35-résultats!AQ9)+(résultats!AQ37-résultats!AQ11))</f>
        <v>-268143.93618355796</v>
      </c>
      <c r="AA7" s="24">
        <f>-(résultats!AR34-résultats!AR8+(résultats!AR31-résultats!AR5)+(résultats!AR35-résultats!AR9)+(résultats!AR37-résultats!AR11))</f>
        <v>-287267.27585798432</v>
      </c>
      <c r="AB7" s="24">
        <f>-(résultats!AS34-résultats!AS8+(résultats!AS31-résultats!AS5)+(résultats!AS35-résultats!AS9)+(résultats!AS37-résultats!AS11))</f>
        <v>-306373.26201928419</v>
      </c>
      <c r="AC7" s="24">
        <f>-(résultats!AT34-résultats!AT8+(résultats!AT31-résultats!AT5)+(résultats!AT35-résultats!AT9)+(résultats!AT37-résultats!AT11))</f>
        <v>-325398.25192297471</v>
      </c>
      <c r="AD7" s="24">
        <f>-(résultats!AU34-résultats!AU8+(résultats!AU31-résultats!AU5)+(résultats!AU35-résultats!AU9)+(résultats!AU37-résultats!AU11))</f>
        <v>-344314.0770718446</v>
      </c>
      <c r="AE7" s="24">
        <f>-(résultats!AV34-résultats!AV8+(résultats!AV31-résultats!AV5)+(résultats!AV35-résultats!AV9)+(résultats!AV37-résultats!AV11))</f>
        <v>-363107.77491347597</v>
      </c>
      <c r="AF7" s="24">
        <f>-(résultats!AW34-résultats!AW8+(résultats!AW31-résultats!AW5)+(résultats!AW35-résultats!AW9)+(résultats!AW37-résultats!AW11))</f>
        <v>-381859.7110704027</v>
      </c>
      <c r="AG7" s="24">
        <f>-(résultats!AX34-résultats!AX8+(résultats!AX31-résultats!AX5)+(résultats!AX35-résultats!AX9)+(résultats!AX37-résultats!AX11))</f>
        <v>-400514.31861716515</v>
      </c>
    </row>
    <row r="8" spans="1:34" x14ac:dyDescent="0.35">
      <c r="A8" s="7"/>
      <c r="B8" s="9" t="s">
        <v>166</v>
      </c>
      <c r="C8">
        <f>-(résultats!T36-résultats!T10)</f>
        <v>0.90358153361012228</v>
      </c>
      <c r="D8">
        <f>-(résultats!U36-résultats!U10)</f>
        <v>5.5449800221977057</v>
      </c>
      <c r="E8">
        <f>-(résultats!V36-résultats!V10)</f>
        <v>9.3412749593990156</v>
      </c>
      <c r="F8" s="24">
        <f>-(résultats!W36-résultats!W10)</f>
        <v>17.147899029005202</v>
      </c>
      <c r="G8" s="24">
        <f>-(résultats!X36-résultats!X10)</f>
        <v>-3840.1947249689983</v>
      </c>
      <c r="H8" s="24">
        <f>-(résultats!Y36-résultats!Y10)</f>
        <v>-4277.0696664120042</v>
      </c>
      <c r="I8" s="24">
        <f>-(résultats!Z36-résultats!Z10)</f>
        <v>-5126.930045207002</v>
      </c>
      <c r="J8" s="24">
        <f>-(résultats!AA36-résultats!AA10)</f>
        <v>-5808.7974426409928</v>
      </c>
      <c r="K8" s="24">
        <f>-(résultats!AB36-résultats!AB10)</f>
        <v>-6434.4701874320017</v>
      </c>
      <c r="L8" s="24">
        <f>-(résultats!AC36-résultats!AC10)</f>
        <v>-7042.6147018379997</v>
      </c>
      <c r="M8" s="24">
        <f>-(résultats!AD36-résultats!AD10)</f>
        <v>-7768.7997343739844</v>
      </c>
      <c r="N8" s="24">
        <f>-(résultats!AE36-résultats!AE10)</f>
        <v>-8589.4403416510031</v>
      </c>
      <c r="O8" s="24">
        <f>-(résultats!AF36-résultats!AF10)</f>
        <v>-9468.380016449024</v>
      </c>
      <c r="P8" s="24">
        <f>-(résultats!AG36-résultats!AG10)</f>
        <v>-10436.733048700989</v>
      </c>
      <c r="Q8" s="24">
        <f>-(résultats!AH36-résultats!AH10)</f>
        <v>-11479.630618777999</v>
      </c>
      <c r="R8" s="24">
        <f>-(résultats!AI36-résultats!AI10)</f>
        <v>-12552.269782978983</v>
      </c>
      <c r="S8" s="24">
        <f>-(résultats!AJ36-résultats!AJ10)</f>
        <v>-13634.516354621999</v>
      </c>
      <c r="T8" s="24">
        <f>-(résultats!AK36-résultats!AK10)</f>
        <v>-14733.266522093996</v>
      </c>
      <c r="U8" s="24">
        <f>-(résultats!AL36-résultats!AL10)</f>
        <v>-15766.909773660998</v>
      </c>
      <c r="V8" s="24">
        <f>-(résultats!AM36-résultats!AM10)</f>
        <v>-16747.618759770005</v>
      </c>
      <c r="W8" s="24">
        <f>-(résultats!AN36-résultats!AN10)</f>
        <v>-18058.228889535007</v>
      </c>
      <c r="X8" s="24">
        <f>-(résultats!AO36-résultats!AO10)</f>
        <v>-19114.248100031982</v>
      </c>
      <c r="Y8" s="24">
        <f>-(résultats!AP36-résultats!AP10)</f>
        <v>-20047.192694730998</v>
      </c>
      <c r="Z8" s="24">
        <f>-(résultats!AQ36-résultats!AQ10)</f>
        <v>-20951.845333307021</v>
      </c>
      <c r="AA8" s="24">
        <f>-(résultats!AR36-résultats!AR10)</f>
        <v>-21860.079939593998</v>
      </c>
      <c r="AB8" s="24">
        <f>-(résultats!AS36-résultats!AS10)</f>
        <v>-22822.881926963018</v>
      </c>
      <c r="AC8" s="24">
        <f>-(résultats!AT36-résultats!AT10)</f>
        <v>-23842.06016929599</v>
      </c>
      <c r="AD8" s="24">
        <f>-(résultats!AU36-résultats!AU10)</f>
        <v>-24963.304078918009</v>
      </c>
      <c r="AE8" s="24">
        <f>-(résultats!AV36-résultats!AV10)</f>
        <v>-26165.787749478972</v>
      </c>
      <c r="AF8" s="24">
        <f>-(résultats!AW36-résultats!AW10)</f>
        <v>-27472.833228620002</v>
      </c>
      <c r="AG8" s="24">
        <f>-(résultats!AX36-résultats!AX10)</f>
        <v>-28589.721376647998</v>
      </c>
    </row>
    <row r="9" spans="1:34" x14ac:dyDescent="0.35">
      <c r="A9" s="7"/>
      <c r="B9" s="9" t="s">
        <v>170</v>
      </c>
      <c r="C9">
        <f>-(résultats!T40-résultats!T14)</f>
        <v>-2.1136000000406057</v>
      </c>
      <c r="D9">
        <f>-(résultats!U40-résultats!U14)</f>
        <v>-17.649800000013784</v>
      </c>
      <c r="E9">
        <f>-(résultats!V40-résultats!V14)</f>
        <v>-10.825599999981932</v>
      </c>
      <c r="F9" s="24">
        <f>-(résultats!W40-résultats!W14)</f>
        <v>3.5993999999482185</v>
      </c>
      <c r="G9" s="24">
        <f>-(résultats!X40-résultats!X14)</f>
        <v>108.40419999998994</v>
      </c>
      <c r="H9" s="24">
        <f>-(résultats!Y40-résultats!Y14)</f>
        <v>595.43469999998342</v>
      </c>
      <c r="I9" s="24">
        <f>-(résultats!Z40-résultats!Z14)</f>
        <v>804.07630000007339</v>
      </c>
      <c r="J9" s="24">
        <f>-(résultats!AA40-résultats!AA14)</f>
        <v>941.77450000005774</v>
      </c>
      <c r="K9" s="24">
        <f>-(résultats!AB40-résultats!AB14)</f>
        <v>360.04060000006575</v>
      </c>
      <c r="L9" s="24">
        <f>-(résultats!AC40-résultats!AC14)</f>
        <v>-1197.5105000000913</v>
      </c>
      <c r="M9" s="24">
        <f>-(résultats!AD40-résultats!AD14)</f>
        <v>-4159.9423999999417</v>
      </c>
      <c r="N9" s="24">
        <f>-(résultats!AE40-résultats!AE14)</f>
        <v>-8353.7383000000846</v>
      </c>
      <c r="O9" s="24">
        <f>-(résultats!AF40-résultats!AF14)</f>
        <v>-14015.313199999975</v>
      </c>
      <c r="P9" s="24">
        <f>-(résultats!AG40-résultats!AG14)</f>
        <v>-20784.376500000013</v>
      </c>
      <c r="Q9" s="24">
        <f>-(résultats!AH40-résultats!AH14)</f>
        <v>-28705.758999999962</v>
      </c>
      <c r="R9" s="24">
        <f>-(résultats!AI40-résultats!AI14)</f>
        <v>-37236.745999999926</v>
      </c>
      <c r="S9" s="24">
        <f>-(résultats!AJ40-résultats!AJ14)</f>
        <v>-46106.803000000073</v>
      </c>
      <c r="T9" s="24">
        <f>-(résultats!AK40-résultats!AK14)</f>
        <v>-54999.293999999994</v>
      </c>
      <c r="U9" s="24">
        <f>-(résultats!AL40-résultats!AL14)</f>
        <v>-63765.384999999776</v>
      </c>
      <c r="V9" s="24">
        <f>-(résultats!AM40-résultats!AM14)</f>
        <v>-72170.34300000011</v>
      </c>
      <c r="W9" s="24">
        <f>-(résultats!AN40-résultats!AN14)</f>
        <v>-80305.760000000009</v>
      </c>
      <c r="X9" s="24">
        <f>-(résultats!AO40-résultats!AO14)</f>
        <v>-88123.926999999909</v>
      </c>
      <c r="Y9" s="24">
        <f>-(résultats!AP40-résultats!AP14)</f>
        <v>-95901.944000000134</v>
      </c>
      <c r="Z9" s="24">
        <f>-(résultats!AQ40-résultats!AQ14)</f>
        <v>-103480.9850000001</v>
      </c>
      <c r="AA9" s="24">
        <f>-(résultats!AR40-résultats!AR14)</f>
        <v>-110902.97399999993</v>
      </c>
      <c r="AB9" s="24">
        <f>-(résultats!AS40-résultats!AS14)</f>
        <v>-118189.42699999991</v>
      </c>
      <c r="AC9" s="24">
        <f>-(résultats!AT40-résultats!AT14)</f>
        <v>-125535.76000000001</v>
      </c>
      <c r="AD9" s="24">
        <f>-(résultats!AU40-résultats!AU14)</f>
        <v>-132907.527</v>
      </c>
      <c r="AE9" s="24">
        <f>-(résultats!AV40-résultats!AV14)</f>
        <v>-140335.44200000004</v>
      </c>
      <c r="AF9" s="24">
        <f>-(résultats!AW40-résultats!AW14)</f>
        <v>-147632.00900000008</v>
      </c>
      <c r="AG9" s="24">
        <f>-(résultats!AX40-résultats!AX14)</f>
        <v>-154904.36400000006</v>
      </c>
    </row>
    <row r="10" spans="1:34" x14ac:dyDescent="0.35">
      <c r="A10" s="7"/>
      <c r="B10" s="9" t="s">
        <v>189</v>
      </c>
      <c r="C10">
        <f>-((résultats!T39-résultats!T13)+(résultats!T38-résultats!T12))</f>
        <v>-2.3728267967999273</v>
      </c>
      <c r="D10">
        <f>-((résultats!U39-résultats!U13)+(résultats!U38-résultats!U12))</f>
        <v>-15.169303117900199</v>
      </c>
      <c r="E10">
        <f>-((résultats!V39-résultats!V13)+(résultats!V38-résultats!V12))</f>
        <v>-26.610201069899631</v>
      </c>
      <c r="F10" s="24">
        <f>-((résultats!W39-résultats!W13)+(résultats!W38-résultats!W12))</f>
        <v>-36.331518376897293</v>
      </c>
      <c r="G10" s="24">
        <f>-((résultats!X39-résultats!X13)+(résultats!X38-résultats!X12))</f>
        <v>-284.04045087089798</v>
      </c>
      <c r="H10" s="24">
        <f>-((résultats!Y39-résultats!Y13)+(résultats!Y38-résultats!Y12))</f>
        <v>-399.05268492720097</v>
      </c>
      <c r="I10" s="24">
        <f>-((résultats!Z39-résultats!Z13)+(résultats!Z38-résultats!Z12))</f>
        <v>-712.3787174301051</v>
      </c>
      <c r="J10" s="24">
        <f>-((résultats!AA39-résultats!AA13)+(résultats!AA38-résultats!AA12))</f>
        <v>-1023.9864196104991</v>
      </c>
      <c r="K10" s="24">
        <f>-((résultats!AB39-résultats!AB13)+(résultats!AB38-résultats!AB12))</f>
        <v>-1368.1190792042016</v>
      </c>
      <c r="L10" s="24">
        <f>-((résultats!AC39-résultats!AC13)+(résultats!AC38-résultats!AC12))</f>
        <v>-1749.4070518381013</v>
      </c>
      <c r="M10" s="24">
        <f>-((résultats!AD39-résultats!AD13)+(résultats!AD38-résultats!AD12))</f>
        <v>-2162.8388574078963</v>
      </c>
      <c r="N10" s="24">
        <f>-((résultats!AE39-résultats!AE13)+(résultats!AE38-résultats!AE12))</f>
        <v>-2357.3068743385957</v>
      </c>
      <c r="O10" s="24">
        <f>-((résultats!AF39-résultats!AF13)+(résultats!AF38-résultats!AF12))</f>
        <v>-2526.3685984110016</v>
      </c>
      <c r="P10" s="24">
        <f>-((résultats!AG39-résultats!AG13)+(résultats!AG38-résultats!AG12))</f>
        <v>-2754.1248260226021</v>
      </c>
      <c r="Q10" s="24">
        <f>-((résultats!AH39-résultats!AH13)+(résultats!AH38-résultats!AH12))</f>
        <v>-2921.2854757942005</v>
      </c>
      <c r="R10" s="24">
        <f>-((résultats!AI39-résultats!AI13)+(résultats!AI38-résultats!AI12))</f>
        <v>-3153.5959231089982</v>
      </c>
      <c r="S10" s="24">
        <f>-((résultats!AJ39-résultats!AJ13)+(résultats!AJ38-résultats!AJ12))</f>
        <v>-3516.3828612575962</v>
      </c>
      <c r="T10" s="24">
        <f>-((résultats!AK39-résultats!AK13)+(résultats!AK38-résultats!AK12))</f>
        <v>-3971.2257198784064</v>
      </c>
      <c r="U10" s="24">
        <f>-((résultats!AL39-résultats!AL13)+(résultats!AL38-résultats!AL12))</f>
        <v>-4477.589133296904</v>
      </c>
      <c r="V10" s="24">
        <f>-((résultats!AM39-résultats!AM13)+(résultats!AM38-résultats!AM12))</f>
        <v>-5055.029469748697</v>
      </c>
      <c r="W10" s="24">
        <f>-((résultats!AN39-résultats!AN13)+(résultats!AN38-résultats!AN12))</f>
        <v>-5742.8247428888935</v>
      </c>
      <c r="X10" s="24">
        <f>-((résultats!AO39-résultats!AO13)+(résultats!AO38-résultats!AO12))</f>
        <v>-6459.8941835683981</v>
      </c>
      <c r="Y10" s="24">
        <f>-((résultats!AP39-résultats!AP13)+(résultats!AP38-résultats!AP12))</f>
        <v>-7213.145277682499</v>
      </c>
      <c r="Z10" s="24">
        <f>-((résultats!AQ39-résultats!AQ13)+(résultats!AQ38-résultats!AQ12))</f>
        <v>-8025.9150879221925</v>
      </c>
      <c r="AA10" s="24">
        <f>-((résultats!AR39-résultats!AR13)+(résultats!AR38-résultats!AR12))</f>
        <v>-8860.9940978441045</v>
      </c>
      <c r="AB10" s="24">
        <f>-((résultats!AS39-résultats!AS13)+(résultats!AS38-résultats!AS12))</f>
        <v>-9751.9342002726007</v>
      </c>
      <c r="AC10" s="24">
        <f>-((résultats!AT39-résultats!AT13)+(résultats!AT38-résultats!AT12))</f>
        <v>-10623.8505159958</v>
      </c>
      <c r="AD10" s="24">
        <f>-((résultats!AU39-résultats!AU13)+(résultats!AU38-résultats!AU12))</f>
        <v>-11537.171164377196</v>
      </c>
      <c r="AE10" s="24">
        <f>-((résultats!AV39-résultats!AV13)+(résultats!AV38-résultats!AV12))</f>
        <v>-12461.959473969509</v>
      </c>
      <c r="AF10" s="24">
        <f>-((résultats!AW39-résultats!AW13)+(résultats!AW38-résultats!AW12))</f>
        <v>-13442.205296143988</v>
      </c>
      <c r="AG10" s="24">
        <f>-((résultats!AX39-résultats!AX13)+(résultats!AX38-résultats!AX12))</f>
        <v>-14408.991158183595</v>
      </c>
    </row>
    <row r="11" spans="1:34" x14ac:dyDescent="0.35">
      <c r="A11" s="7"/>
      <c r="B11" s="9" t="s">
        <v>171</v>
      </c>
      <c r="C11">
        <f>-(résultats!T41-résultats!T15)</f>
        <v>6.0969999999542779E-3</v>
      </c>
      <c r="D11">
        <f>-(résultats!U41-résultats!U15)</f>
        <v>8.7438000000020111E-2</v>
      </c>
      <c r="E11">
        <f>-(résultats!V41-résultats!V15)</f>
        <v>0.31102000000009866</v>
      </c>
      <c r="F11" s="24">
        <f>-(résultats!W41-résultats!W15)</f>
        <v>7.4198020000003453</v>
      </c>
      <c r="G11" s="24">
        <f>-(résultats!X41-résultats!X15)</f>
        <v>-4306.0921239999998</v>
      </c>
      <c r="H11" s="24">
        <f>-(résultats!Y41-résultats!Y15)</f>
        <v>-5798.9675889999999</v>
      </c>
      <c r="I11" s="24">
        <f>-(résultats!Z41-résultats!Z15)</f>
        <v>-6657.5771880000002</v>
      </c>
      <c r="J11" s="24">
        <f>-(résultats!AA41-résultats!AA15)</f>
        <v>-6960.8002710000001</v>
      </c>
      <c r="K11" s="24">
        <f>-(résultats!AB41-résultats!AB15)</f>
        <v>-6996.3877439999997</v>
      </c>
      <c r="L11" s="24">
        <f>-(résultats!AC41-résultats!AC15)</f>
        <v>-6885.3248430000003</v>
      </c>
      <c r="M11" s="24">
        <f>-(résultats!AD41-résultats!AD15)</f>
        <v>-6740.2230090000003</v>
      </c>
      <c r="N11" s="24">
        <f>-(résultats!AE41-résultats!AE15)</f>
        <v>-6630.2919019999999</v>
      </c>
      <c r="O11" s="24">
        <f>-(résultats!AF41-résultats!AF15)</f>
        <v>-6510.6270519999998</v>
      </c>
      <c r="P11" s="24">
        <f>-(résultats!AG41-résultats!AG15)</f>
        <v>-6397.393548</v>
      </c>
      <c r="Q11" s="24">
        <f>-(résultats!AH41-résultats!AH15)</f>
        <v>-6321.2785169999997</v>
      </c>
      <c r="R11" s="24">
        <f>-(résultats!AI41-résultats!AI15)</f>
        <v>-6266.9616169999999</v>
      </c>
      <c r="S11" s="24">
        <f>-(résultats!AJ41-résultats!AJ15)</f>
        <v>-6216.2141190000002</v>
      </c>
      <c r="T11" s="24">
        <f>-(résultats!AK41-résultats!AK15)</f>
        <v>-6202.0862710000001</v>
      </c>
      <c r="U11" s="24">
        <f>-(résultats!AL41-résultats!AL15)</f>
        <v>-6206.1151390000005</v>
      </c>
      <c r="V11" s="24">
        <f>-(résultats!AM41-résultats!AM15)</f>
        <v>-6210.2122849999996</v>
      </c>
      <c r="W11" s="24">
        <f>-(résultats!AN41-résultats!AN15)</f>
        <v>-7680.2243589999998</v>
      </c>
      <c r="X11" s="24">
        <f>-(résultats!AO41-résultats!AO15)</f>
        <v>-7844.9589619999997</v>
      </c>
      <c r="Y11" s="24">
        <f>-(résultats!AP41-résultats!AP15)</f>
        <v>-7913.1493129999999</v>
      </c>
      <c r="Z11" s="24">
        <f>-(résultats!AQ41-résultats!AQ15)</f>
        <v>-7936.1058620000003</v>
      </c>
      <c r="AA11" s="24">
        <f>-(résultats!AR41-résultats!AR15)</f>
        <v>-7927.0122069999998</v>
      </c>
      <c r="AB11" s="24">
        <f>-(résultats!AS41-résultats!AS15)</f>
        <v>-7895.0493809999998</v>
      </c>
      <c r="AC11" s="24">
        <f>-(résultats!AT41-résultats!AT15)</f>
        <v>-7863.393838</v>
      </c>
      <c r="AD11" s="24">
        <f>-(résultats!AU41-résultats!AU15)</f>
        <v>-7854.0180280000004</v>
      </c>
      <c r="AE11" s="24">
        <f>-(résultats!AV41-résultats!AV15)</f>
        <v>-7865.2097009999998</v>
      </c>
      <c r="AF11" s="24">
        <f>-(résultats!AW41-résultats!AW15)</f>
        <v>-7886.7826670000004</v>
      </c>
      <c r="AG11" s="24">
        <f>-(résultats!AX41-résultats!AX15)</f>
        <v>-7917.9644760000001</v>
      </c>
    </row>
    <row r="12" spans="1:34" x14ac:dyDescent="0.35">
      <c r="A12" s="7"/>
      <c r="B12" s="9" t="s">
        <v>192</v>
      </c>
      <c r="C12">
        <f>-(résultats!T42-résultats!T16)</f>
        <v>0.17255600000044069</v>
      </c>
      <c r="D12">
        <f>-(résultats!U42-résultats!U16)</f>
        <v>34.090588000000025</v>
      </c>
      <c r="E12">
        <f>-(résultats!V42-résultats!V16)</f>
        <v>17.056188999999904</v>
      </c>
      <c r="F12" s="24">
        <f>-(résultats!W42-résultats!W16)</f>
        <v>-269.14344400000027</v>
      </c>
      <c r="G12" s="24">
        <f>-(résultats!X42-résultats!X16)</f>
        <v>-1069.810291</v>
      </c>
      <c r="H12" s="24">
        <f>-(résultats!Y42-résultats!Y16)</f>
        <v>-1291.1873860000003</v>
      </c>
      <c r="I12" s="24">
        <f>-(résultats!Z42-résultats!Z16)</f>
        <v>-1375.2712628000002</v>
      </c>
      <c r="J12" s="24">
        <f>-(résultats!AA42-résultats!AA16)</f>
        <v>-1432.5152674999999</v>
      </c>
      <c r="K12" s="24">
        <f>-(résultats!AB42-résultats!AB16)</f>
        <v>-1480.7463421</v>
      </c>
      <c r="L12" s="24">
        <f>-(résultats!AC42-résultats!AC16)</f>
        <v>-1497.6214221</v>
      </c>
      <c r="M12" s="24">
        <f>-(résultats!AD42-résultats!AD16)</f>
        <v>-1465.2505386</v>
      </c>
      <c r="N12" s="24">
        <f>-(résultats!AE42-résultats!AE16)</f>
        <v>-1706.916491</v>
      </c>
      <c r="O12" s="24">
        <f>-(résultats!AF42-résultats!AF16)</f>
        <v>-1859.9630135999998</v>
      </c>
      <c r="P12" s="24">
        <f>-(résultats!AG42-résultats!AG16)</f>
        <v>-1804.3582074999999</v>
      </c>
      <c r="Q12" s="24">
        <f>-(résultats!AH42-résultats!AH16)</f>
        <v>-1467.214311</v>
      </c>
      <c r="R12" s="24">
        <f>-(résultats!AI42-résultats!AI16)</f>
        <v>-928.43996399999969</v>
      </c>
      <c r="S12" s="24">
        <f>-(résultats!AJ42-résultats!AJ16)</f>
        <v>-275.35102099999995</v>
      </c>
      <c r="T12" s="24">
        <f>-(résultats!AK42-résultats!AK16)</f>
        <v>396.57529199999999</v>
      </c>
      <c r="U12" s="24">
        <f>-(résultats!AL42-résultats!AL16)</f>
        <v>1075.6991639999997</v>
      </c>
      <c r="V12" s="24">
        <f>-(résultats!AM42-résultats!AM16)</f>
        <v>1737.2506579999999</v>
      </c>
      <c r="W12" s="24">
        <f>-(résultats!AN42-résultats!AN16)</f>
        <v>2385.4643189999997</v>
      </c>
      <c r="X12" s="24">
        <f>-(résultats!AO42-résultats!AO16)</f>
        <v>3010.0852349999996</v>
      </c>
      <c r="Y12" s="24">
        <f>-(résultats!AP42-résultats!AP16)</f>
        <v>3611.4499239999996</v>
      </c>
      <c r="Z12" s="24">
        <f>-(résultats!AQ42-résultats!AQ16)</f>
        <v>4169.3438930000002</v>
      </c>
      <c r="AA12" s="24">
        <f>-(résultats!AR42-résultats!AR16)</f>
        <v>4690.0514560000001</v>
      </c>
      <c r="AB12" s="24">
        <f>-(résultats!AS42-résultats!AS16)</f>
        <v>5166.2347700000009</v>
      </c>
      <c r="AC12" s="24">
        <f>-(résultats!AT42-résultats!AT16)</f>
        <v>5602.8975740000005</v>
      </c>
      <c r="AD12" s="24">
        <f>-(résultats!AU42-résultats!AU16)</f>
        <v>5996.3093519999993</v>
      </c>
      <c r="AE12" s="24">
        <f>-(résultats!AV42-résultats!AV16)</f>
        <v>6353.2154450000007</v>
      </c>
      <c r="AF12" s="24">
        <f>-(résultats!AW42-résultats!AW16)</f>
        <v>6668.5468050000009</v>
      </c>
      <c r="AG12" s="24">
        <f>-(résultats!AX42-résultats!AX16)</f>
        <v>6959.0769170000003</v>
      </c>
    </row>
    <row r="13" spans="1:34" x14ac:dyDescent="0.3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35">
      <c r="A14" s="7"/>
      <c r="B14" s="14" t="s">
        <v>190</v>
      </c>
      <c r="C14">
        <f>(résultats!T43-résultats!T17)</f>
        <v>2.4399999999441206</v>
      </c>
      <c r="D14">
        <f>(résultats!U43-résultats!U17)</f>
        <v>68.151000000070781</v>
      </c>
      <c r="E14">
        <f>(résultats!V43-résultats!V17)</f>
        <v>-72.351000000024214</v>
      </c>
      <c r="F14" s="24">
        <f>(résultats!W43-résultats!W17)</f>
        <v>62.347000000067055</v>
      </c>
      <c r="G14" s="24">
        <f>(résultats!X43-résultats!X17)</f>
        <v>4531.4159999999683</v>
      </c>
      <c r="H14" s="24">
        <f>(résultats!Y43-résultats!Y17)</f>
        <v>12368.364999999991</v>
      </c>
      <c r="I14" s="24">
        <f>(résultats!Z43-résultats!Z17)</f>
        <v>25900.69299999997</v>
      </c>
      <c r="J14" s="24">
        <f>(résultats!AA43-résultats!AA17)</f>
        <v>41530.274999999907</v>
      </c>
      <c r="K14" s="24">
        <f>(résultats!AB43-résultats!AB17)</f>
        <v>61630.761999999639</v>
      </c>
      <c r="L14" s="24">
        <f>(résultats!AC43-résultats!AC17)</f>
        <v>81526.896000000183</v>
      </c>
      <c r="M14" s="24">
        <f>(résultats!AD43-résultats!AD17)</f>
        <v>110810.61400000006</v>
      </c>
      <c r="N14" s="24">
        <f>(résultats!AE43-résultats!AE17)</f>
        <v>133282.92299999995</v>
      </c>
      <c r="O14" s="24">
        <f>(résultats!AF43-résultats!AF17)</f>
        <v>171115.52400000021</v>
      </c>
      <c r="P14" s="24">
        <f>(résultats!AG43-résultats!AG17)</f>
        <v>194318.42499999981</v>
      </c>
      <c r="Q14" s="24">
        <f>(résultats!AH43-résultats!AH17)</f>
        <v>234335.46299999999</v>
      </c>
      <c r="R14" s="24">
        <f>(résultats!AI43-résultats!AI17)</f>
        <v>262543.94299999997</v>
      </c>
      <c r="S14" s="24">
        <f>(résultats!AJ43-résultats!AJ17)</f>
        <v>300649.85199999996</v>
      </c>
      <c r="T14" s="24">
        <f>(résultats!AK43-résultats!AK17)</f>
        <v>332243.99599999981</v>
      </c>
      <c r="U14" s="24">
        <f>(résultats!AL43-résultats!AL17)</f>
        <v>373120.99099999992</v>
      </c>
      <c r="V14" s="24">
        <f>(résultats!AM43-résultats!AM17)</f>
        <v>405388.321</v>
      </c>
      <c r="W14" s="24">
        <f>(résultats!AN43-résultats!AN17)</f>
        <v>451082.9709999999</v>
      </c>
      <c r="X14" s="24">
        <f>(résultats!AO43-résultats!AO17)</f>
        <v>486519.35300000012</v>
      </c>
      <c r="Y14" s="24">
        <f>(résultats!AP43-résultats!AP17)</f>
        <v>532040.77</v>
      </c>
      <c r="Z14" s="24">
        <f>(résultats!AQ43-résultats!AQ17)</f>
        <v>566680.59999999963</v>
      </c>
      <c r="AA14" s="24">
        <f>(résultats!AR43-résultats!AR17)</f>
        <v>610063.01599999936</v>
      </c>
      <c r="AB14" s="24">
        <f>(résultats!AS43-résultats!AS17)</f>
        <v>644619.7080000001</v>
      </c>
      <c r="AC14" s="24">
        <f>(résultats!AT43-résultats!AT17)</f>
        <v>687891.28400000045</v>
      </c>
      <c r="AD14" s="24">
        <f>(résultats!AU43-résultats!AU17)</f>
        <v>721169.50400000066</v>
      </c>
      <c r="AE14" s="24">
        <f>(résultats!AV43-résultats!AV17)</f>
        <v>764944.69000000041</v>
      </c>
      <c r="AF14" s="24">
        <f>(résultats!AW43-résultats!AW17)</f>
        <v>796325.19199999981</v>
      </c>
      <c r="AG14" s="24">
        <f>(résultats!AX43-résultats!AX17)</f>
        <v>837095.39199999999</v>
      </c>
    </row>
    <row r="15" spans="1:34" x14ac:dyDescent="0.35">
      <c r="A15" s="7"/>
      <c r="B15" s="10" t="s">
        <v>177</v>
      </c>
      <c r="C15">
        <f>(résultats!T44-résultats!T18+(résultats!T45-résultats!T19)+(résultats!T46-résultats!T20))</f>
        <v>3.0808199999773933</v>
      </c>
      <c r="D15">
        <f>(résultats!U44-résultats!U18+(résultats!U45-résultats!U19)+(résultats!U46-résultats!U20))</f>
        <v>3.7528500000371423</v>
      </c>
      <c r="E15">
        <f>(résultats!V44-résultats!V18+(résultats!V45-résultats!V19)+(résultats!V46-résultats!V20))</f>
        <v>-10.656949999960489</v>
      </c>
      <c r="F15" s="24">
        <f>(résultats!W44-résultats!W18+(résultats!W45-résultats!W19)+(résultats!W46-résultats!W20))</f>
        <v>-11.411770000033357</v>
      </c>
      <c r="G15" s="24">
        <f>(résultats!X44-résultats!X18+(résultats!X45-résultats!X19)+(résultats!X46-résultats!X20))</f>
        <v>917.66174999999748</v>
      </c>
      <c r="H15" s="24">
        <f>(résultats!Y44-résultats!Y18+(résultats!Y45-résultats!Y19)+(résultats!Y46-résultats!Y20))</f>
        <v>3087.6245399999971</v>
      </c>
      <c r="I15" s="24">
        <f>(résultats!Z44-résultats!Z18+(résultats!Z45-résultats!Z19)+(résultats!Z46-résultats!Z20))</f>
        <v>6266.8490699999984</v>
      </c>
      <c r="J15" s="24">
        <f>(résultats!AA44-résultats!AA18+(résultats!AA45-résultats!AA19)+(résultats!AA46-résultats!AA20))</f>
        <v>10861.84533000002</v>
      </c>
      <c r="K15" s="24">
        <f>(résultats!AB44-résultats!AB18+(résultats!AB45-résultats!AB19)+(résultats!AB46-résultats!AB20))</f>
        <v>16148.81461999997</v>
      </c>
      <c r="L15" s="24">
        <f>(résultats!AC44-résultats!AC18+(résultats!AC45-résultats!AC19)+(résultats!AC46-résultats!AC20))</f>
        <v>22196.918910000026</v>
      </c>
      <c r="M15" s="24">
        <f>(résultats!AD44-résultats!AD18+(résultats!AD45-résultats!AD19)+(résultats!AD46-résultats!AD20))</f>
        <v>28323.256920000011</v>
      </c>
      <c r="N15" s="24">
        <f>(résultats!AE44-résultats!AE18+(résultats!AE45-résultats!AE19)+(résultats!AE46-résultats!AE20))</f>
        <v>35627.540509999992</v>
      </c>
      <c r="O15" s="24">
        <f>(résultats!AF44-résultats!AF18+(résultats!AF45-résultats!AF19)+(résultats!AF46-résultats!AF20))</f>
        <v>42324.546689999974</v>
      </c>
      <c r="P15" s="24">
        <f>(résultats!AG44-résultats!AG18+(résultats!AG45-résultats!AG19)+(résultats!AG46-résultats!AG20))</f>
        <v>50231.70191000004</v>
      </c>
      <c r="Q15" s="24">
        <f>(résultats!AH44-résultats!AH18+(résultats!AH45-résultats!AH19)+(résultats!AH46-résultats!AH20))</f>
        <v>57451.939390000021</v>
      </c>
      <c r="R15" s="24">
        <f>(résultats!AI44-résultats!AI18+(résultats!AI45-résultats!AI19)+(résultats!AI46-résultats!AI20))</f>
        <v>65415.355459999933</v>
      </c>
      <c r="S15" s="24">
        <f>(résultats!AJ44-résultats!AJ18+(résultats!AJ45-résultats!AJ19)+(résultats!AJ46-résultats!AJ20))</f>
        <v>73115.28740999999</v>
      </c>
      <c r="T15" s="24">
        <f>(résultats!AK44-résultats!AK18+(résultats!AK45-résultats!AK19)+(résultats!AK46-résultats!AK20))</f>
        <v>81637.746979999996</v>
      </c>
      <c r="U15" s="24">
        <f>(résultats!AL44-résultats!AL18+(résultats!AL45-résultats!AL19)+(résultats!AL46-résultats!AL20))</f>
        <v>89948.675680000058</v>
      </c>
      <c r="V15" s="24">
        <f>(résultats!AM44-résultats!AM18+(résultats!AM45-résultats!AM19)+(résultats!AM46-résultats!AM20))</f>
        <v>98954.97531999994</v>
      </c>
      <c r="W15" s="24">
        <f>(résultats!AN44-résultats!AN18+(résultats!AN45-résultats!AN19)+(résultats!AN46-résultats!AN20))</f>
        <v>107789.32766000001</v>
      </c>
      <c r="X15" s="24">
        <f>(résultats!AO44-résultats!AO18+(résultats!AO45-résultats!AO19)+(résultats!AO46-résultats!AO20))</f>
        <v>117518.87990999999</v>
      </c>
      <c r="Y15" s="24">
        <f>(résultats!AP44-résultats!AP18+(résultats!AP45-résultats!AP19)+(résultats!AP46-résultats!AP20))</f>
        <v>126543.53407000004</v>
      </c>
      <c r="Z15" s="24">
        <f>(résultats!AQ44-résultats!AQ18+(résultats!AQ45-résultats!AQ19)+(résultats!AQ46-résultats!AQ20))</f>
        <v>136024.43325999999</v>
      </c>
      <c r="AA15" s="24">
        <f>(résultats!AR44-résultats!AR18+(résultats!AR45-résultats!AR19)+(résultats!AR46-résultats!AR20))</f>
        <v>144830.31923000002</v>
      </c>
      <c r="AB15" s="24">
        <f>(résultats!AS44-résultats!AS18+(résultats!AS45-résultats!AS19)+(résultats!AS46-résultats!AS20))</f>
        <v>154035.6742699999</v>
      </c>
      <c r="AC15" s="24">
        <f>(résultats!AT44-résultats!AT18+(résultats!AT45-résultats!AT19)+(résultats!AT46-résultats!AT20))</f>
        <v>162455.85612999991</v>
      </c>
      <c r="AD15" s="24">
        <f>(résultats!AU44-résultats!AU18+(résultats!AU45-résultats!AU19)+(résultats!AU46-résultats!AU20))</f>
        <v>171226.53223999994</v>
      </c>
      <c r="AE15" s="24">
        <f>(résultats!AV44-résultats!AV18+(résultats!AV45-résultats!AV19)+(résultats!AV46-résultats!AV20))</f>
        <v>179162.71241999988</v>
      </c>
      <c r="AF15" s="24">
        <f>(résultats!AW44-résultats!AW18+(résultats!AW45-résultats!AW19)+(résultats!AW46-résultats!AW20))</f>
        <v>187840.36233000009</v>
      </c>
      <c r="AG15" s="24">
        <f>(résultats!AX44-résultats!AX18+(résultats!AX45-résultats!AX19)+(résultats!AX46-résultats!AX20))</f>
        <v>195817.86933000007</v>
      </c>
    </row>
    <row r="16" spans="1:34" x14ac:dyDescent="0.35">
      <c r="A16" s="7"/>
      <c r="B16" s="10" t="s">
        <v>179</v>
      </c>
      <c r="C16">
        <f>(résultats!T48-résultats!T22)</f>
        <v>-11.766763190040365</v>
      </c>
      <c r="D16">
        <f>(résultats!U48-résultats!U22)</f>
        <v>68.740161384048406</v>
      </c>
      <c r="E16">
        <f>(résultats!V48-résultats!V22)</f>
        <v>-47.159936381038278</v>
      </c>
      <c r="F16" s="24">
        <f>(résultats!W48-résultats!W22)</f>
        <v>20.094055314024445</v>
      </c>
      <c r="G16" s="24">
        <f>(résultats!X48-résultats!X22)</f>
        <v>225.66276726301294</v>
      </c>
      <c r="H16" s="24">
        <f>(résultats!Y48-résultats!Y22)</f>
        <v>443.30000779498369</v>
      </c>
      <c r="I16" s="24">
        <f>(résultats!Z48-résultats!Z22)</f>
        <v>3041.1000089519657</v>
      </c>
      <c r="J16" s="24">
        <f>(résultats!AA48-résultats!AA22)</f>
        <v>4506.2204223040026</v>
      </c>
      <c r="K16" s="24">
        <f>(résultats!AB48-résultats!AB22)</f>
        <v>6038.6287097960012</v>
      </c>
      <c r="L16" s="24">
        <f>(résultats!AC48-résultats!AC22)</f>
        <v>7477.0052584980149</v>
      </c>
      <c r="M16" s="24">
        <f>(résultats!AD48-résultats!AD22)</f>
        <v>9520.5068783989991</v>
      </c>
      <c r="N16" s="24">
        <f>(résultats!AE48-résultats!AE22)</f>
        <v>13447.600712844986</v>
      </c>
      <c r="O16" s="24">
        <f>(résultats!AF48-résultats!AF22)</f>
        <v>16936.539960499969</v>
      </c>
      <c r="P16" s="24">
        <f>(résultats!AG48-résultats!AG22)</f>
        <v>20965.065049817029</v>
      </c>
      <c r="Q16" s="24">
        <f>(résultats!AH48-résultats!AH22)</f>
        <v>24687.796926520998</v>
      </c>
      <c r="R16" s="24">
        <f>(résultats!AI48-résultats!AI22)</f>
        <v>28555.732575932983</v>
      </c>
      <c r="S16" s="24">
        <f>(résultats!AJ48-résultats!AJ22)</f>
        <v>32443.005681146984</v>
      </c>
      <c r="T16" s="24">
        <f>(résultats!AK48-résultats!AK22)</f>
        <v>36899.546218951931</v>
      </c>
      <c r="U16" s="24">
        <f>(résultats!AL48-résultats!AL22)</f>
        <v>41183.604991275002</v>
      </c>
      <c r="V16" s="24">
        <f>(résultats!AM48-résultats!AM22)</f>
        <v>45723.351534868008</v>
      </c>
      <c r="W16" s="24">
        <f>(résultats!AN48-résultats!AN22)</f>
        <v>51776.226917851018</v>
      </c>
      <c r="X16" s="24">
        <f>(résultats!AO48-résultats!AO22)</f>
        <v>57147.077079746989</v>
      </c>
      <c r="Y16" s="24">
        <f>(résultats!AP48-résultats!AP22)</f>
        <v>62068.736409061006</v>
      </c>
      <c r="Z16" s="24">
        <f>(résultats!AQ48-résultats!AQ22)</f>
        <v>67035.909706914914</v>
      </c>
      <c r="AA16" s="24">
        <f>(résultats!AR48-résultats!AR22)</f>
        <v>71617.511307791108</v>
      </c>
      <c r="AB16" s="24">
        <f>(résultats!AS48-résultats!AS22)</f>
        <v>76269.157442220952</v>
      </c>
      <c r="AC16" s="24">
        <f>(résultats!AT48-résultats!AT22)</f>
        <v>80985.102471951977</v>
      </c>
      <c r="AD16" s="24">
        <f>(résultats!AU48-résultats!AU22)</f>
        <v>85918.872186574037</v>
      </c>
      <c r="AE16" s="24">
        <f>(résultats!AV48-résultats!AV22)</f>
        <v>90397.560906759929</v>
      </c>
      <c r="AF16" s="24">
        <f>(résultats!AW48-résultats!AW22)</f>
        <v>95127.509850492934</v>
      </c>
      <c r="AG16" s="24">
        <f>(résultats!AX48-résultats!AX22)</f>
        <v>98551.752386291046</v>
      </c>
    </row>
    <row r="17" spans="1:33" x14ac:dyDescent="0.35">
      <c r="A17" s="7"/>
      <c r="B17" s="10" t="s">
        <v>169</v>
      </c>
      <c r="C17">
        <f>(résultats!T49-résultats!T23)</f>
        <v>1.4369790430064313</v>
      </c>
      <c r="D17">
        <f>(résultats!U49-résultats!U23)</f>
        <v>-9.170114888009266</v>
      </c>
      <c r="E17">
        <f>(résultats!V49-résultats!V23)</f>
        <v>1.561444830003893</v>
      </c>
      <c r="F17" s="24">
        <f>(résultats!W49-résultats!W23)</f>
        <v>31.631777245987905</v>
      </c>
      <c r="G17" s="24">
        <f>(résultats!X49-résultats!X23)</f>
        <v>1070.8788693700044</v>
      </c>
      <c r="H17" s="24">
        <f>(résultats!Y49-résultats!Y23)</f>
        <v>1464.5328163340164</v>
      </c>
      <c r="I17" s="24">
        <f>(résultats!Z49-résultats!Z23)</f>
        <v>2735.7637941590219</v>
      </c>
      <c r="J17" s="24">
        <f>(résultats!AA49-résultats!AA23)</f>
        <v>3991.3186746230058</v>
      </c>
      <c r="K17" s="24">
        <f>(résultats!AB49-résultats!AB23)</f>
        <v>5467.6406216970063</v>
      </c>
      <c r="L17" s="24">
        <f>(résultats!AC49-résultats!AC23)</f>
        <v>7105.7644644679967</v>
      </c>
      <c r="M17" s="24">
        <f>(résultats!AD49-résultats!AD23)</f>
        <v>9004.1869547259994</v>
      </c>
      <c r="N17" s="24">
        <f>(résultats!AE49-résultats!AE23)</f>
        <v>11091.677970626013</v>
      </c>
      <c r="O17" s="24">
        <f>(résultats!AF49-résultats!AF23)</f>
        <v>13275.734207848</v>
      </c>
      <c r="P17" s="24">
        <f>(résultats!AG49-résultats!AG23)</f>
        <v>15605.275632278004</v>
      </c>
      <c r="Q17" s="24">
        <f>(résultats!AH49-résultats!AH23)</f>
        <v>17910.736188782001</v>
      </c>
      <c r="R17" s="24">
        <f>(résultats!AI49-résultats!AI23)</f>
        <v>20262.411313432996</v>
      </c>
      <c r="S17" s="24">
        <f>(résultats!AJ49-résultats!AJ23)</f>
        <v>22823.139152224991</v>
      </c>
      <c r="T17" s="24">
        <f>(résultats!AK49-résultats!AK23)</f>
        <v>25498.189414902969</v>
      </c>
      <c r="U17" s="24">
        <f>(résultats!AL49-résultats!AL23)</f>
        <v>28212.03937624197</v>
      </c>
      <c r="V17" s="24">
        <f>(résultats!AM49-résultats!AM23)</f>
        <v>30939.625743875979</v>
      </c>
      <c r="W17" s="24">
        <f>(résultats!AN49-résultats!AN23)</f>
        <v>34030.540099909005</v>
      </c>
      <c r="X17" s="24">
        <f>(résultats!AO49-résultats!AO23)</f>
        <v>36927.963533508009</v>
      </c>
      <c r="Y17" s="24">
        <f>(résultats!AP49-résultats!AP23)</f>
        <v>39825.153207992029</v>
      </c>
      <c r="Z17" s="24">
        <f>(résultats!AQ49-résultats!AQ23)</f>
        <v>42706.243343305017</v>
      </c>
      <c r="AA17" s="24">
        <f>(résultats!AR49-résultats!AR23)</f>
        <v>45571.847400925006</v>
      </c>
      <c r="AB17" s="24">
        <f>(résultats!AS49-résultats!AS23)</f>
        <v>48437.890298120969</v>
      </c>
      <c r="AC17" s="24">
        <f>(résultats!AT49-résultats!AT23)</f>
        <v>51195.485457242001</v>
      </c>
      <c r="AD17" s="24">
        <f>(résultats!AU49-résultats!AU23)</f>
        <v>53914.646829442005</v>
      </c>
      <c r="AE17" s="24">
        <f>(résultats!AV49-résultats!AV23)</f>
        <v>56630.62479283096</v>
      </c>
      <c r="AF17" s="24">
        <f>(résultats!AW49-résultats!AW23)</f>
        <v>59365.69430972496</v>
      </c>
      <c r="AG17" s="24">
        <f>(résultats!AX49-résultats!AX23)</f>
        <v>61965.726847314974</v>
      </c>
    </row>
    <row r="18" spans="1:33" x14ac:dyDescent="0.35">
      <c r="A18" s="7"/>
      <c r="B18" s="10" t="s">
        <v>180</v>
      </c>
      <c r="C18">
        <f>(résultats!T50-résultats!T24)</f>
        <v>0</v>
      </c>
      <c r="D18">
        <f>(résultats!U50-résultats!U24)</f>
        <v>8.7961876784975175</v>
      </c>
      <c r="E18">
        <f>(résultats!V50-résultats!V24)</f>
        <v>-14.351654382495326</v>
      </c>
      <c r="F18" s="24">
        <f>(résultats!W50-résultats!W24)</f>
        <v>-4.4965949864999857</v>
      </c>
      <c r="G18" s="24">
        <f>(résultats!X50-résultats!X24)</f>
        <v>-291.49964979720244</v>
      </c>
      <c r="H18" s="24">
        <f>(résultats!Y50-résultats!Y24)</f>
        <v>961.80540718280827</v>
      </c>
      <c r="I18" s="24">
        <f>(résultats!Z50-résultats!Z24)</f>
        <v>389.58097804240242</v>
      </c>
      <c r="J18" s="24">
        <f>(résultats!AA50-résultats!AA24)</f>
        <v>-539.41523593458987</v>
      </c>
      <c r="K18" s="24">
        <f>(résultats!AB50-résultats!AB24)</f>
        <v>-350.23084901880065</v>
      </c>
      <c r="L18" s="24">
        <f>(résultats!AC50-résultats!AC24)</f>
        <v>-3177.4509948952036</v>
      </c>
      <c r="M18" s="24">
        <f>(résultats!AD50-résultats!AD24)</f>
        <v>716.97795846599911</v>
      </c>
      <c r="N18" s="24">
        <f>(résultats!AE50-résultats!AE24)</f>
        <v>-6676.6556044665049</v>
      </c>
      <c r="O18" s="24">
        <f>(résultats!AF50-résultats!AF24)</f>
        <v>1568.6995158889913</v>
      </c>
      <c r="P18" s="24">
        <f>(résultats!AG50-résultats!AG24)</f>
        <v>-7757.382075526999</v>
      </c>
      <c r="Q18" s="24">
        <f>(résultats!AH50-résultats!AH24)</f>
        <v>633.58540199600975</v>
      </c>
      <c r="R18" s="24">
        <f>(résultats!AI50-résultats!AI24)</f>
        <v>-4035.1161158489995</v>
      </c>
      <c r="S18" s="24">
        <f>(résultats!AJ50-résultats!AJ24)</f>
        <v>990.60996479699679</v>
      </c>
      <c r="T18" s="24">
        <f>(résultats!AK50-résultats!AK24)</f>
        <v>-2587.4079657289985</v>
      </c>
      <c r="U18" s="24">
        <f>(résultats!AL50-résultats!AL24)</f>
        <v>3262.1734417130065</v>
      </c>
      <c r="V18" s="24">
        <f>(résultats!AM50-résultats!AM24)</f>
        <v>-881.249398585991</v>
      </c>
      <c r="W18" s="24">
        <f>(résultats!AN50-résultats!AN24)</f>
        <v>5295.0828419899917</v>
      </c>
      <c r="X18" s="24">
        <f>(résultats!AO50-résultats!AO24)</f>
        <v>1005.8068072860187</v>
      </c>
      <c r="Y18" s="24">
        <f>(résultats!AP50-résultats!AP24)</f>
        <v>7816.4011740960123</v>
      </c>
      <c r="Z18" s="24">
        <f>(résultats!AQ50-résultats!AQ24)</f>
        <v>2911.923456221004</v>
      </c>
      <c r="AA18" s="24">
        <f>(résultats!AR50-résultats!AR24)</f>
        <v>7831.5394617189886</v>
      </c>
      <c r="AB18" s="24">
        <f>(résultats!AS50-résultats!AS24)</f>
        <v>3188.440708176</v>
      </c>
      <c r="AC18" s="24">
        <f>(résultats!AT50-résultats!AT24)</f>
        <v>8558.8971676369838</v>
      </c>
      <c r="AD18" s="24">
        <f>(résultats!AU50-résultats!AU24)</f>
        <v>3498.5756769920117</v>
      </c>
      <c r="AE18" s="24">
        <f>(résultats!AV50-résultats!AV24)</f>
        <v>10559.378498264996</v>
      </c>
      <c r="AF18" s="24">
        <f>(résultats!AW50-résultats!AW24)</f>
        <v>4000.1490970410232</v>
      </c>
      <c r="AG18" s="24">
        <f>(résultats!AX50-résultats!AX24)</f>
        <v>9718.8589396620227</v>
      </c>
    </row>
    <row r="19" spans="1:33" x14ac:dyDescent="0.35">
      <c r="A19" s="7"/>
      <c r="B19" s="10" t="s">
        <v>162</v>
      </c>
      <c r="C19">
        <f>(résultats!T51-résultats!T25)</f>
        <v>13.961395515012555</v>
      </c>
      <c r="D19">
        <f>(résultats!U51-résultats!U25)</f>
        <v>12.526128322933801</v>
      </c>
      <c r="E19">
        <f>(résultats!V51-résultats!V25)</f>
        <v>13.261348902015015</v>
      </c>
      <c r="F19" s="24">
        <f>(résultats!W51-résultats!W25)</f>
        <v>33.086231181048788</v>
      </c>
      <c r="G19" s="24">
        <f>(résultats!X51-résultats!X25)</f>
        <v>2207.272233403055</v>
      </c>
      <c r="H19" s="24">
        <f>(résultats!Y51-résultats!Y25)</f>
        <v>6064.5903953359229</v>
      </c>
      <c r="I19" s="24">
        <f>(résultats!Z51-résultats!Z25)</f>
        <v>13165.692706682021</v>
      </c>
      <c r="J19" s="24">
        <f>(résultats!AA51-résultats!AA25)</f>
        <v>22520.774571147049</v>
      </c>
      <c r="K19" s="24">
        <f>(résultats!AB51-résultats!AB25)</f>
        <v>34139.433321221964</v>
      </c>
      <c r="L19" s="24">
        <f>(résultats!AC51-résultats!AC25)</f>
        <v>47557.288463126053</v>
      </c>
      <c r="M19" s="24">
        <f>(résultats!AD51-résultats!AD25)</f>
        <v>62535.448156208033</v>
      </c>
      <c r="N19" s="24">
        <f>(résultats!AE51-résultats!AE25)</f>
        <v>78780.165547211072</v>
      </c>
      <c r="O19" s="24">
        <f>(résultats!AF51-résultats!AF25)</f>
        <v>95536.207693369943</v>
      </c>
      <c r="P19" s="24">
        <f>(résultats!AG51-résultats!AG25)</f>
        <v>113019.01359529002</v>
      </c>
      <c r="Q19" s="24">
        <f>(résultats!AH51-résultats!AH25)</f>
        <v>130563.99518503994</v>
      </c>
      <c r="R19" s="24">
        <f>(résultats!AI51-résultats!AI25)</f>
        <v>148234.79016377009</v>
      </c>
      <c r="S19" s="24">
        <f>(résultats!AJ51-résultats!AJ25)</f>
        <v>166072.21411450999</v>
      </c>
      <c r="T19" s="24">
        <f>(résultats!AK51-résultats!AK25)</f>
        <v>184399.42302167998</v>
      </c>
      <c r="U19" s="24">
        <f>(résultats!AL51-résultats!AL25)</f>
        <v>202974.0884624701</v>
      </c>
      <c r="V19" s="24">
        <f>(résultats!AM51-résultats!AM25)</f>
        <v>221933.69472843991</v>
      </c>
      <c r="W19" s="24">
        <f>(résultats!AN51-résultats!AN25)</f>
        <v>242284.04637382994</v>
      </c>
      <c r="X19" s="24">
        <f>(résultats!AO51-résultats!AO25)</f>
        <v>262895.94273885991</v>
      </c>
      <c r="Y19" s="24">
        <f>(résultats!AP51-résultats!AP25)</f>
        <v>283668.96918598004</v>
      </c>
      <c r="Z19" s="24">
        <f>(résultats!AQ51-résultats!AQ25)</f>
        <v>304664.31911988999</v>
      </c>
      <c r="AA19" s="24">
        <f>(résultats!AR51-résultats!AR25)</f>
        <v>325628.83027835004</v>
      </c>
      <c r="AB19" s="24">
        <f>(résultats!AS51-résultats!AS25)</f>
        <v>346738.98284782004</v>
      </c>
      <c r="AC19" s="24">
        <f>(résultats!AT51-résultats!AT25)</f>
        <v>367419.23154295003</v>
      </c>
      <c r="AD19" s="24">
        <f>(résultats!AU51-résultats!AU25)</f>
        <v>387855.15714390995</v>
      </c>
      <c r="AE19" s="24">
        <f>(résultats!AV51-résultats!AV25)</f>
        <v>407885.65306014009</v>
      </c>
      <c r="AF19" s="24">
        <f>(résultats!AW51-résultats!AW25)</f>
        <v>427945.21241566003</v>
      </c>
      <c r="AG19" s="24">
        <f>(résultats!AX51-résultats!AX25)</f>
        <v>447245.39393717004</v>
      </c>
    </row>
    <row r="20" spans="1:33" x14ac:dyDescent="0.35">
      <c r="A20" s="7"/>
      <c r="B20" s="10" t="s">
        <v>181</v>
      </c>
      <c r="C20">
        <f>(résultats!T52-résultats!T26+(résultats!T53-résultats!T27))</f>
        <v>-4.273256970976945</v>
      </c>
      <c r="D20">
        <f>(résultats!U52-résultats!U26+(résultats!U53-résultats!U27))</f>
        <v>-16.493895874998998</v>
      </c>
      <c r="E20">
        <f>(résultats!V52-résultats!V26+(résultats!V53-résultats!V27))</f>
        <v>-15.004879785003141</v>
      </c>
      <c r="F20" s="24">
        <f>(résultats!W52-résultats!W26+(résultats!W53-résultats!W27))</f>
        <v>-6.5576031740056351</v>
      </c>
      <c r="G20" s="24">
        <f>(résultats!X52-résultats!X26+(résultats!X53-résultats!X27))</f>
        <v>401.43970739201177</v>
      </c>
      <c r="H20" s="24">
        <f>(résultats!Y52-résultats!Y26+(résultats!Y53-résultats!Y27))</f>
        <v>346.51132346101804</v>
      </c>
      <c r="I20" s="24">
        <f>(résultats!Z52-résultats!Z26+(résultats!Z53-résultats!Z27))</f>
        <v>301.70686220790958</v>
      </c>
      <c r="J20" s="24">
        <f>(résultats!AA52-résultats!AA26+(résultats!AA53-résultats!AA27))</f>
        <v>189.53214513894636</v>
      </c>
      <c r="K20" s="24">
        <f>(résultats!AB52-résultats!AB26+(résultats!AB53-résultats!AB27))</f>
        <v>186.47561855998356</v>
      </c>
      <c r="L20" s="24">
        <f>(résultats!AC52-résultats!AC26+(résultats!AC53-résultats!AC27))</f>
        <v>367.36979654897004</v>
      </c>
      <c r="M20" s="24">
        <f>(résultats!AD52-résultats!AD26+(résultats!AD53-résultats!AD27))</f>
        <v>710.2365644981619</v>
      </c>
      <c r="N20" s="24">
        <f>(résultats!AE52-résultats!AE26+(résultats!AE53-résultats!AE27))</f>
        <v>1012.5917659609113</v>
      </c>
      <c r="O20" s="24">
        <f>(résultats!AF52-résultats!AF26+(résultats!AF53-résultats!AF27))</f>
        <v>1473.7948892290005</v>
      </c>
      <c r="P20" s="24">
        <f>(résultats!AG52-résultats!AG26+(résultats!AG53-résultats!AG27))</f>
        <v>2254.751997467014</v>
      </c>
      <c r="Q20" s="24">
        <f>(résultats!AH52-résultats!AH26+(résultats!AH53-résultats!AH27))</f>
        <v>3087.4098265870707</v>
      </c>
      <c r="R20" s="24">
        <f>(résultats!AI52-résultats!AI26+(résultats!AI53-résultats!AI27))</f>
        <v>4110.7697445619851</v>
      </c>
      <c r="S20" s="24">
        <f>(résultats!AJ52-résultats!AJ26+(résultats!AJ53-résultats!AJ27))</f>
        <v>5205.5954299520236</v>
      </c>
      <c r="T20" s="24">
        <f>(résultats!AK52-résultats!AK26+(résultats!AK53-résultats!AK27))</f>
        <v>6396.4994344389997</v>
      </c>
      <c r="U20" s="24">
        <f>(résultats!AL52-résultats!AL26+(résultats!AL53-résultats!AL27))</f>
        <v>7540.4098583860323</v>
      </c>
      <c r="V20" s="24">
        <f>(résultats!AM52-résultats!AM26+(résultats!AM53-résultats!AM27))</f>
        <v>8717.9231410690118</v>
      </c>
      <c r="W20" s="24">
        <f>(résultats!AN52-résultats!AN26+(résultats!AN53-résultats!AN27))</f>
        <v>9907.7466716821073</v>
      </c>
      <c r="X20" s="24">
        <f>(résultats!AO52-résultats!AO26+(résultats!AO53-résultats!AO27))</f>
        <v>11023.683089275961</v>
      </c>
      <c r="Y20" s="24">
        <f>(résultats!AP52-résultats!AP26+(résultats!AP53-résultats!AP27))</f>
        <v>12117.975428167731</v>
      </c>
      <c r="Z20" s="24">
        <f>(résultats!AQ52-résultats!AQ26+(résultats!AQ53-résultats!AQ27))</f>
        <v>13337.771132323891</v>
      </c>
      <c r="AA20" s="24">
        <f>(résultats!AR52-résultats!AR26+(résultats!AR53-résultats!AR27))</f>
        <v>14582.968463300145</v>
      </c>
      <c r="AB20" s="24">
        <f>(résultats!AS52-résultats!AS26+(résultats!AS53-résultats!AS27))</f>
        <v>15949.561339379987</v>
      </c>
      <c r="AC20" s="24">
        <f>(résultats!AT52-résultats!AT26+(résultats!AT53-résultats!AT27))</f>
        <v>17276.710889820009</v>
      </c>
      <c r="AD20" s="24">
        <f>(résultats!AU52-résultats!AU26+(résultats!AU53-résultats!AU27))</f>
        <v>18755.72136930027</v>
      </c>
      <c r="AE20" s="24">
        <f>(résultats!AV52-résultats!AV26+(résultats!AV53-résultats!AV27))</f>
        <v>20308.760170560097</v>
      </c>
      <c r="AF20" s="24">
        <f>(résultats!AW52-résultats!AW26+(résultats!AW53-résultats!AW27))</f>
        <v>22046.263775880216</v>
      </c>
      <c r="AG20" s="24">
        <f>(résultats!AX52-résultats!AX26+(résultats!AX53-résultats!AX27))</f>
        <v>23795.790195049951</v>
      </c>
    </row>
    <row r="21" spans="1:33" x14ac:dyDescent="0.35">
      <c r="B21" s="19"/>
      <c r="E21">
        <f>SUM(E15:E20,E5:E12)</f>
        <v>-31.082056666525204</v>
      </c>
      <c r="F21" s="22">
        <f>SUM(F15:F20,F5:F12)-F2</f>
        <v>-1.1850443488583551E-3</v>
      </c>
      <c r="G21" s="22">
        <f t="shared" ref="G21:AF21" si="0">SUM(G15:G20,G5:G12)-G2</f>
        <v>-1.1699124561346252E-3</v>
      </c>
      <c r="H21" s="22">
        <f t="shared" si="0"/>
        <v>-6.5739801993913716E-4</v>
      </c>
      <c r="I21" s="22">
        <f t="shared" si="0"/>
        <v>5.5221139314198808E-4</v>
      </c>
      <c r="J21" s="22">
        <f t="shared" si="0"/>
        <v>8.5625423980673077E-4</v>
      </c>
      <c r="K21" s="22">
        <f t="shared" si="0"/>
        <v>8.0898925489236717E-5</v>
      </c>
      <c r="L21" s="22">
        <f t="shared" si="0"/>
        <v>-7.6202119180379668E-4</v>
      </c>
      <c r="M21" s="22">
        <f>SUM(M15:M20,M5:M12)-M2</f>
        <v>-6.4683222990424838E-4</v>
      </c>
      <c r="N21" s="22">
        <f t="shared" si="0"/>
        <v>-2.511894766939804E-3</v>
      </c>
      <c r="O21" s="22">
        <f t="shared" si="0"/>
        <v>-1.0051099761767546E-3</v>
      </c>
      <c r="P21" s="22">
        <f t="shared" si="0"/>
        <v>6.2921643620938994E-4</v>
      </c>
      <c r="Q21" s="22">
        <f t="shared" si="0"/>
        <v>-1.4290891704149544E-4</v>
      </c>
      <c r="R21" s="22">
        <f>SUM(R15:R20,R5:R12)-R2</f>
        <v>3.7271806650096551E-4</v>
      </c>
      <c r="S21" s="22">
        <f t="shared" si="0"/>
        <v>-6.0366270190570503E-4</v>
      </c>
      <c r="T21" s="22">
        <f t="shared" si="0"/>
        <v>1.5857966500334442E-3</v>
      </c>
      <c r="U21" s="22">
        <f t="shared" si="0"/>
        <v>-8.3079370233463123E-4</v>
      </c>
      <c r="V21" s="22">
        <f t="shared" si="0"/>
        <v>-4.9081725956057198E-4</v>
      </c>
      <c r="W21" s="22">
        <f>SUM(W15:W20,W5:W12)-W2</f>
        <v>-8.8124968078773236E-4</v>
      </c>
      <c r="X21" s="22">
        <f t="shared" si="0"/>
        <v>-1.3397921920841327E-3</v>
      </c>
      <c r="Y21" s="22">
        <f t="shared" si="0"/>
        <v>-6.1957895377418026E-4</v>
      </c>
      <c r="Z21" s="22">
        <f t="shared" si="0"/>
        <v>-2.1803081472171471E-4</v>
      </c>
      <c r="AA21" s="22">
        <f t="shared" si="0"/>
        <v>-8.5166226199362427E-5</v>
      </c>
      <c r="AB21" s="22">
        <f t="shared" si="0"/>
        <v>-1.489121132181026E-3</v>
      </c>
      <c r="AC21" s="22">
        <f t="shared" si="0"/>
        <v>-1.5618733305018395E-3</v>
      </c>
      <c r="AD21" s="22">
        <f t="shared" si="0"/>
        <v>2.0837324991589412E-3</v>
      </c>
      <c r="AE21" s="22">
        <f t="shared" si="0"/>
        <v>-2.2289154003374279E-4</v>
      </c>
      <c r="AF21" s="22">
        <f t="shared" si="0"/>
        <v>-2.3969555331859738E-4</v>
      </c>
      <c r="AG21" s="22">
        <f>SUM(AG15:AG20,AG5:AG12)-AG2</f>
        <v>-7.2231444937642664E-4</v>
      </c>
    </row>
    <row r="22" spans="1:33" hidden="1" x14ac:dyDescent="0.35">
      <c r="B22" s="19"/>
    </row>
    <row r="23" spans="1:33" hidden="1" x14ac:dyDescent="0.35">
      <c r="B23" s="19"/>
    </row>
    <row r="24" spans="1:33" x14ac:dyDescent="0.35">
      <c r="E24">
        <f>E2+E4+E14</f>
        <v>-62.165999999735504</v>
      </c>
      <c r="F24" s="22">
        <f>SUM(F15:F20)-F14</f>
        <v>-9.0441954489506315E-4</v>
      </c>
      <c r="G24" s="22">
        <f t="shared" ref="G24:AG24" si="1">SUM(G15:G20)-G14</f>
        <v>-3.2236908919003326E-4</v>
      </c>
      <c r="H24" s="22">
        <f t="shared" si="1"/>
        <v>-5.0989124429179356E-4</v>
      </c>
      <c r="I24" s="22">
        <f t="shared" si="1"/>
        <v>4.2004334682133049E-4</v>
      </c>
      <c r="J24" s="22">
        <f t="shared" si="1"/>
        <v>9.0727852511918172E-4</v>
      </c>
      <c r="K24" s="22">
        <f t="shared" si="1"/>
        <v>4.2256484448444098E-5</v>
      </c>
      <c r="L24" s="22">
        <f t="shared" si="1"/>
        <v>-1.0225432924926281E-4</v>
      </c>
      <c r="M24" s="22">
        <f t="shared" si="1"/>
        <v>-5.6770285300444812E-4</v>
      </c>
      <c r="N24" s="22">
        <f t="shared" si="1"/>
        <v>-2.0978234824724495E-3</v>
      </c>
      <c r="O24" s="22">
        <f t="shared" si="1"/>
        <v>-1.0431643459014595E-3</v>
      </c>
      <c r="P24" s="22">
        <f t="shared" si="1"/>
        <v>1.1093252687714994E-3</v>
      </c>
      <c r="Q24" s="22">
        <f t="shared" si="1"/>
        <v>-8.1073958426713943E-5</v>
      </c>
      <c r="R24" s="22">
        <f t="shared" si="1"/>
        <v>1.4184904284775257E-4</v>
      </c>
      <c r="S24" s="22">
        <f t="shared" si="1"/>
        <v>-2.4736899649724364E-4</v>
      </c>
      <c r="T24" s="22">
        <f t="shared" si="1"/>
        <v>1.1042450787499547E-3</v>
      </c>
      <c r="U24" s="22">
        <f t="shared" si="1"/>
        <v>8.1008626148104668E-4</v>
      </c>
      <c r="V24" s="22">
        <f t="shared" si="1"/>
        <v>6.9666886702179909E-5</v>
      </c>
      <c r="W24" s="22">
        <f t="shared" si="1"/>
        <v>-4.3473782716318965E-4</v>
      </c>
      <c r="X24" s="22">
        <f t="shared" si="1"/>
        <v>1.5867676120251417E-4</v>
      </c>
      <c r="Y24" s="22">
        <f t="shared" si="1"/>
        <v>-5.2470318041741848E-4</v>
      </c>
      <c r="Z24" s="22">
        <f t="shared" si="1"/>
        <v>1.8655206076800823E-5</v>
      </c>
      <c r="AA24" s="22">
        <f t="shared" si="1"/>
        <v>1.4208594802767038E-4</v>
      </c>
      <c r="AB24" s="22">
        <f t="shared" si="1"/>
        <v>-1.0942822555080056E-3</v>
      </c>
      <c r="AC24" s="22">
        <f t="shared" si="1"/>
        <v>-3.4039956517517567E-4</v>
      </c>
      <c r="AD24" s="22">
        <f t="shared" si="1"/>
        <v>1.4462175313383341E-3</v>
      </c>
      <c r="AE24" s="22">
        <f t="shared" si="1"/>
        <v>-1.5144445933401585E-4</v>
      </c>
      <c r="AF24" s="22">
        <f t="shared" si="1"/>
        <v>-2.2120052017271519E-4</v>
      </c>
      <c r="AG24" s="22">
        <f t="shared" si="1"/>
        <v>-3.6451185587793589E-4</v>
      </c>
    </row>
    <row r="25" spans="1:33" x14ac:dyDescent="0.35">
      <c r="F25" s="22">
        <f>SUM(F5:F13)-F4</f>
        <v>-2.8062480396329192E-4</v>
      </c>
      <c r="G25" s="22">
        <f t="shared" ref="G25:AG25" si="2">SUM(G5:G13)-G4</f>
        <v>-8.4754336603509728E-4</v>
      </c>
      <c r="H25" s="22">
        <f t="shared" si="2"/>
        <v>-1.475067765568383E-4</v>
      </c>
      <c r="I25" s="22">
        <f t="shared" si="2"/>
        <v>1.3216804291005246E-4</v>
      </c>
      <c r="J25" s="22">
        <f t="shared" si="2"/>
        <v>-5.1024282583966851E-5</v>
      </c>
      <c r="K25" s="22">
        <f t="shared" si="2"/>
        <v>3.8642443541903049E-5</v>
      </c>
      <c r="L25" s="22">
        <f t="shared" si="2"/>
        <v>-6.5976685436908156E-4</v>
      </c>
      <c r="M25" s="22">
        <f t="shared" si="2"/>
        <v>-7.9129371442832053E-5</v>
      </c>
      <c r="N25" s="22">
        <f t="shared" si="2"/>
        <v>-4.1407128446735442E-4</v>
      </c>
      <c r="O25" s="22">
        <f t="shared" si="2"/>
        <v>3.8054364267736673E-5</v>
      </c>
      <c r="P25" s="22">
        <f t="shared" si="2"/>
        <v>-4.8010880709625781E-4</v>
      </c>
      <c r="Q25" s="22">
        <f t="shared" si="2"/>
        <v>-6.1834958614781499E-5</v>
      </c>
      <c r="R25" s="22">
        <f t="shared" si="2"/>
        <v>2.3086904548108578E-4</v>
      </c>
      <c r="S25" s="22">
        <f t="shared" si="2"/>
        <v>-3.5629374906420708E-4</v>
      </c>
      <c r="T25" s="22">
        <f t="shared" si="2"/>
        <v>4.8155162949115038E-4</v>
      </c>
      <c r="U25" s="22">
        <f t="shared" si="2"/>
        <v>-1.6408800147473812E-3</v>
      </c>
      <c r="V25" s="22">
        <f t="shared" si="2"/>
        <v>-5.6048424448817968E-4</v>
      </c>
      <c r="W25" s="22">
        <f t="shared" si="2"/>
        <v>-4.4651183998212218E-4</v>
      </c>
      <c r="X25" s="22">
        <f t="shared" si="2"/>
        <v>-1.4984689187258482E-3</v>
      </c>
      <c r="Y25" s="22">
        <f t="shared" si="2"/>
        <v>-9.4875693321228027E-5</v>
      </c>
      <c r="Z25" s="22">
        <f t="shared" si="2"/>
        <v>-2.3668608628213406E-4</v>
      </c>
      <c r="AA25" s="22">
        <f t="shared" si="2"/>
        <v>-2.2725225426256657E-4</v>
      </c>
      <c r="AB25" s="22">
        <f t="shared" si="2"/>
        <v>-3.9483886212110519E-4</v>
      </c>
      <c r="AC25" s="22">
        <f t="shared" si="2"/>
        <v>-1.2214736780151725E-3</v>
      </c>
      <c r="AD25" s="22">
        <f t="shared" si="2"/>
        <v>6.3751498237252235E-4</v>
      </c>
      <c r="AE25" s="22">
        <f t="shared" si="2"/>
        <v>-7.1447109803557396E-5</v>
      </c>
      <c r="AF25" s="22">
        <f t="shared" si="2"/>
        <v>-1.8495018593966961E-5</v>
      </c>
      <c r="AG25" s="22">
        <f t="shared" si="2"/>
        <v>-3.5780260805040598E-4</v>
      </c>
    </row>
    <row r="37" spans="2:2" x14ac:dyDescent="0.35">
      <c r="B37" s="20"/>
    </row>
    <row r="38" spans="2:2" x14ac:dyDescent="0.35">
      <c r="B38" s="20"/>
    </row>
    <row r="39" spans="2:2" x14ac:dyDescent="0.35">
      <c r="B39" s="20"/>
    </row>
    <row r="40" spans="2:2" x14ac:dyDescent="0.35">
      <c r="B40" s="20"/>
    </row>
    <row r="41" spans="2:2" x14ac:dyDescent="0.35">
      <c r="B41" s="20"/>
    </row>
    <row r="42" spans="2:2" x14ac:dyDescent="0.35">
      <c r="B42" s="20"/>
    </row>
    <row r="43" spans="2:2" x14ac:dyDescent="0.35">
      <c r="B43" s="20"/>
    </row>
    <row r="44" spans="2:2" x14ac:dyDescent="0.35">
      <c r="B44" s="20"/>
    </row>
    <row r="45" spans="2:2" x14ac:dyDescent="0.35">
      <c r="B45" s="20"/>
    </row>
    <row r="46" spans="2:2" x14ac:dyDescent="0.35">
      <c r="B46" s="20"/>
    </row>
    <row r="47" spans="2:2" x14ac:dyDescent="0.3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CALLONNEC Gaël</cp:lastModifiedBy>
  <dcterms:created xsi:type="dcterms:W3CDTF">2022-09-09T10:16:29Z</dcterms:created>
  <dcterms:modified xsi:type="dcterms:W3CDTF">2023-10-12T17:28:50Z</dcterms:modified>
</cp:coreProperties>
</file>