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1bis\Transports\Marchandises\TRM3 Electrification PL\"/>
    </mc:Choice>
  </mc:AlternateContent>
  <xr:revisionPtr revIDLastSave="0" documentId="13_ncr:1_{3814810B-79AF-434E-9E3E-25D3508E9AC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<sst xmlns="http://schemas.openxmlformats.org/spreadsheetml/2006/main" count="1216" uniqueCount="537">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</sst>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245.09083186680002</c:v>
                </c:pt>
                <c:pt idx="1">
                  <c:v>243.89734422460003</c:v>
                </c:pt>
                <c:pt idx="2">
                  <c:v>207.85298152119998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8.6413757778551672E-3</c:v>
                </c:pt>
                <c:pt idx="1">
                  <c:v>6.9572056910135053E-3</c:v>
                </c:pt>
                <c:pt idx="2">
                  <c:v>7.0660959979124962E-3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0.69408091301991393</c:v>
                </c:pt>
                <c:pt idx="1">
                  <c:v>0.64846858624968351</c:v>
                </c:pt>
                <c:pt idx="2">
                  <c:v>0.3730038918975962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0.1025860132282555</c:v>
                </c:pt>
                <c:pt idx="1">
                  <c:v>0.10222058429449707</c:v>
                </c:pt>
                <c:pt idx="2">
                  <c:v>9.7911813986559987E-2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3.6998234287765337E-2</c:v>
                </c:pt>
                <c:pt idx="1">
                  <c:v>6.0326902214070402E-2</c:v>
                </c:pt>
                <c:pt idx="2">
                  <c:v>0.17656228752824232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8.395235705350132E-2</c:v>
                </c:pt>
                <c:pt idx="1">
                  <c:v>0.13922108433033675</c:v>
                </c:pt>
                <c:pt idx="2">
                  <c:v>0.26336672850460652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7.3741106632708817E-2</c:v>
                </c:pt>
                <c:pt idx="1">
                  <c:v>4.2805637220398755E-2</c:v>
                </c:pt>
                <c:pt idx="2">
                  <c:v>8.2089182085082577E-2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0.95161573824643031</c:v>
                </c:pt>
                <c:pt idx="1">
                  <c:v>0.93912696518004313</c:v>
                </c:pt>
                <c:pt idx="2">
                  <c:v>0.93651036759140849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4.8384261753569732E-2</c:v>
                </c:pt>
                <c:pt idx="1">
                  <c:v>6.0873034819956831E-2</c:v>
                </c:pt>
                <c:pt idx="2">
                  <c:v>6.3489632408591554E-2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0.98439656249778495</c:v>
                </c:pt>
                <c:pt idx="1">
                  <c:v>0.97850009739703803</c:v>
                </c:pt>
                <c:pt idx="2">
                  <c:v>0.95693676438674191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1.5603437502214998E-2</c:v>
                </c:pt>
                <c:pt idx="1">
                  <c:v>2.1499902602961855E-2</c:v>
                </c:pt>
                <c:pt idx="2">
                  <c:v>4.3063235613258047E-2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45.702305485135355</c:v>
                </c:pt>
                <c:pt idx="1">
                  <c:v>33.871730871791812</c:v>
                </c:pt>
                <c:pt idx="2">
                  <c:v>22.417240361330194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127.39067332501544</c:v>
                </c:pt>
                <c:pt idx="1">
                  <c:v>112.09910670468624</c:v>
                </c:pt>
                <c:pt idx="2">
                  <c:v>77.855079565963123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31.538162665824412</c:v>
                </c:pt>
                <c:pt idx="1">
                  <c:v>24.917750418669883</c:v>
                </c:pt>
                <c:pt idx="2">
                  <c:v>20.680175649780086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108.05307767703404</c:v>
                </c:pt>
                <c:pt idx="1">
                  <c:v>112.14264186539536</c:v>
                </c:pt>
                <c:pt idx="2">
                  <c:v>132.88678153321032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0.10387099526995283</c:v>
                </c:pt>
                <c:pt idx="1">
                  <c:v>5.8034330520929239E-2</c:v>
                </c:pt>
                <c:pt idx="2">
                  <c:v>1.5103093968640289E-2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0.71043929084629209</c:v>
                </c:pt>
                <c:pt idx="1">
                  <c:v>0.60859518877602725</c:v>
                </c:pt>
                <c:pt idx="2">
                  <c:v>0.21787840246184109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0.17723215692427405</c:v>
                </c:pt>
                <c:pt idx="1">
                  <c:v>0.21480030466767031</c:v>
                </c:pt>
                <c:pt idx="2">
                  <c:v>0.10440150738414007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8.4575570116299462E-3</c:v>
                </c:pt>
                <c:pt idx="1">
                  <c:v>0.11857017607727617</c:v>
                </c:pt>
                <c:pt idx="2">
                  <c:v>0.66261699614801484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0.15287472519399931</c:v>
                </c:pt>
                <c:pt idx="1">
                  <c:v>9.4401398329795175E-2</c:v>
                </c:pt>
                <c:pt idx="2">
                  <c:v>4.8602236285215497E-2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0.76173184174787589</c:v>
                </c:pt>
                <c:pt idx="1">
                  <c:v>0.70178429062885184</c:v>
                </c:pt>
                <c:pt idx="2">
                  <c:v>0.56803988495646129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8.5393433210028485E-2</c:v>
                </c:pt>
                <c:pt idx="1">
                  <c:v>0.20381431100609229</c:v>
                </c:pt>
                <c:pt idx="2">
                  <c:v>0.38367607340692017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84.624034699999996</v>
      </c>
      <c r="G3">
        <v>81.350010740000002</v>
      </c>
      <c r="H3">
        <v>78.016527760000002</v>
      </c>
      <c r="I3">
        <v>77.952952170000003</v>
      </c>
      <c r="J3">
        <v>76.87966711</v>
      </c>
      <c r="K3">
        <v>73.554995969999894</v>
      </c>
      <c r="L3">
        <v>71.667985569999999</v>
      </c>
      <c r="M3">
        <v>71.197435960000007</v>
      </c>
      <c r="N3">
        <v>71.374922920000003</v>
      </c>
      <c r="O3">
        <v>71.884232310000002</v>
      </c>
      <c r="P3">
        <v>70.87404986</v>
      </c>
      <c r="Q3">
        <v>69.014602589999996</v>
      </c>
      <c r="R3">
        <v>68.32732987</v>
      </c>
      <c r="S3">
        <v>67.369891659999894</v>
      </c>
      <c r="T3">
        <v>66.537526990000003</v>
      </c>
      <c r="U3">
        <v>66.038242299999894</v>
      </c>
      <c r="V3">
        <v>65.779109340000005</v>
      </c>
      <c r="W3">
        <v>65.047749260000003</v>
      </c>
      <c r="X3">
        <v>64.167168459999999</v>
      </c>
      <c r="Y3">
        <v>63.302927779999997</v>
      </c>
      <c r="Z3">
        <v>62.679903959999997</v>
      </c>
      <c r="AA3">
        <v>62.215625090000003</v>
      </c>
      <c r="AB3">
        <v>61.868722890000001</v>
      </c>
      <c r="AC3">
        <v>61.599021129999997</v>
      </c>
      <c r="AD3">
        <v>61.073965459999997</v>
      </c>
      <c r="AE3">
        <v>60.544870520000003</v>
      </c>
      <c r="AF3">
        <v>60.00064218</v>
      </c>
      <c r="AG3">
        <v>59.435125569999997</v>
      </c>
      <c r="AH3">
        <v>58.85836947</v>
      </c>
      <c r="AI3">
        <v>58.251239120000001</v>
      </c>
      <c r="AJ3">
        <v>57.631381130000001</v>
      </c>
      <c r="AK3">
        <v>57.014335209999999</v>
      </c>
      <c r="AL3">
        <v>56.393819780000001</v>
      </c>
      <c r="AM3">
        <v>55.772645769999997</v>
      </c>
      <c r="AN3">
        <v>55.18812278</v>
      </c>
      <c r="AO3">
        <v>54.575863579999996</v>
      </c>
      <c r="AP3">
        <v>53.946803799999998</v>
      </c>
      <c r="AQ3">
        <v>53.320448370000001</v>
      </c>
      <c r="AR3">
        <v>52.689571309999998</v>
      </c>
      <c r="AS3">
        <v>52.070858209999997</v>
      </c>
      <c r="AT3">
        <v>51.456612839999998</v>
      </c>
      <c r="AU3">
        <v>50.852236349999998</v>
      </c>
      <c r="AV3">
        <v>50.265832580000001</v>
      </c>
      <c r="AW3">
        <v>49.734699669999998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83.517358490000007</v>
      </c>
      <c r="G4">
        <v>79.897265419999997</v>
      </c>
      <c r="H4">
        <v>76.252168130000001</v>
      </c>
      <c r="I4">
        <v>75.820985500000006</v>
      </c>
      <c r="J4">
        <v>74.41485342</v>
      </c>
      <c r="K4">
        <v>70.851914699999995</v>
      </c>
      <c r="L4">
        <v>68.699866200000002</v>
      </c>
      <c r="M4">
        <v>67.918224760000001</v>
      </c>
      <c r="N4">
        <v>67.757738599999996</v>
      </c>
      <c r="O4">
        <v>68.038306980000002</v>
      </c>
      <c r="P4">
        <v>66.871610649999994</v>
      </c>
      <c r="Q4">
        <v>64.901466470000003</v>
      </c>
      <c r="R4">
        <v>64.03056565</v>
      </c>
      <c r="S4">
        <v>64.110249179999997</v>
      </c>
      <c r="T4">
        <v>63.119974030000002</v>
      </c>
      <c r="U4">
        <v>62.451720950000002</v>
      </c>
      <c r="V4">
        <v>62.014854720000002</v>
      </c>
      <c r="W4">
        <v>61.207886909999999</v>
      </c>
      <c r="X4">
        <v>60.262469359999997</v>
      </c>
      <c r="Y4">
        <v>59.451012149999997</v>
      </c>
      <c r="Z4">
        <v>58.866100779999996</v>
      </c>
      <c r="AA4">
        <v>58.430284149999999</v>
      </c>
      <c r="AB4">
        <v>58.103567130000002</v>
      </c>
      <c r="AC4">
        <v>57.849301769999997</v>
      </c>
      <c r="AD4">
        <v>57.359320050000001</v>
      </c>
      <c r="AE4">
        <v>56.865659039999997</v>
      </c>
      <c r="AF4">
        <v>56.357907099999998</v>
      </c>
      <c r="AG4">
        <v>55.829786800000001</v>
      </c>
      <c r="AH4">
        <v>55.291230120000002</v>
      </c>
      <c r="AI4">
        <v>54.719373400000002</v>
      </c>
      <c r="AJ4">
        <v>54.1355152</v>
      </c>
      <c r="AK4">
        <v>53.554249609999999</v>
      </c>
      <c r="AL4">
        <v>52.970257320000002</v>
      </c>
      <c r="AM4">
        <v>52.385608750000003</v>
      </c>
      <c r="AN4">
        <v>51.824508620000003</v>
      </c>
      <c r="AO4">
        <v>51.237163819999999</v>
      </c>
      <c r="AP4">
        <v>50.633845909999998</v>
      </c>
      <c r="AQ4">
        <v>50.032857300000003</v>
      </c>
      <c r="AR4">
        <v>49.427404520000003</v>
      </c>
      <c r="AS4">
        <v>48.831294919999998</v>
      </c>
      <c r="AT4">
        <v>48.239404380000003</v>
      </c>
      <c r="AU4">
        <v>47.656791439999999</v>
      </c>
      <c r="AV4">
        <v>47.091039559999999</v>
      </c>
      <c r="AW4">
        <v>46.577061870000001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1.1066762139999999</v>
      </c>
      <c r="G5">
        <v>1.4527453210000001</v>
      </c>
      <c r="H5">
        <v>1.764359631</v>
      </c>
      <c r="I5">
        <v>2.1319666709999998</v>
      </c>
      <c r="J5">
        <v>2.4648136909999998</v>
      </c>
      <c r="K5">
        <v>2.7030812740000001</v>
      </c>
      <c r="L5">
        <v>2.9681193719999999</v>
      </c>
      <c r="M5">
        <v>3.2792111959999999</v>
      </c>
      <c r="N5">
        <v>3.617184322</v>
      </c>
      <c r="O5">
        <v>3.8459253219999998</v>
      </c>
      <c r="P5">
        <v>4.0024392070000001</v>
      </c>
      <c r="Q5">
        <v>4.1131361200000001</v>
      </c>
      <c r="R5">
        <v>4.2967642179999999</v>
      </c>
      <c r="S5">
        <v>3.2596424719999999</v>
      </c>
      <c r="T5">
        <v>3.4175529560000002</v>
      </c>
      <c r="U5">
        <v>3.5865213520000001</v>
      </c>
      <c r="V5">
        <v>3.7642546229999998</v>
      </c>
      <c r="W5">
        <v>3.839862348</v>
      </c>
      <c r="X5">
        <v>3.9046990909999999</v>
      </c>
      <c r="Y5">
        <v>3.8519156309999998</v>
      </c>
      <c r="Z5">
        <v>3.813803182</v>
      </c>
      <c r="AA5">
        <v>3.7853409400000002</v>
      </c>
      <c r="AB5">
        <v>3.765155757</v>
      </c>
      <c r="AC5">
        <v>3.7497193580000001</v>
      </c>
      <c r="AD5">
        <v>3.714645413</v>
      </c>
      <c r="AE5">
        <v>3.6792114790000001</v>
      </c>
      <c r="AF5">
        <v>3.642735085</v>
      </c>
      <c r="AG5">
        <v>3.6053387670000001</v>
      </c>
      <c r="AH5">
        <v>3.5671393490000001</v>
      </c>
      <c r="AI5">
        <v>3.531865716</v>
      </c>
      <c r="AJ5">
        <v>3.4958659299999999</v>
      </c>
      <c r="AK5">
        <v>3.4600856009999998</v>
      </c>
      <c r="AL5">
        <v>3.4235624640000002</v>
      </c>
      <c r="AM5">
        <v>3.387037023</v>
      </c>
      <c r="AN5">
        <v>3.3636141560000001</v>
      </c>
      <c r="AO5">
        <v>3.338699767</v>
      </c>
      <c r="AP5">
        <v>3.3129578909999999</v>
      </c>
      <c r="AQ5">
        <v>3.2875910670000001</v>
      </c>
      <c r="AR5">
        <v>3.2621667840000002</v>
      </c>
      <c r="AS5">
        <v>3.2395632910000001</v>
      </c>
      <c r="AT5">
        <v>3.217208469</v>
      </c>
      <c r="AU5">
        <v>3.19544491</v>
      </c>
      <c r="AV5">
        <v>3.1747930169999998</v>
      </c>
      <c r="AW5">
        <v>3.1576377999999998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30.29755647</v>
      </c>
      <c r="G6">
        <v>30.91622834</v>
      </c>
      <c r="H6">
        <v>28.767256320000001</v>
      </c>
      <c r="I6">
        <v>29.83494825</v>
      </c>
      <c r="J6">
        <v>30.955964900000001</v>
      </c>
      <c r="K6">
        <v>31.399801440000001</v>
      </c>
      <c r="L6">
        <v>31.31299053</v>
      </c>
      <c r="M6">
        <v>31.20612539</v>
      </c>
      <c r="N6">
        <v>30.55049524</v>
      </c>
      <c r="O6">
        <v>29.920451509999999</v>
      </c>
      <c r="P6">
        <v>29.95087895</v>
      </c>
      <c r="Q6">
        <v>30.34881245</v>
      </c>
      <c r="R6">
        <v>29.971422</v>
      </c>
      <c r="S6">
        <v>28.699121479999999</v>
      </c>
      <c r="T6">
        <v>28.763189359999998</v>
      </c>
      <c r="U6">
        <v>28.569811959999999</v>
      </c>
      <c r="V6">
        <v>28.172439000000001</v>
      </c>
      <c r="W6">
        <v>27.693055489999999</v>
      </c>
      <c r="X6">
        <v>27.403124250000001</v>
      </c>
      <c r="Y6">
        <v>27.140515109999999</v>
      </c>
      <c r="Z6">
        <v>26.992404959999998</v>
      </c>
      <c r="AA6">
        <v>26.914040400000001</v>
      </c>
      <c r="AB6">
        <v>26.94175761</v>
      </c>
      <c r="AC6">
        <v>26.995828679999999</v>
      </c>
      <c r="AD6">
        <v>26.777189249999999</v>
      </c>
      <c r="AE6">
        <v>26.593363709999998</v>
      </c>
      <c r="AF6">
        <v>26.432665369999999</v>
      </c>
      <c r="AG6">
        <v>26.25946837</v>
      </c>
      <c r="AH6">
        <v>26.097170070000001</v>
      </c>
      <c r="AI6">
        <v>25.853295169999999</v>
      </c>
      <c r="AJ6">
        <v>25.608223280000001</v>
      </c>
      <c r="AK6">
        <v>25.359781009999999</v>
      </c>
      <c r="AL6">
        <v>25.0788154</v>
      </c>
      <c r="AM6">
        <v>24.79263761</v>
      </c>
      <c r="AN6">
        <v>24.48650439</v>
      </c>
      <c r="AO6">
        <v>24.165014589999998</v>
      </c>
      <c r="AP6">
        <v>23.83541838</v>
      </c>
      <c r="AQ6">
        <v>23.498738459999998</v>
      </c>
      <c r="AR6">
        <v>23.153833330000001</v>
      </c>
      <c r="AS6">
        <v>22.695127930000002</v>
      </c>
      <c r="AT6">
        <v>22.225122200000001</v>
      </c>
      <c r="AU6">
        <v>21.744231060000001</v>
      </c>
      <c r="AV6">
        <v>21.2511355</v>
      </c>
      <c r="AW6">
        <v>20.74661399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0.35243955519999998</v>
      </c>
      <c r="G7">
        <v>0.32597556360000002</v>
      </c>
      <c r="H7">
        <v>0.27492768769999998</v>
      </c>
      <c r="I7">
        <v>0.25844421960000002</v>
      </c>
      <c r="J7">
        <v>0.24305657720000001</v>
      </c>
      <c r="K7">
        <v>0.22346598779999999</v>
      </c>
      <c r="L7">
        <v>0.20199032789999999</v>
      </c>
      <c r="M7">
        <v>0.1824598757</v>
      </c>
      <c r="N7">
        <v>0.161907616</v>
      </c>
      <c r="O7">
        <v>0.1467745439</v>
      </c>
      <c r="P7">
        <v>0.13599587699999999</v>
      </c>
      <c r="Q7">
        <v>0.12755322550000001</v>
      </c>
      <c r="R7">
        <v>0.11659788309999999</v>
      </c>
      <c r="S7">
        <v>0.1202647608</v>
      </c>
      <c r="T7">
        <v>0.19673114429999999</v>
      </c>
      <c r="U7">
        <v>0.2681603541</v>
      </c>
      <c r="V7">
        <v>0.3334425566</v>
      </c>
      <c r="W7">
        <v>0.28436911450000002</v>
      </c>
      <c r="X7">
        <v>0.238660553</v>
      </c>
      <c r="Y7">
        <v>0.23492225010000001</v>
      </c>
      <c r="Z7">
        <v>0.23218545630000001</v>
      </c>
      <c r="AA7">
        <v>0.2300491778</v>
      </c>
      <c r="AB7">
        <v>0.22882039730000001</v>
      </c>
      <c r="AC7">
        <v>0.2278064551</v>
      </c>
      <c r="AD7">
        <v>0.23331680390000001</v>
      </c>
      <c r="AE7">
        <v>0.2391622857</v>
      </c>
      <c r="AF7">
        <v>0.2452649351</v>
      </c>
      <c r="AG7">
        <v>0.25172191059999999</v>
      </c>
      <c r="AH7">
        <v>0.25836161990000001</v>
      </c>
      <c r="AI7">
        <v>0.25926158300000002</v>
      </c>
      <c r="AJ7">
        <v>0.26019122569999997</v>
      </c>
      <c r="AK7">
        <v>0.26112970549999998</v>
      </c>
      <c r="AL7">
        <v>0.2619366923</v>
      </c>
      <c r="AM7">
        <v>0.26273763589999999</v>
      </c>
      <c r="AN7">
        <v>0.2691540845</v>
      </c>
      <c r="AO7">
        <v>0.27553440820000002</v>
      </c>
      <c r="AP7">
        <v>0.28195318450000001</v>
      </c>
      <c r="AQ7">
        <v>0.28842052309999999</v>
      </c>
      <c r="AR7">
        <v>0.29492065690000002</v>
      </c>
      <c r="AS7">
        <v>0.29867893039999999</v>
      </c>
      <c r="AT7">
        <v>0.30242324269999998</v>
      </c>
      <c r="AU7">
        <v>0.30615552309999999</v>
      </c>
      <c r="AV7">
        <v>0.30985278500000002</v>
      </c>
      <c r="AW7">
        <v>0.31352047550000001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1.4912023249999999</v>
      </c>
      <c r="G8">
        <v>1.4612597190000001</v>
      </c>
      <c r="H8">
        <v>1.3057236999999999</v>
      </c>
      <c r="I8">
        <v>1.300439256</v>
      </c>
      <c r="J8">
        <v>1.2957495459999999</v>
      </c>
      <c r="K8">
        <v>1.2621633329999999</v>
      </c>
      <c r="L8">
        <v>1.208718424</v>
      </c>
      <c r="M8">
        <v>1.1567842909999999</v>
      </c>
      <c r="N8">
        <v>1.087533705</v>
      </c>
      <c r="O8">
        <v>1.1881813809999999</v>
      </c>
      <c r="P8">
        <v>1.3268270010000001</v>
      </c>
      <c r="Q8">
        <v>1.4998110870000001</v>
      </c>
      <c r="R8">
        <v>1.6523130589999999</v>
      </c>
      <c r="S8">
        <v>2.5448676529999998</v>
      </c>
      <c r="T8">
        <v>1.9415597259999999</v>
      </c>
      <c r="U8">
        <v>1.3470589319999999</v>
      </c>
      <c r="V8">
        <v>0.77676500559999995</v>
      </c>
      <c r="W8">
        <v>0.73401285179999998</v>
      </c>
      <c r="X8">
        <v>0.69724817890000002</v>
      </c>
      <c r="Y8">
        <v>0.69148110559999998</v>
      </c>
      <c r="Z8">
        <v>0.68862464079999997</v>
      </c>
      <c r="AA8">
        <v>0.68754715030000002</v>
      </c>
      <c r="AB8">
        <v>0.68915556320000004</v>
      </c>
      <c r="AC8">
        <v>0.69144361499999996</v>
      </c>
      <c r="AD8">
        <v>0.7000156246</v>
      </c>
      <c r="AE8">
        <v>0.70955899950000001</v>
      </c>
      <c r="AF8">
        <v>0.71981420360000004</v>
      </c>
      <c r="AG8">
        <v>0.73064045789999998</v>
      </c>
      <c r="AH8">
        <v>0.74192079499999997</v>
      </c>
      <c r="AI8">
        <v>0.7531545087</v>
      </c>
      <c r="AJ8">
        <v>0.76458183079999997</v>
      </c>
      <c r="AK8">
        <v>0.77614466920000003</v>
      </c>
      <c r="AL8">
        <v>0.78782083339999998</v>
      </c>
      <c r="AM8">
        <v>0.79959845460000001</v>
      </c>
      <c r="AN8">
        <v>0.81029441270000002</v>
      </c>
      <c r="AO8">
        <v>0.82076468359999999</v>
      </c>
      <c r="AP8">
        <v>0.83123829329999999</v>
      </c>
      <c r="AQ8">
        <v>0.84174667510000001</v>
      </c>
      <c r="AR8">
        <v>0.85224519939999999</v>
      </c>
      <c r="AS8">
        <v>1.178691068</v>
      </c>
      <c r="AT8">
        <v>1.509368907</v>
      </c>
      <c r="AU8">
        <v>1.8441739930000001</v>
      </c>
      <c r="AV8">
        <v>2.1828365789999999</v>
      </c>
      <c r="AW8">
        <v>2.5252255109999999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1.4481815389999999</v>
      </c>
      <c r="G9">
        <v>1.3812190600000001</v>
      </c>
      <c r="H9">
        <v>1.201254845</v>
      </c>
      <c r="I9">
        <v>1.1644548429999999</v>
      </c>
      <c r="J9">
        <v>1.1292818840000001</v>
      </c>
      <c r="K9">
        <v>1.07064519</v>
      </c>
      <c r="L9">
        <v>0.99793870780000005</v>
      </c>
      <c r="M9">
        <v>0.92956512970000005</v>
      </c>
      <c r="N9">
        <v>0.85058727720000005</v>
      </c>
      <c r="O9">
        <v>0.76971313789999996</v>
      </c>
      <c r="P9">
        <v>0.71191879290000004</v>
      </c>
      <c r="Q9">
        <v>0.66653462679999997</v>
      </c>
      <c r="R9">
        <v>0.60820290720000003</v>
      </c>
      <c r="S9">
        <v>0.23704213029999999</v>
      </c>
      <c r="T9">
        <v>0.19443997029999999</v>
      </c>
      <c r="U9">
        <v>0.15195201799999999</v>
      </c>
      <c r="V9">
        <v>0.11077474280000001</v>
      </c>
      <c r="W9">
        <v>8.59447614E-2</v>
      </c>
      <c r="X9">
        <v>6.2453203999999998E-2</v>
      </c>
      <c r="Y9">
        <v>6.1914707100000001E-2</v>
      </c>
      <c r="Z9">
        <v>6.16369815E-2</v>
      </c>
      <c r="AA9">
        <v>6.1518495800000003E-2</v>
      </c>
      <c r="AB9">
        <v>6.1640366600000003E-2</v>
      </c>
      <c r="AC9">
        <v>6.1822891499999998E-2</v>
      </c>
      <c r="AD9">
        <v>6.2573555500000003E-2</v>
      </c>
      <c r="AE9">
        <v>6.3410981899999996E-2</v>
      </c>
      <c r="AF9">
        <v>6.4311920999999994E-2</v>
      </c>
      <c r="AG9">
        <v>6.5262609099999896E-2</v>
      </c>
      <c r="AH9">
        <v>6.6253699499999999E-2</v>
      </c>
      <c r="AI9">
        <v>6.7253854599999996E-2</v>
      </c>
      <c r="AJ9">
        <v>6.8271261099999994E-2</v>
      </c>
      <c r="AK9">
        <v>6.9300730899999996E-2</v>
      </c>
      <c r="AL9">
        <v>7.0340128799999999E-2</v>
      </c>
      <c r="AM9">
        <v>7.1388545100000006E-2</v>
      </c>
      <c r="AN9">
        <v>7.2340506299999996E-2</v>
      </c>
      <c r="AO9">
        <v>7.3272278900000001E-2</v>
      </c>
      <c r="AP9">
        <v>7.4204311300000006E-2</v>
      </c>
      <c r="AQ9">
        <v>7.5139410099999998E-2</v>
      </c>
      <c r="AR9">
        <v>7.6073591800000007E-2</v>
      </c>
      <c r="AS9">
        <v>7.6775437500000002E-2</v>
      </c>
      <c r="AT9">
        <v>7.7470059499999896E-2</v>
      </c>
      <c r="AU9">
        <v>7.8158048999999896E-2</v>
      </c>
      <c r="AV9">
        <v>7.8833649000000006E-2</v>
      </c>
      <c r="AW9">
        <v>7.9498389099999997E-2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0.5078452993</v>
      </c>
      <c r="G10">
        <v>0.6997131083</v>
      </c>
      <c r="H10">
        <v>0.80371827839999999</v>
      </c>
      <c r="I10">
        <v>0.97456967059999999</v>
      </c>
      <c r="J10">
        <v>1.138755331</v>
      </c>
      <c r="K10">
        <v>1.2641952439999999</v>
      </c>
      <c r="L10">
        <v>1.347508948</v>
      </c>
      <c r="M10">
        <v>1.4051035670000001</v>
      </c>
      <c r="N10">
        <v>1.409577555</v>
      </c>
      <c r="O10">
        <v>1.603340057</v>
      </c>
      <c r="P10">
        <v>1.8640340909999999</v>
      </c>
      <c r="Q10">
        <v>2.1936773930000002</v>
      </c>
      <c r="R10">
        <v>2.5160842859999999</v>
      </c>
      <c r="S10">
        <v>3.4712939779999998</v>
      </c>
      <c r="T10">
        <v>3.6587679940000002</v>
      </c>
      <c r="U10">
        <v>3.8057664259999999</v>
      </c>
      <c r="V10">
        <v>3.9156082529999998</v>
      </c>
      <c r="W10">
        <v>4.1935481699999997</v>
      </c>
      <c r="X10">
        <v>4.4889069770000001</v>
      </c>
      <c r="Y10">
        <v>4.7597049350000002</v>
      </c>
      <c r="Z10">
        <v>5.0483270779999998</v>
      </c>
      <c r="AA10">
        <v>5.3498698720000002</v>
      </c>
      <c r="AB10">
        <v>5.5694501560000003</v>
      </c>
      <c r="AC10">
        <v>5.7957912240000002</v>
      </c>
      <c r="AD10">
        <v>6.1551915199999998</v>
      </c>
      <c r="AE10">
        <v>6.5243506040000003</v>
      </c>
      <c r="AF10">
        <v>6.9019004429999997</v>
      </c>
      <c r="AG10">
        <v>7.3020929040000002</v>
      </c>
      <c r="AH10">
        <v>7.7096386749999999</v>
      </c>
      <c r="AI10">
        <v>8.1355705349999994</v>
      </c>
      <c r="AJ10">
        <v>8.5673886229999905</v>
      </c>
      <c r="AK10">
        <v>9.0045521839999996</v>
      </c>
      <c r="AL10">
        <v>9.4604128710000008</v>
      </c>
      <c r="AM10">
        <v>9.921574712</v>
      </c>
      <c r="AN10">
        <v>10.38917781</v>
      </c>
      <c r="AO10">
        <v>10.85836962</v>
      </c>
      <c r="AP10">
        <v>11.331913760000001</v>
      </c>
      <c r="AQ10">
        <v>11.81017503</v>
      </c>
      <c r="AR10">
        <v>12.29247241</v>
      </c>
      <c r="AS10">
        <v>12.75722062</v>
      </c>
      <c r="AT10">
        <v>13.22555792</v>
      </c>
      <c r="AU10">
        <v>13.697457030000001</v>
      </c>
      <c r="AV10">
        <v>14.17176137</v>
      </c>
      <c r="AW10">
        <v>14.648554539999999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8.7376248300000001E-2</v>
      </c>
      <c r="G11">
        <v>0.1106118282</v>
      </c>
      <c r="H11">
        <v>0.12768585290000001</v>
      </c>
      <c r="I11">
        <v>0.1642853745</v>
      </c>
      <c r="J11">
        <v>0.211469254</v>
      </c>
      <c r="K11">
        <v>0.2661086942</v>
      </c>
      <c r="L11">
        <v>0.32921982760000001</v>
      </c>
      <c r="M11">
        <v>0.40703388039999999</v>
      </c>
      <c r="N11">
        <v>0.49435421369999999</v>
      </c>
      <c r="O11">
        <v>0.58022458899999996</v>
      </c>
      <c r="P11">
        <v>0.69605820910000005</v>
      </c>
      <c r="Q11">
        <v>0.84525099530000003</v>
      </c>
      <c r="R11">
        <v>1.0003669580000001</v>
      </c>
      <c r="S11">
        <v>1.5298170579999999</v>
      </c>
      <c r="T11">
        <v>1.6124378180000001</v>
      </c>
      <c r="U11">
        <v>1.6772207809999999</v>
      </c>
      <c r="V11">
        <v>1.725628637</v>
      </c>
      <c r="W11">
        <v>1.774297378</v>
      </c>
      <c r="X11">
        <v>1.832552151</v>
      </c>
      <c r="Y11">
        <v>1.955435314</v>
      </c>
      <c r="Z11">
        <v>2.0855584029999998</v>
      </c>
      <c r="AA11">
        <v>2.2210149960000001</v>
      </c>
      <c r="AB11">
        <v>2.364625883</v>
      </c>
      <c r="AC11">
        <v>2.5114165150000001</v>
      </c>
      <c r="AD11">
        <v>2.8432050910000002</v>
      </c>
      <c r="AE11">
        <v>3.1802121290000001</v>
      </c>
      <c r="AF11">
        <v>3.5223391949999998</v>
      </c>
      <c r="AG11">
        <v>3.8849286680000001</v>
      </c>
      <c r="AH11">
        <v>4.2528733619999999</v>
      </c>
      <c r="AI11">
        <v>4.6392139940000003</v>
      </c>
      <c r="AJ11">
        <v>5.0306985429999997</v>
      </c>
      <c r="AK11">
        <v>5.4270595080000001</v>
      </c>
      <c r="AL11">
        <v>5.842129763</v>
      </c>
      <c r="AM11">
        <v>6.2622012270000003</v>
      </c>
      <c r="AN11">
        <v>6.6942880130000004</v>
      </c>
      <c r="AO11">
        <v>7.1291724409999997</v>
      </c>
      <c r="AP11">
        <v>7.5685668560000003</v>
      </c>
      <c r="AQ11">
        <v>8.0126911750000005</v>
      </c>
      <c r="AR11">
        <v>8.4610635349999903</v>
      </c>
      <c r="AS11">
        <v>8.7298288979999903</v>
      </c>
      <c r="AT11">
        <v>9.0003725289999998</v>
      </c>
      <c r="AU11">
        <v>9.2726935319999999</v>
      </c>
      <c r="AV11">
        <v>9.5460287459999904</v>
      </c>
      <c r="AW11">
        <v>9.8204595290000007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3.5185838440000001</v>
      </c>
      <c r="G12">
        <v>3.5880656360000001</v>
      </c>
      <c r="H12">
        <v>3.3364597319999998</v>
      </c>
      <c r="I12">
        <v>3.4580104839999999</v>
      </c>
      <c r="J12">
        <v>3.5855760160000001</v>
      </c>
      <c r="K12">
        <v>3.6345869450000001</v>
      </c>
      <c r="L12">
        <v>3.6221487309999998</v>
      </c>
      <c r="M12">
        <v>3.6074070840000001</v>
      </c>
      <c r="N12">
        <v>3.5292882579999998</v>
      </c>
      <c r="O12">
        <v>3.653904673</v>
      </c>
      <c r="P12">
        <v>3.8665073080000001</v>
      </c>
      <c r="Q12">
        <v>4.1416286729999996</v>
      </c>
      <c r="R12">
        <v>4.3237143959999997</v>
      </c>
      <c r="S12">
        <v>4.2417654779999996</v>
      </c>
      <c r="T12">
        <v>4.4708503129999997</v>
      </c>
      <c r="U12">
        <v>4.6504758009999998</v>
      </c>
      <c r="V12">
        <v>4.784697585</v>
      </c>
      <c r="W12">
        <v>4.5236625210000003</v>
      </c>
      <c r="X12">
        <v>4.299449278</v>
      </c>
      <c r="Y12">
        <v>4.2619469900000002</v>
      </c>
      <c r="Z12">
        <v>4.2423981829999997</v>
      </c>
      <c r="AA12">
        <v>4.2338098359999998</v>
      </c>
      <c r="AB12">
        <v>4.242544402</v>
      </c>
      <c r="AC12">
        <v>4.2554557610000003</v>
      </c>
      <c r="AD12">
        <v>4.3052253150000004</v>
      </c>
      <c r="AE12">
        <v>4.3609562979999996</v>
      </c>
      <c r="AF12">
        <v>4.4210430220000001</v>
      </c>
      <c r="AG12">
        <v>4.4848011909999999</v>
      </c>
      <c r="AH12">
        <v>4.5513206149999998</v>
      </c>
      <c r="AI12">
        <v>4.6186562389999999</v>
      </c>
      <c r="AJ12">
        <v>4.6871597859999996</v>
      </c>
      <c r="AK12">
        <v>4.7564745689999999</v>
      </c>
      <c r="AL12">
        <v>4.8266167470000001</v>
      </c>
      <c r="AM12">
        <v>4.8973624979999997</v>
      </c>
      <c r="AN12">
        <v>4.961619314</v>
      </c>
      <c r="AO12">
        <v>5.0244774169999999</v>
      </c>
      <c r="AP12">
        <v>5.0873398329999997</v>
      </c>
      <c r="AQ12">
        <v>5.1503991779999998</v>
      </c>
      <c r="AR12">
        <v>5.2133825820000004</v>
      </c>
      <c r="AS12">
        <v>5.261052737</v>
      </c>
      <c r="AT12">
        <v>5.3082220480000002</v>
      </c>
      <c r="AU12">
        <v>5.3549311819999996</v>
      </c>
      <c r="AV12">
        <v>5.4007858899999999</v>
      </c>
      <c r="AW12">
        <v>5.4458911929999996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0.23787791680000001</v>
      </c>
      <c r="G13">
        <v>0.25316056129999998</v>
      </c>
      <c r="H13">
        <v>0.24568068100000001</v>
      </c>
      <c r="I13">
        <v>0.2657424129</v>
      </c>
      <c r="J13">
        <v>0.2875695855</v>
      </c>
      <c r="K13">
        <v>0.30422053669999999</v>
      </c>
      <c r="L13">
        <v>0.3164092664</v>
      </c>
      <c r="M13">
        <v>0.32887246780000001</v>
      </c>
      <c r="N13">
        <v>0.3357909161</v>
      </c>
      <c r="O13">
        <v>0.38761153739999998</v>
      </c>
      <c r="P13">
        <v>0.45731557080000002</v>
      </c>
      <c r="Q13">
        <v>0.546167662</v>
      </c>
      <c r="R13">
        <v>0.63572529680000001</v>
      </c>
      <c r="S13">
        <v>0.50420766029999997</v>
      </c>
      <c r="T13">
        <v>0.66371822800000002</v>
      </c>
      <c r="U13">
        <v>0.81047799909999996</v>
      </c>
      <c r="V13">
        <v>0.94265354710000004</v>
      </c>
      <c r="W13">
        <v>0.92237913360000001</v>
      </c>
      <c r="X13">
        <v>0.90855333859999998</v>
      </c>
      <c r="Y13">
        <v>0.93907620839999995</v>
      </c>
      <c r="Z13">
        <v>0.97327880820000001</v>
      </c>
      <c r="AA13">
        <v>1.009980796</v>
      </c>
      <c r="AB13">
        <v>1.049638831</v>
      </c>
      <c r="AC13">
        <v>1.090560438</v>
      </c>
      <c r="AD13">
        <v>1.1125217430000001</v>
      </c>
      <c r="AE13">
        <v>1.136062565</v>
      </c>
      <c r="AF13">
        <v>1.1607972630000001</v>
      </c>
      <c r="AG13">
        <v>1.1871210670000001</v>
      </c>
      <c r="AH13">
        <v>1.214266852</v>
      </c>
      <c r="AI13">
        <v>1.301491752</v>
      </c>
      <c r="AJ13">
        <v>1.3898961030000001</v>
      </c>
      <c r="AK13">
        <v>1.479398832</v>
      </c>
      <c r="AL13">
        <v>1.573240244</v>
      </c>
      <c r="AM13">
        <v>1.6681964739999999</v>
      </c>
      <c r="AN13">
        <v>1.703931866</v>
      </c>
      <c r="AO13">
        <v>1.7393723000000001</v>
      </c>
      <c r="AP13">
        <v>1.7749924589999999</v>
      </c>
      <c r="AQ13">
        <v>1.81085691</v>
      </c>
      <c r="AR13">
        <v>1.8468674439999999</v>
      </c>
      <c r="AS13">
        <v>1.885460709</v>
      </c>
      <c r="AT13">
        <v>1.924170395</v>
      </c>
      <c r="AU13">
        <v>1.9630033250000001</v>
      </c>
      <c r="AV13">
        <v>2.001805847</v>
      </c>
      <c r="AW13">
        <v>2.040605062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37.941063190000001</v>
      </c>
      <c r="G14">
        <v>38.736233820000002</v>
      </c>
      <c r="H14">
        <v>36.062707099999997</v>
      </c>
      <c r="I14">
        <v>37.420894509999997</v>
      </c>
      <c r="J14">
        <v>38.8474231</v>
      </c>
      <c r="K14">
        <v>39.425187370000003</v>
      </c>
      <c r="L14">
        <v>39.336924760000002</v>
      </c>
      <c r="M14">
        <v>39.223351690000001</v>
      </c>
      <c r="N14">
        <v>38.419534779999999</v>
      </c>
      <c r="O14">
        <v>38.250201429999997</v>
      </c>
      <c r="P14">
        <v>39.009535800000002</v>
      </c>
      <c r="Q14">
        <v>40.369436110000002</v>
      </c>
      <c r="R14">
        <v>40.824426780000003</v>
      </c>
      <c r="S14">
        <v>41.348380200000001</v>
      </c>
      <c r="T14">
        <v>41.501694550000003</v>
      </c>
      <c r="U14">
        <v>41.28092427</v>
      </c>
      <c r="V14">
        <v>40.762009329999998</v>
      </c>
      <c r="W14">
        <v>40.211269420000001</v>
      </c>
      <c r="X14">
        <v>39.930947930000002</v>
      </c>
      <c r="Y14">
        <v>40.044996619999999</v>
      </c>
      <c r="Z14">
        <v>40.324414509999997</v>
      </c>
      <c r="AA14">
        <v>40.707830719999997</v>
      </c>
      <c r="AB14">
        <v>41.147633210000002</v>
      </c>
      <c r="AC14">
        <v>41.630125579999998</v>
      </c>
      <c r="AD14">
        <v>42.189238899999999</v>
      </c>
      <c r="AE14">
        <v>42.807077569999997</v>
      </c>
      <c r="AF14">
        <v>43.468136350000002</v>
      </c>
      <c r="AG14">
        <v>44.166037179999996</v>
      </c>
      <c r="AH14">
        <v>44.891805689999998</v>
      </c>
      <c r="AI14">
        <v>45.62789763</v>
      </c>
      <c r="AJ14">
        <v>46.376410649999997</v>
      </c>
      <c r="AK14">
        <v>47.13384121</v>
      </c>
      <c r="AL14">
        <v>47.901312679999997</v>
      </c>
      <c r="AM14">
        <v>48.675697149999998</v>
      </c>
      <c r="AN14">
        <v>49.387310390000003</v>
      </c>
      <c r="AO14">
        <v>50.085977739999997</v>
      </c>
      <c r="AP14">
        <v>50.785627079999998</v>
      </c>
      <c r="AQ14">
        <v>51.488167349999998</v>
      </c>
      <c r="AR14">
        <v>52.190858749999997</v>
      </c>
      <c r="AS14">
        <v>52.882836330000003</v>
      </c>
      <c r="AT14">
        <v>53.572707299999998</v>
      </c>
      <c r="AU14">
        <v>54.260803699999997</v>
      </c>
      <c r="AV14">
        <v>54.943040359999998</v>
      </c>
      <c r="AW14">
        <v>55.620368689999999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37.823189550000002</v>
      </c>
      <c r="G15">
        <v>37.29354378</v>
      </c>
      <c r="H15">
        <v>36.15708309</v>
      </c>
      <c r="I15">
        <v>37.111396999999997</v>
      </c>
      <c r="J15">
        <v>37.32130094</v>
      </c>
      <c r="K15">
        <v>36.266898040000001</v>
      </c>
      <c r="L15">
        <v>35.6991497</v>
      </c>
      <c r="M15">
        <v>35.738234779999999</v>
      </c>
      <c r="N15">
        <v>36.190079189999999</v>
      </c>
      <c r="O15">
        <v>37.346335709999998</v>
      </c>
      <c r="P15">
        <v>37.683907300000001</v>
      </c>
      <c r="Q15">
        <v>36.916008210000001</v>
      </c>
      <c r="R15">
        <v>36.192414720000002</v>
      </c>
      <c r="S15">
        <v>35.142357990000001</v>
      </c>
      <c r="T15">
        <v>33.702149980000002</v>
      </c>
      <c r="U15">
        <v>33.157784030000002</v>
      </c>
      <c r="V15">
        <v>32.98426396</v>
      </c>
      <c r="W15">
        <v>32.632530789999997</v>
      </c>
      <c r="X15">
        <v>32.243829419999997</v>
      </c>
      <c r="Y15">
        <v>32.230831010000003</v>
      </c>
      <c r="Z15">
        <v>32.227059349999998</v>
      </c>
      <c r="AA15">
        <v>32.186852549999998</v>
      </c>
      <c r="AB15">
        <v>32.129437330000002</v>
      </c>
      <c r="AC15">
        <v>32.066006989999998</v>
      </c>
      <c r="AD15">
        <v>32.060430760000003</v>
      </c>
      <c r="AE15">
        <v>32.042646949999998</v>
      </c>
      <c r="AF15">
        <v>32.02327399</v>
      </c>
      <c r="AG15">
        <v>32.003586740000003</v>
      </c>
      <c r="AH15">
        <v>31.992233429999999</v>
      </c>
      <c r="AI15">
        <v>31.994742080000002</v>
      </c>
      <c r="AJ15">
        <v>32.009988829999998</v>
      </c>
      <c r="AK15">
        <v>32.040656429999999</v>
      </c>
      <c r="AL15">
        <v>32.07781336</v>
      </c>
      <c r="AM15">
        <v>32.120160890000001</v>
      </c>
      <c r="AN15">
        <v>32.063431399999999</v>
      </c>
      <c r="AO15">
        <v>31.983231740000001</v>
      </c>
      <c r="AP15">
        <v>31.89197089</v>
      </c>
      <c r="AQ15">
        <v>31.80056961</v>
      </c>
      <c r="AR15">
        <v>31.704139359999999</v>
      </c>
      <c r="AS15">
        <v>31.624923030000001</v>
      </c>
      <c r="AT15">
        <v>31.534835090000001</v>
      </c>
      <c r="AU15">
        <v>31.43643556</v>
      </c>
      <c r="AV15">
        <v>31.3346996</v>
      </c>
      <c r="AW15">
        <v>31.252032799999999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34.50045892</v>
      </c>
      <c r="G16">
        <v>33.745119420000002</v>
      </c>
      <c r="H16">
        <v>32.454976260000002</v>
      </c>
      <c r="I16">
        <v>33.045003680000001</v>
      </c>
      <c r="J16">
        <v>32.965970710000001</v>
      </c>
      <c r="K16">
        <v>31.778258879999999</v>
      </c>
      <c r="L16">
        <v>31.030455610000001</v>
      </c>
      <c r="M16">
        <v>30.815837170000002</v>
      </c>
      <c r="N16">
        <v>30.9557264</v>
      </c>
      <c r="O16">
        <v>30.96753138</v>
      </c>
      <c r="P16">
        <v>30.066336379999999</v>
      </c>
      <c r="Q16">
        <v>28.085751680000001</v>
      </c>
      <c r="R16">
        <v>25.976249280000001</v>
      </c>
      <c r="S16">
        <v>24.052221070000002</v>
      </c>
      <c r="T16">
        <v>22.960788740000002</v>
      </c>
      <c r="U16">
        <v>22.488011520000001</v>
      </c>
      <c r="V16">
        <v>22.270984250000001</v>
      </c>
      <c r="W16">
        <v>21.80713686</v>
      </c>
      <c r="X16">
        <v>21.320676899999999</v>
      </c>
      <c r="Y16">
        <v>21.093030599999999</v>
      </c>
      <c r="Z16">
        <v>20.871197080000002</v>
      </c>
      <c r="AA16">
        <v>20.625726570000001</v>
      </c>
      <c r="AB16">
        <v>20.363984850000001</v>
      </c>
      <c r="AC16">
        <v>20.0990258</v>
      </c>
      <c r="AD16">
        <v>19.900644499999999</v>
      </c>
      <c r="AE16">
        <v>19.696121990000002</v>
      </c>
      <c r="AF16">
        <v>19.49212769</v>
      </c>
      <c r="AG16">
        <v>19.284935090000001</v>
      </c>
      <c r="AH16">
        <v>19.084281399999998</v>
      </c>
      <c r="AI16">
        <v>18.997942770000002</v>
      </c>
      <c r="AJ16">
        <v>18.919512340000001</v>
      </c>
      <c r="AK16">
        <v>18.850461930000002</v>
      </c>
      <c r="AL16">
        <v>18.783473799999999</v>
      </c>
      <c r="AM16">
        <v>18.71968962</v>
      </c>
      <c r="AN16">
        <v>18.574480650000002</v>
      </c>
      <c r="AO16">
        <v>18.41627991</v>
      </c>
      <c r="AP16">
        <v>18.252434149999999</v>
      </c>
      <c r="AQ16">
        <v>18.08927001</v>
      </c>
      <c r="AR16">
        <v>17.92402392</v>
      </c>
      <c r="AS16">
        <v>17.76622699</v>
      </c>
      <c r="AT16">
        <v>17.602506859999998</v>
      </c>
      <c r="AU16">
        <v>17.434401529999999</v>
      </c>
      <c r="AV16">
        <v>17.26474357</v>
      </c>
      <c r="AW16">
        <v>17.105834640000001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1.8734507469999999</v>
      </c>
      <c r="G17">
        <v>2.079433479</v>
      </c>
      <c r="H17">
        <v>2.2310486489999999</v>
      </c>
      <c r="I17">
        <v>2.4993579760000002</v>
      </c>
      <c r="J17">
        <v>2.7118828160000001</v>
      </c>
      <c r="K17">
        <v>2.8151545589999998</v>
      </c>
      <c r="L17">
        <v>2.9343225460000002</v>
      </c>
      <c r="M17">
        <v>3.0858111519999998</v>
      </c>
      <c r="N17">
        <v>3.2581624640000002</v>
      </c>
      <c r="O17">
        <v>4.2726470770000002</v>
      </c>
      <c r="P17">
        <v>5.4378803260000002</v>
      </c>
      <c r="Q17">
        <v>6.6587680020000004</v>
      </c>
      <c r="R17">
        <v>8.0731491149999997</v>
      </c>
      <c r="S17">
        <v>6.8169705059999997</v>
      </c>
      <c r="T17">
        <v>6.7497771860000002</v>
      </c>
      <c r="U17">
        <v>6.8452809549999998</v>
      </c>
      <c r="V17">
        <v>7.008839161</v>
      </c>
      <c r="W17">
        <v>6.9557762089999997</v>
      </c>
      <c r="X17">
        <v>6.8946329820000001</v>
      </c>
      <c r="Y17">
        <v>6.976855574</v>
      </c>
      <c r="Z17">
        <v>7.0611629569999996</v>
      </c>
      <c r="AA17">
        <v>7.1375028809999996</v>
      </c>
      <c r="AB17">
        <v>7.2104301959999999</v>
      </c>
      <c r="AC17">
        <v>7.2817809950000001</v>
      </c>
      <c r="AD17">
        <v>7.3720726279999997</v>
      </c>
      <c r="AE17">
        <v>7.4588824320000002</v>
      </c>
      <c r="AF17">
        <v>7.5446152450000001</v>
      </c>
      <c r="AG17">
        <v>7.6296779020000001</v>
      </c>
      <c r="AH17">
        <v>7.7160302979999997</v>
      </c>
      <c r="AI17">
        <v>7.7330414259999998</v>
      </c>
      <c r="AJ17">
        <v>7.7530669650000004</v>
      </c>
      <c r="AK17">
        <v>7.7767779600000004</v>
      </c>
      <c r="AL17">
        <v>7.8015176349999997</v>
      </c>
      <c r="AM17">
        <v>7.8274905849999996</v>
      </c>
      <c r="AN17">
        <v>7.8477631680000002</v>
      </c>
      <c r="AO17">
        <v>7.8621074310000001</v>
      </c>
      <c r="AP17">
        <v>7.8735124689999996</v>
      </c>
      <c r="AQ17">
        <v>7.8846511650000002</v>
      </c>
      <c r="AR17">
        <v>7.8943062160000004</v>
      </c>
      <c r="AS17">
        <v>7.8759970849999998</v>
      </c>
      <c r="AT17">
        <v>7.8549781400000001</v>
      </c>
      <c r="AU17">
        <v>7.8318856840000004</v>
      </c>
      <c r="AV17">
        <v>7.8079582800000003</v>
      </c>
      <c r="AW17">
        <v>7.7887794809999997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0.1903204268</v>
      </c>
      <c r="G18">
        <v>0.17549877689999999</v>
      </c>
      <c r="H18">
        <v>0.15912815020000001</v>
      </c>
      <c r="I18">
        <v>0.15274750200000001</v>
      </c>
      <c r="J18">
        <v>0.14366030169999999</v>
      </c>
      <c r="K18">
        <v>0.13055803299999999</v>
      </c>
      <c r="L18">
        <v>0.12018886820000001</v>
      </c>
      <c r="M18">
        <v>0.1125259421</v>
      </c>
      <c r="N18">
        <v>0.10656688709999999</v>
      </c>
      <c r="O18">
        <v>0.1067551327</v>
      </c>
      <c r="P18">
        <v>0.1037919301</v>
      </c>
      <c r="Q18">
        <v>9.7088999400000001E-2</v>
      </c>
      <c r="R18">
        <v>8.9921038699999997E-2</v>
      </c>
      <c r="S18">
        <v>0.38124607760000001</v>
      </c>
      <c r="T18">
        <v>0.34202322169999999</v>
      </c>
      <c r="U18">
        <v>0.31375130169999998</v>
      </c>
      <c r="V18">
        <v>0.28993439430000001</v>
      </c>
      <c r="W18">
        <v>0.36855320660000002</v>
      </c>
      <c r="X18">
        <v>0.44599935099999999</v>
      </c>
      <c r="Y18">
        <v>0.44548070579999999</v>
      </c>
      <c r="Z18">
        <v>0.44508924</v>
      </c>
      <c r="AA18">
        <v>0.44419450430000001</v>
      </c>
      <c r="AB18">
        <v>0.44294907900000002</v>
      </c>
      <c r="AC18">
        <v>0.44162192550000001</v>
      </c>
      <c r="AD18">
        <v>0.4579740772</v>
      </c>
      <c r="AE18">
        <v>0.47403076579999998</v>
      </c>
      <c r="AF18">
        <v>0.48993706980000001</v>
      </c>
      <c r="AG18">
        <v>0.50582590930000004</v>
      </c>
      <c r="AH18">
        <v>0.52172065430000003</v>
      </c>
      <c r="AI18">
        <v>0.54191339890000001</v>
      </c>
      <c r="AJ18">
        <v>0.56224285330000001</v>
      </c>
      <c r="AK18">
        <v>0.58278225120000005</v>
      </c>
      <c r="AL18">
        <v>0.6037505326</v>
      </c>
      <c r="AM18">
        <v>0.62477893250000005</v>
      </c>
      <c r="AN18">
        <v>0.64195800999999997</v>
      </c>
      <c r="AO18">
        <v>0.65856861609999995</v>
      </c>
      <c r="AP18">
        <v>0.67483340999999997</v>
      </c>
      <c r="AQ18">
        <v>0.69097101139999995</v>
      </c>
      <c r="AR18">
        <v>0.70687239540000002</v>
      </c>
      <c r="AS18">
        <v>0.71976818850000002</v>
      </c>
      <c r="AT18">
        <v>0.73239264589999997</v>
      </c>
      <c r="AU18">
        <v>0.7447910794</v>
      </c>
      <c r="AV18">
        <v>0.75707183870000005</v>
      </c>
      <c r="AW18">
        <v>0.76978188619999999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0.59038589990000001</v>
      </c>
      <c r="G19">
        <v>0.5705366275</v>
      </c>
      <c r="H19">
        <v>0.54214482100000005</v>
      </c>
      <c r="I19">
        <v>0.54538260059999999</v>
      </c>
      <c r="J19">
        <v>0.53755486760000004</v>
      </c>
      <c r="K19">
        <v>0.51197468280000002</v>
      </c>
      <c r="L19">
        <v>0.49393294630000001</v>
      </c>
      <c r="M19">
        <v>0.4846355524</v>
      </c>
      <c r="N19">
        <v>0.48099853720000002</v>
      </c>
      <c r="O19">
        <v>0.49832674519999998</v>
      </c>
      <c r="P19">
        <v>0.50106374040000001</v>
      </c>
      <c r="Q19">
        <v>0.48473387379999999</v>
      </c>
      <c r="R19">
        <v>0.46429992710000001</v>
      </c>
      <c r="S19">
        <v>1.2838088780000001</v>
      </c>
      <c r="T19">
        <v>1.076991923</v>
      </c>
      <c r="U19">
        <v>0.91095388190000004</v>
      </c>
      <c r="V19">
        <v>0.76128533860000003</v>
      </c>
      <c r="W19">
        <v>0.76485516639999995</v>
      </c>
      <c r="X19">
        <v>0.76745050150000005</v>
      </c>
      <c r="Y19">
        <v>0.76777736259999996</v>
      </c>
      <c r="Z19">
        <v>0.76832467130000004</v>
      </c>
      <c r="AA19">
        <v>0.76800344819999999</v>
      </c>
      <c r="AB19">
        <v>0.76678013479999996</v>
      </c>
      <c r="AC19">
        <v>0.76541288080000003</v>
      </c>
      <c r="AD19">
        <v>0.76021610770000003</v>
      </c>
      <c r="AE19">
        <v>0.75476718779999996</v>
      </c>
      <c r="AF19">
        <v>0.74931994049999995</v>
      </c>
      <c r="AG19">
        <v>0.7437854196</v>
      </c>
      <c r="AH19">
        <v>0.73848401460000002</v>
      </c>
      <c r="AI19">
        <v>0.73590067219999999</v>
      </c>
      <c r="AJ19">
        <v>0.73362067450000001</v>
      </c>
      <c r="AK19">
        <v>0.73170208380000001</v>
      </c>
      <c r="AL19">
        <v>0.72990567650000004</v>
      </c>
      <c r="AM19">
        <v>0.72823227509999999</v>
      </c>
      <c r="AN19">
        <v>0.72587074699999998</v>
      </c>
      <c r="AO19">
        <v>0.72298368489999998</v>
      </c>
      <c r="AP19">
        <v>0.71985352719999995</v>
      </c>
      <c r="AQ19">
        <v>0.71672750630000004</v>
      </c>
      <c r="AR19">
        <v>0.71349560820000002</v>
      </c>
      <c r="AS19">
        <v>0.71279704580000003</v>
      </c>
      <c r="AT19">
        <v>0.71185167989999998</v>
      </c>
      <c r="AU19">
        <v>0.71071625309999997</v>
      </c>
      <c r="AV19">
        <v>0.70950253959999998</v>
      </c>
      <c r="AW19">
        <v>0.70871827909999996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0.2108389071</v>
      </c>
      <c r="G20">
        <v>0.21537971650000001</v>
      </c>
      <c r="H20">
        <v>0.216343113</v>
      </c>
      <c r="I20">
        <v>0.2300570414</v>
      </c>
      <c r="J20">
        <v>0.2396975204</v>
      </c>
      <c r="K20">
        <v>0.24132133480000001</v>
      </c>
      <c r="L20">
        <v>0.2461057267</v>
      </c>
      <c r="M20">
        <v>0.25525572130000002</v>
      </c>
      <c r="N20">
        <v>0.26779993120000001</v>
      </c>
      <c r="O20">
        <v>0.28716955750000001</v>
      </c>
      <c r="P20">
        <v>0.29886473699999999</v>
      </c>
      <c r="Q20">
        <v>0.29925579320000001</v>
      </c>
      <c r="R20">
        <v>0.29668480850000001</v>
      </c>
      <c r="S20">
        <v>0.3334166777</v>
      </c>
      <c r="T20">
        <v>0.3096354067</v>
      </c>
      <c r="U20">
        <v>0.2948818319</v>
      </c>
      <c r="V20">
        <v>0.28383183550000002</v>
      </c>
      <c r="W20">
        <v>0.28563578140000001</v>
      </c>
      <c r="X20">
        <v>0.28707149770000001</v>
      </c>
      <c r="Y20">
        <v>0.29019957549999997</v>
      </c>
      <c r="Z20">
        <v>0.29341406889999999</v>
      </c>
      <c r="AA20">
        <v>0.29629743539999998</v>
      </c>
      <c r="AB20">
        <v>0.29892576980000002</v>
      </c>
      <c r="AC20">
        <v>0.30148978920000002</v>
      </c>
      <c r="AD20">
        <v>0.29968633049999999</v>
      </c>
      <c r="AE20">
        <v>0.29778166589999999</v>
      </c>
      <c r="AF20">
        <v>0.29587575560000001</v>
      </c>
      <c r="AG20">
        <v>0.29394996200000001</v>
      </c>
      <c r="AH20">
        <v>0.29211426680000002</v>
      </c>
      <c r="AI20">
        <v>0.29128908069999998</v>
      </c>
      <c r="AJ20">
        <v>0.29058319230000001</v>
      </c>
      <c r="AK20">
        <v>0.29001985650000001</v>
      </c>
      <c r="AL20">
        <v>0.28953007139999998</v>
      </c>
      <c r="AM20">
        <v>0.28908866579999998</v>
      </c>
      <c r="AN20">
        <v>0.28845482859999999</v>
      </c>
      <c r="AO20">
        <v>0.28761050929999998</v>
      </c>
      <c r="AP20">
        <v>0.28666751759999998</v>
      </c>
      <c r="AQ20">
        <v>0.28572410120000002</v>
      </c>
      <c r="AR20">
        <v>0.28473635600000002</v>
      </c>
      <c r="AS20">
        <v>0.28458586530000002</v>
      </c>
      <c r="AT20">
        <v>0.28433662900000001</v>
      </c>
      <c r="AU20">
        <v>0.28401118829999999</v>
      </c>
      <c r="AV20">
        <v>0.28365412699999998</v>
      </c>
      <c r="AW20">
        <v>0.2834684844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0.45773465099999999</v>
      </c>
      <c r="G21">
        <v>0.50757575919999998</v>
      </c>
      <c r="H21">
        <v>0.55344208969999997</v>
      </c>
      <c r="I21">
        <v>0.6388482043</v>
      </c>
      <c r="J21">
        <v>0.72253473059999995</v>
      </c>
      <c r="K21">
        <v>0.78963055120000003</v>
      </c>
      <c r="L21">
        <v>0.87414400160000005</v>
      </c>
      <c r="M21">
        <v>0.98416923629999997</v>
      </c>
      <c r="N21">
        <v>1.1208249749999999</v>
      </c>
      <c r="O21">
        <v>1.2139058199999999</v>
      </c>
      <c r="P21">
        <v>1.275970185</v>
      </c>
      <c r="Q21">
        <v>1.290409863</v>
      </c>
      <c r="R21">
        <v>1.2921105509999999</v>
      </c>
      <c r="S21">
        <v>2.274694781</v>
      </c>
      <c r="T21">
        <v>2.2629335039999998</v>
      </c>
      <c r="U21">
        <v>2.3049045399999999</v>
      </c>
      <c r="V21">
        <v>2.36938899</v>
      </c>
      <c r="W21">
        <v>2.4505735660000001</v>
      </c>
      <c r="X21">
        <v>2.527998186</v>
      </c>
      <c r="Y21">
        <v>2.6574871920000001</v>
      </c>
      <c r="Z21">
        <v>2.7878713319999999</v>
      </c>
      <c r="AA21">
        <v>2.9151277119999999</v>
      </c>
      <c r="AB21">
        <v>3.0463672979999998</v>
      </c>
      <c r="AC21">
        <v>3.1766755999999998</v>
      </c>
      <c r="AD21">
        <v>3.2698371150000001</v>
      </c>
      <c r="AE21">
        <v>3.3610629090000002</v>
      </c>
      <c r="AF21">
        <v>3.4513982919999999</v>
      </c>
      <c r="AG21">
        <v>3.545412464</v>
      </c>
      <c r="AH21">
        <v>3.6396028</v>
      </c>
      <c r="AI21">
        <v>3.694654731</v>
      </c>
      <c r="AJ21">
        <v>3.7509628049999999</v>
      </c>
      <c r="AK21">
        <v>3.8089123539999998</v>
      </c>
      <c r="AL21">
        <v>3.8696356390000002</v>
      </c>
      <c r="AM21">
        <v>3.9308808179999999</v>
      </c>
      <c r="AN21">
        <v>3.9849040019999999</v>
      </c>
      <c r="AO21">
        <v>4.0356815959999999</v>
      </c>
      <c r="AP21">
        <v>4.0846698180000001</v>
      </c>
      <c r="AQ21">
        <v>4.133225822</v>
      </c>
      <c r="AR21">
        <v>4.1807048719999997</v>
      </c>
      <c r="AS21">
        <v>4.2655478550000003</v>
      </c>
      <c r="AT21">
        <v>4.3487691359999996</v>
      </c>
      <c r="AU21">
        <v>4.4306298259999997</v>
      </c>
      <c r="AV21">
        <v>4.5117692399999996</v>
      </c>
      <c r="AW21">
        <v>4.5954500339999997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5.7821306249999997</v>
      </c>
      <c r="G22">
        <v>4.9984655929999997</v>
      </c>
      <c r="H22">
        <v>4.2429931559999998</v>
      </c>
      <c r="I22">
        <v>4.4961030519999996</v>
      </c>
      <c r="J22">
        <v>4.3650915660000003</v>
      </c>
      <c r="K22">
        <v>4.1532428140000004</v>
      </c>
      <c r="L22">
        <v>4.3660046030000004</v>
      </c>
      <c r="M22">
        <v>4.517999552</v>
      </c>
      <c r="N22">
        <v>4.5160607840000004</v>
      </c>
      <c r="O22">
        <v>3.8665350260000002</v>
      </c>
      <c r="P22">
        <v>3.2130195370000001</v>
      </c>
      <c r="Q22">
        <v>2.8049046369999999</v>
      </c>
      <c r="R22">
        <v>2.6098663289999999</v>
      </c>
      <c r="S22">
        <v>2.425626684</v>
      </c>
      <c r="T22">
        <v>2.3433736399999998</v>
      </c>
      <c r="U22">
        <v>2.3479291629999999</v>
      </c>
      <c r="V22">
        <v>2.3941051820000001</v>
      </c>
      <c r="W22">
        <v>2.4391675949999998</v>
      </c>
      <c r="X22">
        <v>2.480513121</v>
      </c>
      <c r="Y22">
        <v>2.5093388270000001</v>
      </c>
      <c r="Z22">
        <v>2.538743857</v>
      </c>
      <c r="AA22">
        <v>2.5684627029999998</v>
      </c>
      <c r="AB22">
        <v>2.600465035</v>
      </c>
      <c r="AC22">
        <v>2.6350866850000001</v>
      </c>
      <c r="AD22">
        <v>2.6704225369999999</v>
      </c>
      <c r="AE22">
        <v>2.705555554</v>
      </c>
      <c r="AF22">
        <v>2.7406522519999998</v>
      </c>
      <c r="AG22">
        <v>2.7756936900000002</v>
      </c>
      <c r="AH22">
        <v>2.8113725010000001</v>
      </c>
      <c r="AI22">
        <v>2.8467622549999998</v>
      </c>
      <c r="AJ22">
        <v>2.882664165</v>
      </c>
      <c r="AK22">
        <v>2.9197850249999999</v>
      </c>
      <c r="AL22">
        <v>2.957479019</v>
      </c>
      <c r="AM22">
        <v>2.9956413670000002</v>
      </c>
      <c r="AN22">
        <v>3.0309830290000002</v>
      </c>
      <c r="AO22">
        <v>3.064647892</v>
      </c>
      <c r="AP22">
        <v>3.0970612659999999</v>
      </c>
      <c r="AQ22">
        <v>3.129108462</v>
      </c>
      <c r="AR22">
        <v>3.1601257029999998</v>
      </c>
      <c r="AS22">
        <v>3.194875277</v>
      </c>
      <c r="AT22">
        <v>3.2308930220000001</v>
      </c>
      <c r="AU22">
        <v>3.2676696000000001</v>
      </c>
      <c r="AV22">
        <v>3.305166995</v>
      </c>
      <c r="AW22">
        <v>3.345444375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166.17041810000001</v>
      </c>
      <c r="G23">
        <v>162.3782539</v>
      </c>
      <c r="H23">
        <v>154.47931109999999</v>
      </c>
      <c r="I23">
        <v>156.98134669999999</v>
      </c>
      <c r="J23">
        <v>157.4134827</v>
      </c>
      <c r="K23">
        <v>153.4003242</v>
      </c>
      <c r="L23">
        <v>151.07006459999999</v>
      </c>
      <c r="M23">
        <v>150.67702199999999</v>
      </c>
      <c r="N23">
        <v>150.50059769999999</v>
      </c>
      <c r="O23">
        <v>151.34730450000001</v>
      </c>
      <c r="P23">
        <v>150.78051249999999</v>
      </c>
      <c r="Q23">
        <v>149.1049515</v>
      </c>
      <c r="R23">
        <v>147.95403769999999</v>
      </c>
      <c r="S23">
        <v>146.28625650000001</v>
      </c>
      <c r="T23">
        <v>144.08474519999999</v>
      </c>
      <c r="U23">
        <v>142.82487979999999</v>
      </c>
      <c r="V23">
        <v>141.91948780000001</v>
      </c>
      <c r="W23">
        <v>140.33071709999999</v>
      </c>
      <c r="X23">
        <v>138.82245889999999</v>
      </c>
      <c r="Y23">
        <v>138.0880942</v>
      </c>
      <c r="Z23">
        <v>137.7701217</v>
      </c>
      <c r="AA23">
        <v>137.67877110000001</v>
      </c>
      <c r="AB23">
        <v>137.74625850000001</v>
      </c>
      <c r="AC23">
        <v>137.9302404</v>
      </c>
      <c r="AD23">
        <v>137.99405770000001</v>
      </c>
      <c r="AE23">
        <v>138.10015060000001</v>
      </c>
      <c r="AF23">
        <v>138.23270479999999</v>
      </c>
      <c r="AG23">
        <v>138.3804432</v>
      </c>
      <c r="AH23">
        <v>138.55378110000001</v>
      </c>
      <c r="AI23">
        <v>138.72064109999999</v>
      </c>
      <c r="AJ23">
        <v>138.9004448</v>
      </c>
      <c r="AK23">
        <v>139.10861790000001</v>
      </c>
      <c r="AL23">
        <v>139.3304248</v>
      </c>
      <c r="AM23">
        <v>139.56414520000001</v>
      </c>
      <c r="AN23">
        <v>139.6698476</v>
      </c>
      <c r="AO23">
        <v>139.709721</v>
      </c>
      <c r="AP23">
        <v>139.721463</v>
      </c>
      <c r="AQ23">
        <v>139.73829380000001</v>
      </c>
      <c r="AR23">
        <v>139.7446951</v>
      </c>
      <c r="AS23">
        <v>139.77349280000001</v>
      </c>
      <c r="AT23">
        <v>139.79504829999999</v>
      </c>
      <c r="AU23">
        <v>139.8171452</v>
      </c>
      <c r="AV23">
        <v>139.84873949999999</v>
      </c>
      <c r="AW23">
        <v>139.95254550000001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2.9313142160000001</v>
      </c>
      <c r="G24">
        <v>2.84485192</v>
      </c>
      <c r="H24">
        <v>2.8645101089999998</v>
      </c>
      <c r="I24">
        <v>2.9898168250000001</v>
      </c>
      <c r="J24">
        <v>2.9058995539999999</v>
      </c>
      <c r="K24">
        <v>2.855312939</v>
      </c>
      <c r="L24">
        <v>2.7179850920000002</v>
      </c>
      <c r="M24">
        <v>2.826168944</v>
      </c>
      <c r="N24">
        <v>2.855407552</v>
      </c>
      <c r="O24">
        <v>2.9649544250000002</v>
      </c>
      <c r="P24">
        <v>3.0234569960000002</v>
      </c>
      <c r="Q24">
        <v>3.0160565830000001</v>
      </c>
      <c r="R24">
        <v>3.0359237590000001</v>
      </c>
      <c r="S24">
        <v>3.0081202130000002</v>
      </c>
      <c r="T24">
        <v>2.9973443149999999</v>
      </c>
      <c r="U24">
        <v>2.9880757999999998</v>
      </c>
      <c r="V24">
        <v>2.9876197200000001</v>
      </c>
      <c r="W24">
        <v>2.9772221810000001</v>
      </c>
      <c r="X24">
        <v>2.9660261139999999</v>
      </c>
      <c r="Y24">
        <v>2.9721813460000002</v>
      </c>
      <c r="Z24">
        <v>2.9972823480000002</v>
      </c>
      <c r="AA24">
        <v>3.0348495780000002</v>
      </c>
      <c r="AB24">
        <v>3.0809137569999998</v>
      </c>
      <c r="AC24">
        <v>3.1327057100000002</v>
      </c>
      <c r="AD24">
        <v>3.1888792430000001</v>
      </c>
      <c r="AE24">
        <v>3.2470125630000002</v>
      </c>
      <c r="AF24">
        <v>3.3062472660000002</v>
      </c>
      <c r="AG24">
        <v>3.366165106</v>
      </c>
      <c r="AH24">
        <v>3.4271423319999998</v>
      </c>
      <c r="AI24">
        <v>3.488572284</v>
      </c>
      <c r="AJ24">
        <v>3.5510871960000001</v>
      </c>
      <c r="AK24">
        <v>3.6152410700000002</v>
      </c>
      <c r="AL24">
        <v>3.6806657079999998</v>
      </c>
      <c r="AM24">
        <v>3.747366392</v>
      </c>
      <c r="AN24">
        <v>3.8117770289999999</v>
      </c>
      <c r="AO24">
        <v>3.874322109</v>
      </c>
      <c r="AP24">
        <v>3.9356988550000001</v>
      </c>
      <c r="AQ24">
        <v>3.9971393370000001</v>
      </c>
      <c r="AR24">
        <v>4.0580768620000001</v>
      </c>
      <c r="AS24">
        <v>4.1179457690000003</v>
      </c>
      <c r="AT24">
        <v>4.1767362459999999</v>
      </c>
      <c r="AU24">
        <v>4.2348329229999999</v>
      </c>
      <c r="AV24">
        <v>4.2930654380000002</v>
      </c>
      <c r="AW24">
        <v>4.3551128500000003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48.662579409999999</v>
      </c>
      <c r="G25">
        <v>46.341079819999997</v>
      </c>
      <c r="H25">
        <v>41.65160229</v>
      </c>
      <c r="I25">
        <v>43.131130370000001</v>
      </c>
      <c r="J25">
        <v>43.881738570000003</v>
      </c>
      <c r="K25">
        <v>41.597182779999997</v>
      </c>
      <c r="L25">
        <v>40.811580839999998</v>
      </c>
      <c r="M25">
        <v>40.971639889999999</v>
      </c>
      <c r="N25">
        <v>41.25372531</v>
      </c>
      <c r="O25">
        <v>40.788785249999997</v>
      </c>
      <c r="P25">
        <v>39.574720050000003</v>
      </c>
      <c r="Q25">
        <v>38.207867159999999</v>
      </c>
      <c r="R25">
        <v>37.3148646</v>
      </c>
      <c r="S25">
        <v>36.452402620000001</v>
      </c>
      <c r="T25">
        <v>35.590340419999997</v>
      </c>
      <c r="U25">
        <v>35.431934699999999</v>
      </c>
      <c r="V25">
        <v>35.64340928</v>
      </c>
      <c r="W25">
        <v>35.693348710000002</v>
      </c>
      <c r="X25">
        <v>35.751597859999997</v>
      </c>
      <c r="Y25">
        <v>35.805396279999997</v>
      </c>
      <c r="Z25">
        <v>36.058832809999998</v>
      </c>
      <c r="AA25">
        <v>36.403288689999997</v>
      </c>
      <c r="AB25">
        <v>36.81150744</v>
      </c>
      <c r="AC25">
        <v>37.270595419999999</v>
      </c>
      <c r="AD25">
        <v>37.774811339999999</v>
      </c>
      <c r="AE25">
        <v>38.294229690000002</v>
      </c>
      <c r="AF25">
        <v>38.825432290000002</v>
      </c>
      <c r="AG25">
        <v>39.366420380000001</v>
      </c>
      <c r="AH25">
        <v>39.927906360000001</v>
      </c>
      <c r="AI25">
        <v>40.483987399999997</v>
      </c>
      <c r="AJ25">
        <v>41.052696400000002</v>
      </c>
      <c r="AK25">
        <v>41.647934800000002</v>
      </c>
      <c r="AL25">
        <v>42.25734636</v>
      </c>
      <c r="AM25">
        <v>42.87900363</v>
      </c>
      <c r="AN25">
        <v>43.475941820000003</v>
      </c>
      <c r="AO25">
        <v>44.060534709999999</v>
      </c>
      <c r="AP25">
        <v>44.638299549999999</v>
      </c>
      <c r="AQ25">
        <v>45.223354620000002</v>
      </c>
      <c r="AR25">
        <v>45.798721460000003</v>
      </c>
      <c r="AS25">
        <v>46.400023040000001</v>
      </c>
      <c r="AT25">
        <v>47.004579960000001</v>
      </c>
      <c r="AU25">
        <v>47.612322030000001</v>
      </c>
      <c r="AV25">
        <v>48.227092130000003</v>
      </c>
      <c r="AW25">
        <v>48.886531779999999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40.495635200000002</v>
      </c>
      <c r="G26">
        <v>39.897200900000001</v>
      </c>
      <c r="H26">
        <v>39.754922020000002</v>
      </c>
      <c r="I26">
        <v>39.422545769999999</v>
      </c>
      <c r="J26">
        <v>38.888512710000001</v>
      </c>
      <c r="K26">
        <v>38.198023210000002</v>
      </c>
      <c r="L26">
        <v>37.679921919999998</v>
      </c>
      <c r="M26">
        <v>37.268146729999998</v>
      </c>
      <c r="N26">
        <v>37.065224460000003</v>
      </c>
      <c r="O26">
        <v>36.926805180000002</v>
      </c>
      <c r="P26">
        <v>36.532249319999998</v>
      </c>
      <c r="Q26">
        <v>35.855534900000002</v>
      </c>
      <c r="R26">
        <v>35.215703789999999</v>
      </c>
      <c r="S26">
        <v>34.423062690000002</v>
      </c>
      <c r="T26">
        <v>33.592540210000003</v>
      </c>
      <c r="U26">
        <v>33.2087924</v>
      </c>
      <c r="V26">
        <v>32.791952799999997</v>
      </c>
      <c r="W26">
        <v>32.27875719</v>
      </c>
      <c r="X26">
        <v>31.706342299999999</v>
      </c>
      <c r="Y26">
        <v>31.20518714</v>
      </c>
      <c r="Z26">
        <v>30.733490110000002</v>
      </c>
      <c r="AA26">
        <v>30.305560109999998</v>
      </c>
      <c r="AB26">
        <v>29.926333710000002</v>
      </c>
      <c r="AC26">
        <v>29.586459619999999</v>
      </c>
      <c r="AD26">
        <v>29.270487599999999</v>
      </c>
      <c r="AE26">
        <v>28.976781450000001</v>
      </c>
      <c r="AF26">
        <v>28.704315090000001</v>
      </c>
      <c r="AG26">
        <v>28.44951872</v>
      </c>
      <c r="AH26">
        <v>28.213535220000001</v>
      </c>
      <c r="AI26">
        <v>27.995211430000001</v>
      </c>
      <c r="AJ26">
        <v>27.78846806</v>
      </c>
      <c r="AK26">
        <v>27.593290289999999</v>
      </c>
      <c r="AL26">
        <v>27.40569588</v>
      </c>
      <c r="AM26">
        <v>27.223840039999999</v>
      </c>
      <c r="AN26">
        <v>27.038732320000001</v>
      </c>
      <c r="AO26">
        <v>26.851729729999999</v>
      </c>
      <c r="AP26">
        <v>26.66236657</v>
      </c>
      <c r="AQ26">
        <v>26.472893460000002</v>
      </c>
      <c r="AR26">
        <v>26.281699620000001</v>
      </c>
      <c r="AS26">
        <v>26.09293216</v>
      </c>
      <c r="AT26">
        <v>25.898419659999998</v>
      </c>
      <c r="AU26">
        <v>25.698127759999998</v>
      </c>
      <c r="AV26">
        <v>25.493020349999998</v>
      </c>
      <c r="AW26">
        <v>25.297955559999998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22.638496190000001</v>
      </c>
      <c r="G27">
        <v>23.28150918</v>
      </c>
      <c r="H27">
        <v>22.563851410000002</v>
      </c>
      <c r="I27">
        <v>23.504042510000001</v>
      </c>
      <c r="J27">
        <v>24.269407409999999</v>
      </c>
      <c r="K27">
        <v>24.530447389999999</v>
      </c>
      <c r="L27">
        <v>24.660663249999999</v>
      </c>
      <c r="M27">
        <v>24.964407730000001</v>
      </c>
      <c r="N27">
        <v>25.358111019999999</v>
      </c>
      <c r="O27">
        <v>26.340786900000001</v>
      </c>
      <c r="P27">
        <v>27.216541509999999</v>
      </c>
      <c r="Q27">
        <v>27.86825812</v>
      </c>
      <c r="R27">
        <v>28.262983640000002</v>
      </c>
      <c r="S27">
        <v>28.405616859999999</v>
      </c>
      <c r="T27">
        <v>28.262290700000001</v>
      </c>
      <c r="U27">
        <v>28.00623877</v>
      </c>
      <c r="V27">
        <v>27.746989209999999</v>
      </c>
      <c r="W27">
        <v>27.166526399999999</v>
      </c>
      <c r="X27">
        <v>26.753239570000002</v>
      </c>
      <c r="Y27">
        <v>26.947613520000001</v>
      </c>
      <c r="Z27">
        <v>27.169105089999999</v>
      </c>
      <c r="AA27">
        <v>27.375633560000001</v>
      </c>
      <c r="AB27">
        <v>27.553255050000001</v>
      </c>
      <c r="AC27">
        <v>27.704917529999999</v>
      </c>
      <c r="AD27">
        <v>27.847881130000001</v>
      </c>
      <c r="AE27">
        <v>27.983440779999999</v>
      </c>
      <c r="AF27">
        <v>28.11126891</v>
      </c>
      <c r="AG27">
        <v>28.231463170000001</v>
      </c>
      <c r="AH27">
        <v>28.342215729999999</v>
      </c>
      <c r="AI27">
        <v>28.443424749999998</v>
      </c>
      <c r="AJ27">
        <v>28.5347084</v>
      </c>
      <c r="AK27">
        <v>28.61462191</v>
      </c>
      <c r="AL27">
        <v>28.68406096</v>
      </c>
      <c r="AM27">
        <v>28.74323227</v>
      </c>
      <c r="AN27">
        <v>28.67511661</v>
      </c>
      <c r="AO27">
        <v>28.55973182</v>
      </c>
      <c r="AP27">
        <v>28.427082469999998</v>
      </c>
      <c r="AQ27">
        <v>28.287466999999999</v>
      </c>
      <c r="AR27">
        <v>28.145306770000001</v>
      </c>
      <c r="AS27">
        <v>27.99612153</v>
      </c>
      <c r="AT27">
        <v>27.843561380000001</v>
      </c>
      <c r="AU27">
        <v>27.689327080000002</v>
      </c>
      <c r="AV27">
        <v>27.533523200000001</v>
      </c>
      <c r="AW27">
        <v>27.373286159999999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27.774342659999999</v>
      </c>
      <c r="G28">
        <v>27.493994199999999</v>
      </c>
      <c r="H28">
        <v>27.40050111</v>
      </c>
      <c r="I28">
        <v>27.268804509999999</v>
      </c>
      <c r="J28">
        <v>27.08966367</v>
      </c>
      <c r="K28">
        <v>26.674666439999999</v>
      </c>
      <c r="L28">
        <v>26.203888410000001</v>
      </c>
      <c r="M28">
        <v>25.767342670000001</v>
      </c>
      <c r="N28">
        <v>25.52498507</v>
      </c>
      <c r="O28">
        <v>25.28720612</v>
      </c>
      <c r="P28">
        <v>25.050025900000001</v>
      </c>
      <c r="Q28">
        <v>24.804436720000002</v>
      </c>
      <c r="R28">
        <v>24.558158559999999</v>
      </c>
      <c r="S28">
        <v>24.332753310000001</v>
      </c>
      <c r="T28">
        <v>24.108600859999999</v>
      </c>
      <c r="U28">
        <v>23.789153259999999</v>
      </c>
      <c r="V28">
        <v>23.46787436</v>
      </c>
      <c r="W28">
        <v>23.12280221</v>
      </c>
      <c r="X28">
        <v>22.762746539999998</v>
      </c>
      <c r="Y28">
        <v>22.41468347</v>
      </c>
      <c r="Z28">
        <v>22.078522960000001</v>
      </c>
      <c r="AA28">
        <v>21.750828349999999</v>
      </c>
      <c r="AB28">
        <v>21.424593649999998</v>
      </c>
      <c r="AC28">
        <v>21.09385077</v>
      </c>
      <c r="AD28">
        <v>20.752643719999998</v>
      </c>
      <c r="AE28">
        <v>20.397206709999999</v>
      </c>
      <c r="AF28">
        <v>20.025345609999999</v>
      </c>
      <c r="AG28">
        <v>19.636471780000001</v>
      </c>
      <c r="AH28">
        <v>19.231560959999999</v>
      </c>
      <c r="AI28">
        <v>18.81220368</v>
      </c>
      <c r="AJ28">
        <v>18.380980610000002</v>
      </c>
      <c r="AK28">
        <v>17.94069987</v>
      </c>
      <c r="AL28">
        <v>17.494576120000001</v>
      </c>
      <c r="AM28">
        <v>17.045770520000001</v>
      </c>
      <c r="AN28">
        <v>16.597510209999999</v>
      </c>
      <c r="AO28">
        <v>16.15293119</v>
      </c>
      <c r="AP28">
        <v>15.71480206</v>
      </c>
      <c r="AQ28">
        <v>15.285809520000001</v>
      </c>
      <c r="AR28">
        <v>14.868185970000001</v>
      </c>
      <c r="AS28">
        <v>14.463471289999999</v>
      </c>
      <c r="AT28">
        <v>14.07362947</v>
      </c>
      <c r="AU28">
        <v>13.70017953</v>
      </c>
      <c r="AV28">
        <v>13.34429546</v>
      </c>
      <c r="AW28">
        <v>13.00718775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23.668050390000001</v>
      </c>
      <c r="G29">
        <v>22.51961726</v>
      </c>
      <c r="H29">
        <v>20.243924190000001</v>
      </c>
      <c r="I29">
        <v>20.66500675</v>
      </c>
      <c r="J29">
        <v>20.378260770000001</v>
      </c>
      <c r="K29">
        <v>19.544691440000001</v>
      </c>
      <c r="L29">
        <v>18.996025169999999</v>
      </c>
      <c r="M29">
        <v>18.879316020000001</v>
      </c>
      <c r="N29">
        <v>18.44314426</v>
      </c>
      <c r="O29">
        <v>19.03876666</v>
      </c>
      <c r="P29">
        <v>19.383518479999999</v>
      </c>
      <c r="Q29">
        <v>19.352797979999998</v>
      </c>
      <c r="R29">
        <v>19.56640333</v>
      </c>
      <c r="S29">
        <v>19.664300829999998</v>
      </c>
      <c r="T29">
        <v>19.533628650000001</v>
      </c>
      <c r="U29">
        <v>19.40068484</v>
      </c>
      <c r="V29">
        <v>19.281642479999999</v>
      </c>
      <c r="W29">
        <v>19.09206034</v>
      </c>
      <c r="X29">
        <v>18.882506540000001</v>
      </c>
      <c r="Y29">
        <v>18.743032469999999</v>
      </c>
      <c r="Z29">
        <v>18.73288836</v>
      </c>
      <c r="AA29">
        <v>18.808610779999999</v>
      </c>
      <c r="AB29">
        <v>18.949654850000002</v>
      </c>
      <c r="AC29">
        <v>19.141711340000001</v>
      </c>
      <c r="AD29">
        <v>19.159354619999998</v>
      </c>
      <c r="AE29">
        <v>19.201479410000001</v>
      </c>
      <c r="AF29">
        <v>19.26009561</v>
      </c>
      <c r="AG29">
        <v>19.330404009999999</v>
      </c>
      <c r="AH29">
        <v>19.41142048</v>
      </c>
      <c r="AI29">
        <v>19.497241540000001</v>
      </c>
      <c r="AJ29">
        <v>19.59250411</v>
      </c>
      <c r="AK29">
        <v>19.69682993</v>
      </c>
      <c r="AL29">
        <v>19.808079809999999</v>
      </c>
      <c r="AM29">
        <v>19.924932340000002</v>
      </c>
      <c r="AN29">
        <v>20.070769609999999</v>
      </c>
      <c r="AO29">
        <v>20.210471389999999</v>
      </c>
      <c r="AP29">
        <v>20.34321353</v>
      </c>
      <c r="AQ29">
        <v>20.471629870000001</v>
      </c>
      <c r="AR29">
        <v>20.592704449999999</v>
      </c>
      <c r="AS29">
        <v>20.702999049999999</v>
      </c>
      <c r="AT29">
        <v>20.79812154</v>
      </c>
      <c r="AU29">
        <v>20.882355889999999</v>
      </c>
      <c r="AV29">
        <v>20.957742939999999</v>
      </c>
      <c r="AW29">
        <v>21.032471439999998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34516.505700000002</v>
      </c>
      <c r="T30">
        <v>34701.72423</v>
      </c>
      <c r="U30">
        <v>34813.928399999997</v>
      </c>
      <c r="V30">
        <v>34926.64516</v>
      </c>
      <c r="W30">
        <v>35003.692900000002</v>
      </c>
      <c r="X30">
        <v>35062.566899999998</v>
      </c>
      <c r="Y30">
        <v>35152.478660000001</v>
      </c>
      <c r="Z30">
        <v>35275.255270000001</v>
      </c>
      <c r="AA30">
        <v>35429.325290000001</v>
      </c>
      <c r="AB30">
        <v>35605.699760000003</v>
      </c>
      <c r="AC30">
        <v>35796.984920000003</v>
      </c>
      <c r="AD30">
        <v>35994.686800000003</v>
      </c>
      <c r="AE30">
        <v>36193.766230000001</v>
      </c>
      <c r="AF30">
        <v>36391.159619999999</v>
      </c>
      <c r="AG30">
        <v>36585.882089999999</v>
      </c>
      <c r="AH30">
        <v>36779.117559999999</v>
      </c>
      <c r="AI30">
        <v>36971.997349999998</v>
      </c>
      <c r="AJ30">
        <v>37166.699110000001</v>
      </c>
      <c r="AK30">
        <v>37364.739249999999</v>
      </c>
      <c r="AL30">
        <v>37567.938340000001</v>
      </c>
      <c r="AM30">
        <v>37777.140870000003</v>
      </c>
      <c r="AN30">
        <v>37993.788840000001</v>
      </c>
      <c r="AO30">
        <v>38218.046920000001</v>
      </c>
      <c r="AP30">
        <v>38448.837440000003</v>
      </c>
      <c r="AQ30">
        <v>38685.410920000002</v>
      </c>
      <c r="AR30">
        <v>38926.201690000002</v>
      </c>
      <c r="AS30">
        <v>39168.17611</v>
      </c>
      <c r="AT30">
        <v>39411.27925</v>
      </c>
      <c r="AU30">
        <v>39655.124100000001</v>
      </c>
      <c r="AV30">
        <v>39899.45794</v>
      </c>
      <c r="AW30">
        <v>40145.92856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26.908302719999998</v>
      </c>
      <c r="G31">
        <v>90.668228200000001</v>
      </c>
      <c r="H31">
        <v>149.67041599999999</v>
      </c>
      <c r="I31">
        <v>210.60837939999999</v>
      </c>
      <c r="J31">
        <v>287.26875810000001</v>
      </c>
      <c r="K31">
        <v>361.73216450000001</v>
      </c>
      <c r="L31">
        <v>427.96511279999999</v>
      </c>
      <c r="M31">
        <v>491.23736009999999</v>
      </c>
      <c r="N31">
        <v>538.24865239999997</v>
      </c>
      <c r="O31">
        <v>576.01006189999998</v>
      </c>
      <c r="P31">
        <v>629.64770480000004</v>
      </c>
      <c r="Q31">
        <v>711.05800599999998</v>
      </c>
      <c r="R31">
        <v>789.66382450000003</v>
      </c>
      <c r="S31">
        <v>912.74143070000002</v>
      </c>
      <c r="T31">
        <v>1012.4747159999999</v>
      </c>
      <c r="U31">
        <v>1116.6741440000001</v>
      </c>
      <c r="V31">
        <v>1226.9430319999999</v>
      </c>
      <c r="W31">
        <v>1340.5547200000001</v>
      </c>
      <c r="X31">
        <v>1456.52341</v>
      </c>
      <c r="Y31">
        <v>1571.590344</v>
      </c>
      <c r="Z31">
        <v>1682.3397259999999</v>
      </c>
      <c r="AA31">
        <v>1787.174728</v>
      </c>
      <c r="AB31">
        <v>1884.204213</v>
      </c>
      <c r="AC31">
        <v>1971.979711</v>
      </c>
      <c r="AD31">
        <v>2049.1754599999999</v>
      </c>
      <c r="AE31">
        <v>2114.9167170000001</v>
      </c>
      <c r="AF31">
        <v>2168.578242</v>
      </c>
      <c r="AG31">
        <v>2209.759654</v>
      </c>
      <c r="AH31">
        <v>2238.2774979999999</v>
      </c>
      <c r="AI31">
        <v>2254.0622539999999</v>
      </c>
      <c r="AJ31">
        <v>2257.1971370000001</v>
      </c>
      <c r="AK31">
        <v>2247.9356739999998</v>
      </c>
      <c r="AL31">
        <v>2226.8511490000001</v>
      </c>
      <c r="AM31">
        <v>2194.6896409999999</v>
      </c>
      <c r="AN31">
        <v>2152.8644119999999</v>
      </c>
      <c r="AO31">
        <v>2102.4173940000001</v>
      </c>
      <c r="AP31">
        <v>2044.4073269999999</v>
      </c>
      <c r="AQ31">
        <v>1979.991816</v>
      </c>
      <c r="AR31">
        <v>1910.341813</v>
      </c>
      <c r="AS31">
        <v>1836.690965</v>
      </c>
      <c r="AT31">
        <v>1760.165571</v>
      </c>
      <c r="AU31">
        <v>1681.7702280000001</v>
      </c>
      <c r="AV31">
        <v>1602.4057270000001</v>
      </c>
      <c r="AW31">
        <v>1522.8954120000001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2018.3449419999999</v>
      </c>
      <c r="G32">
        <v>2396.9213650000002</v>
      </c>
      <c r="H32">
        <v>2798.3972950000002</v>
      </c>
      <c r="I32">
        <v>3155.6546530000001</v>
      </c>
      <c r="J32">
        <v>3477.2895779999999</v>
      </c>
      <c r="K32">
        <v>3706.386618</v>
      </c>
      <c r="L32">
        <v>3894.2822070000002</v>
      </c>
      <c r="M32">
        <v>4070.2574810000001</v>
      </c>
      <c r="N32">
        <v>4285.1636740000004</v>
      </c>
      <c r="O32">
        <v>4480.8386330000003</v>
      </c>
      <c r="P32">
        <v>4668.8911619999999</v>
      </c>
      <c r="Q32">
        <v>4851.1916840000004</v>
      </c>
      <c r="R32">
        <v>5017.2245480000001</v>
      </c>
      <c r="S32">
        <v>5204.6933239999998</v>
      </c>
      <c r="T32">
        <v>5345.9298879999997</v>
      </c>
      <c r="U32">
        <v>5448.7318660000001</v>
      </c>
      <c r="V32">
        <v>5537.0781509999997</v>
      </c>
      <c r="W32">
        <v>5604.0709109999998</v>
      </c>
      <c r="X32">
        <v>5651.9930189999995</v>
      </c>
      <c r="Y32">
        <v>5689.9568849999996</v>
      </c>
      <c r="Z32">
        <v>5717.0489239999997</v>
      </c>
      <c r="AA32">
        <v>5732.0972359999996</v>
      </c>
      <c r="AB32">
        <v>5732.7764440000001</v>
      </c>
      <c r="AC32">
        <v>5717.2235559999999</v>
      </c>
      <c r="AD32">
        <v>5683.6978820000004</v>
      </c>
      <c r="AE32">
        <v>5631.2695130000002</v>
      </c>
      <c r="AF32">
        <v>5559.5876479999997</v>
      </c>
      <c r="AG32">
        <v>5468.8750749999999</v>
      </c>
      <c r="AH32">
        <v>5359.9009509999996</v>
      </c>
      <c r="AI32">
        <v>5233.720241</v>
      </c>
      <c r="AJ32">
        <v>5091.7615219999998</v>
      </c>
      <c r="AK32">
        <v>4935.6555399999997</v>
      </c>
      <c r="AL32">
        <v>4767.2973000000002</v>
      </c>
      <c r="AM32">
        <v>4588.6865170000001</v>
      </c>
      <c r="AN32">
        <v>4401.8326029999998</v>
      </c>
      <c r="AO32">
        <v>4208.8743359999999</v>
      </c>
      <c r="AP32">
        <v>4011.890574</v>
      </c>
      <c r="AQ32">
        <v>3812.9110489999998</v>
      </c>
      <c r="AR32">
        <v>3613.80863</v>
      </c>
      <c r="AS32">
        <v>3416.205641</v>
      </c>
      <c r="AT32">
        <v>3221.6570609999999</v>
      </c>
      <c r="AU32">
        <v>3031.480078</v>
      </c>
      <c r="AV32">
        <v>2846.764056</v>
      </c>
      <c r="AW32">
        <v>2668.4000449999999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4360.0505540000004</v>
      </c>
      <c r="G33">
        <v>4821.2402009999996</v>
      </c>
      <c r="H33">
        <v>5318.8182559999996</v>
      </c>
      <c r="I33">
        <v>5758.9635820000003</v>
      </c>
      <c r="J33">
        <v>6146.3142660000003</v>
      </c>
      <c r="K33">
        <v>6399.7908219999999</v>
      </c>
      <c r="L33">
        <v>6596.8011230000002</v>
      </c>
      <c r="M33">
        <v>6778.8979639999998</v>
      </c>
      <c r="N33">
        <v>7038.48776</v>
      </c>
      <c r="O33">
        <v>7272.204326</v>
      </c>
      <c r="P33">
        <v>7490.0684590000001</v>
      </c>
      <c r="Q33">
        <v>7687.8735930000003</v>
      </c>
      <c r="R33">
        <v>7865.3657919999996</v>
      </c>
      <c r="S33">
        <v>8050.9096939999999</v>
      </c>
      <c r="T33">
        <v>8197.0809850000005</v>
      </c>
      <c r="U33">
        <v>8280.0873929999998</v>
      </c>
      <c r="V33">
        <v>8341.7337339999995</v>
      </c>
      <c r="W33">
        <v>8372.6133869999994</v>
      </c>
      <c r="X33">
        <v>8377.1347490000007</v>
      </c>
      <c r="Y33">
        <v>8368.1228219999903</v>
      </c>
      <c r="Z33">
        <v>8345.6771250000002</v>
      </c>
      <c r="AA33">
        <v>8308.5335190000005</v>
      </c>
      <c r="AB33">
        <v>8253.83789599999</v>
      </c>
      <c r="AC33">
        <v>8179.25443</v>
      </c>
      <c r="AD33">
        <v>8082.5562069999996</v>
      </c>
      <c r="AE33">
        <v>7962.5719339999996</v>
      </c>
      <c r="AF33">
        <v>7818.922536</v>
      </c>
      <c r="AG33">
        <v>7652.0324659999997</v>
      </c>
      <c r="AH33">
        <v>7463.0969450000002</v>
      </c>
      <c r="AI33">
        <v>7253.7135200000002</v>
      </c>
      <c r="AJ33">
        <v>7026.0097640000004</v>
      </c>
      <c r="AK33">
        <v>6782.3513210000001</v>
      </c>
      <c r="AL33">
        <v>6525.3618569999999</v>
      </c>
      <c r="AM33">
        <v>6257.7504479999998</v>
      </c>
      <c r="AN33">
        <v>5982.2218789999997</v>
      </c>
      <c r="AO33">
        <v>5701.5397469999998</v>
      </c>
      <c r="AP33">
        <v>5418.3517959999999</v>
      </c>
      <c r="AQ33">
        <v>5135.1891169999999</v>
      </c>
      <c r="AR33">
        <v>4854.3463300000003</v>
      </c>
      <c r="AS33">
        <v>4577.8005869999997</v>
      </c>
      <c r="AT33">
        <v>4307.3994739999998</v>
      </c>
      <c r="AU33">
        <v>4044.685117</v>
      </c>
      <c r="AV33">
        <v>3790.9046619999999</v>
      </c>
      <c r="AW33">
        <v>3547.046464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5763.2648790000003</v>
      </c>
      <c r="G34">
        <v>6098.8875749999997</v>
      </c>
      <c r="H34">
        <v>6478.1565380000002</v>
      </c>
      <c r="I34">
        <v>6809.2004930000003</v>
      </c>
      <c r="J34">
        <v>7093.2357910000001</v>
      </c>
      <c r="K34">
        <v>7252.1004890000004</v>
      </c>
      <c r="L34">
        <v>7362.0358990000004</v>
      </c>
      <c r="M34">
        <v>7462.8339770000002</v>
      </c>
      <c r="N34">
        <v>7625.0464389999997</v>
      </c>
      <c r="O34">
        <v>7769.5763919999999</v>
      </c>
      <c r="P34">
        <v>7899.6229599999997</v>
      </c>
      <c r="Q34">
        <v>8004.3062369999998</v>
      </c>
      <c r="R34">
        <v>8099.7973400000001</v>
      </c>
      <c r="S34">
        <v>8184.0205740000001</v>
      </c>
      <c r="T34">
        <v>8268.5053029999999</v>
      </c>
      <c r="U34">
        <v>8290.0433059999996</v>
      </c>
      <c r="V34">
        <v>8293.0675090000004</v>
      </c>
      <c r="W34">
        <v>8268.8765100000001</v>
      </c>
      <c r="X34">
        <v>8221.9854290000003</v>
      </c>
      <c r="Y34">
        <v>8164.4883339999997</v>
      </c>
      <c r="Z34">
        <v>8096.9941550000003</v>
      </c>
      <c r="AA34">
        <v>8018.4051740000004</v>
      </c>
      <c r="AB34">
        <v>7926.1618259999996</v>
      </c>
      <c r="AC34">
        <v>7818.1319890000004</v>
      </c>
      <c r="AD34">
        <v>7692.2659160000003</v>
      </c>
      <c r="AE34">
        <v>7547.4614380000003</v>
      </c>
      <c r="AF34">
        <v>7383.3457170000001</v>
      </c>
      <c r="AG34">
        <v>7200.2914060000003</v>
      </c>
      <c r="AH34">
        <v>6999.3860029999996</v>
      </c>
      <c r="AI34">
        <v>6782.089594</v>
      </c>
      <c r="AJ34">
        <v>6550.3512529999998</v>
      </c>
      <c r="AK34">
        <v>6306.3202250000004</v>
      </c>
      <c r="AL34">
        <v>6052.3402180000003</v>
      </c>
      <c r="AM34">
        <v>5790.809972</v>
      </c>
      <c r="AN34">
        <v>5524.1015020000004</v>
      </c>
      <c r="AO34">
        <v>5254.6159289999996</v>
      </c>
      <c r="AP34">
        <v>4984.6379859999997</v>
      </c>
      <c r="AQ34">
        <v>4716.3297210000001</v>
      </c>
      <c r="AR34">
        <v>4451.6318869999996</v>
      </c>
      <c r="AS34">
        <v>4192.2033330000004</v>
      </c>
      <c r="AT34">
        <v>3939.5779830000001</v>
      </c>
      <c r="AU34">
        <v>3695.0208560000001</v>
      </c>
      <c r="AV34">
        <v>3459.536775</v>
      </c>
      <c r="AW34">
        <v>3233.9022089999999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13387.137360000001</v>
      </c>
      <c r="G35">
        <v>12833.006869999999</v>
      </c>
      <c r="H35">
        <v>12362.90691</v>
      </c>
      <c r="I35">
        <v>11917.67885</v>
      </c>
      <c r="J35">
        <v>11489.74466</v>
      </c>
      <c r="K35">
        <v>11029.22255</v>
      </c>
      <c r="L35">
        <v>10587.982959999999</v>
      </c>
      <c r="M35">
        <v>10179.121059999999</v>
      </c>
      <c r="N35">
        <v>9829.7113420000005</v>
      </c>
      <c r="O35">
        <v>9504.3614670000006</v>
      </c>
      <c r="P35">
        <v>9185.7990279999995</v>
      </c>
      <c r="Q35">
        <v>8877.1228510000001</v>
      </c>
      <c r="R35">
        <v>8582.5403079999996</v>
      </c>
      <c r="S35">
        <v>8286.9515640000009</v>
      </c>
      <c r="T35">
        <v>8033.8020530000003</v>
      </c>
      <c r="U35">
        <v>7749.6334230000002</v>
      </c>
      <c r="V35">
        <v>7476.2976559999997</v>
      </c>
      <c r="W35">
        <v>7208.0314630000003</v>
      </c>
      <c r="X35">
        <v>6946.3557570000003</v>
      </c>
      <c r="Y35">
        <v>6696.2287669999996</v>
      </c>
      <c r="Z35">
        <v>6457.2147139999997</v>
      </c>
      <c r="AA35">
        <v>6227.7196910000002</v>
      </c>
      <c r="AB35">
        <v>6005.4803339999999</v>
      </c>
      <c r="AC35">
        <v>5788.4863759999998</v>
      </c>
      <c r="AD35">
        <v>5574.8229670000001</v>
      </c>
      <c r="AE35">
        <v>5363.1058590000002</v>
      </c>
      <c r="AF35">
        <v>5152.3797960000002</v>
      </c>
      <c r="AG35">
        <v>4942.12338</v>
      </c>
      <c r="AH35">
        <v>4732.2257920000002</v>
      </c>
      <c r="AI35">
        <v>4522.8052500000003</v>
      </c>
      <c r="AJ35">
        <v>4314.2600789999997</v>
      </c>
      <c r="AK35">
        <v>4107.1114939999998</v>
      </c>
      <c r="AL35">
        <v>3901.992847</v>
      </c>
      <c r="AM35">
        <v>3699.586577</v>
      </c>
      <c r="AN35">
        <v>3500.6113249999999</v>
      </c>
      <c r="AO35">
        <v>3305.792578</v>
      </c>
      <c r="AP35">
        <v>3115.8209280000001</v>
      </c>
      <c r="AQ35">
        <v>2931.3506819999998</v>
      </c>
      <c r="AR35">
        <v>2752.9538710000002</v>
      </c>
      <c r="AS35">
        <v>2581.099385</v>
      </c>
      <c r="AT35">
        <v>2416.2104650000001</v>
      </c>
      <c r="AU35">
        <v>2258.6021989999999</v>
      </c>
      <c r="AV35">
        <v>2108.4854540000001</v>
      </c>
      <c r="AW35">
        <v>1965.982107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4709.5403939999997</v>
      </c>
      <c r="G36">
        <v>4493.3403740000003</v>
      </c>
      <c r="H36">
        <v>4304.9854100000002</v>
      </c>
      <c r="I36">
        <v>4127.5254690000002</v>
      </c>
      <c r="J36">
        <v>3955.5535049999999</v>
      </c>
      <c r="K36">
        <v>3775.3944040000001</v>
      </c>
      <c r="L36">
        <v>3600.2194679999998</v>
      </c>
      <c r="M36">
        <v>3437.0563320000001</v>
      </c>
      <c r="N36">
        <v>3290.9197559999998</v>
      </c>
      <c r="O36">
        <v>3153.9636909999999</v>
      </c>
      <c r="P36">
        <v>3023.6037350000001</v>
      </c>
      <c r="Q36">
        <v>2897.9349139999999</v>
      </c>
      <c r="R36">
        <v>2777.4987030000002</v>
      </c>
      <c r="S36">
        <v>2655.2340859999999</v>
      </c>
      <c r="T36">
        <v>2527.3319750000001</v>
      </c>
      <c r="U36">
        <v>2399.4897329999999</v>
      </c>
      <c r="V36">
        <v>2279.2000400000002</v>
      </c>
      <c r="W36">
        <v>2164.9935860000001</v>
      </c>
      <c r="X36">
        <v>2056.8838230000001</v>
      </c>
      <c r="Y36">
        <v>1955.499587</v>
      </c>
      <c r="Z36">
        <v>1860.4192419999999</v>
      </c>
      <c r="AA36">
        <v>1771.0136130000001</v>
      </c>
      <c r="AB36">
        <v>1686.537284</v>
      </c>
      <c r="AC36">
        <v>1606.3167559999999</v>
      </c>
      <c r="AD36">
        <v>1529.7168469999999</v>
      </c>
      <c r="AE36">
        <v>1456.2276899999999</v>
      </c>
      <c r="AF36">
        <v>1385.440936</v>
      </c>
      <c r="AG36">
        <v>1317.048333</v>
      </c>
      <c r="AH36">
        <v>1250.835288</v>
      </c>
      <c r="AI36">
        <v>1186.6438579999999</v>
      </c>
      <c r="AJ36">
        <v>1124.381502</v>
      </c>
      <c r="AK36">
        <v>1063.9923759999999</v>
      </c>
      <c r="AL36">
        <v>1005.458893</v>
      </c>
      <c r="AM36">
        <v>948.78641770000002</v>
      </c>
      <c r="AN36">
        <v>894.00617890000001</v>
      </c>
      <c r="AO36">
        <v>841.15793989999997</v>
      </c>
      <c r="AP36">
        <v>790.28467250000006</v>
      </c>
      <c r="AQ36">
        <v>741.43345839999995</v>
      </c>
      <c r="AR36">
        <v>694.64438740000003</v>
      </c>
      <c r="AS36">
        <v>649.94538839999996</v>
      </c>
      <c r="AT36">
        <v>607.36207509999997</v>
      </c>
      <c r="AU36">
        <v>566.90368030000002</v>
      </c>
      <c r="AV36">
        <v>528.56370189999996</v>
      </c>
      <c r="AW36">
        <v>492.32280329999998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2121.5238319999999</v>
      </c>
      <c r="G37">
        <v>1989.179543</v>
      </c>
      <c r="H37">
        <v>1869.693998</v>
      </c>
      <c r="I37">
        <v>1758.125485</v>
      </c>
      <c r="J37">
        <v>1651.6833610000001</v>
      </c>
      <c r="K37">
        <v>1548.0473689999999</v>
      </c>
      <c r="L37">
        <v>1448.4277259999999</v>
      </c>
      <c r="M37">
        <v>1356.036656</v>
      </c>
      <c r="N37">
        <v>1274.419553</v>
      </c>
      <c r="O37">
        <v>1197.9620870000001</v>
      </c>
      <c r="P37">
        <v>1125.9000269999999</v>
      </c>
      <c r="Q37">
        <v>1057.4365620000001</v>
      </c>
      <c r="R37">
        <v>992.30488809999997</v>
      </c>
      <c r="S37">
        <v>930.02971430000002</v>
      </c>
      <c r="T37">
        <v>869.81288979999999</v>
      </c>
      <c r="U37">
        <v>812.40837680000004</v>
      </c>
      <c r="V37">
        <v>758.73227699999995</v>
      </c>
      <c r="W37">
        <v>708.42966520000004</v>
      </c>
      <c r="X37">
        <v>661.40250809999998</v>
      </c>
      <c r="Y37">
        <v>617.64468609999994</v>
      </c>
      <c r="Z37">
        <v>576.97564729999999</v>
      </c>
      <c r="AA37">
        <v>539.16076720000001</v>
      </c>
      <c r="AB37">
        <v>503.95687659999999</v>
      </c>
      <c r="AC37">
        <v>471.13729849999999</v>
      </c>
      <c r="AD37">
        <v>440.48914589999998</v>
      </c>
      <c r="AE37">
        <v>411.82461030000002</v>
      </c>
      <c r="AF37">
        <v>384.9780159</v>
      </c>
      <c r="AG37">
        <v>359.80496060000002</v>
      </c>
      <c r="AH37">
        <v>336.18055500000003</v>
      </c>
      <c r="AI37">
        <v>313.99374779999999</v>
      </c>
      <c r="AJ37">
        <v>293.14779950000002</v>
      </c>
      <c r="AK37">
        <v>273.555745</v>
      </c>
      <c r="AL37">
        <v>255.13999870000001</v>
      </c>
      <c r="AM37">
        <v>237.83055400000001</v>
      </c>
      <c r="AN37">
        <v>221.5646744</v>
      </c>
      <c r="AO37">
        <v>206.2855812</v>
      </c>
      <c r="AP37">
        <v>191.94110570000001</v>
      </c>
      <c r="AQ37">
        <v>178.48349250000001</v>
      </c>
      <c r="AR37">
        <v>165.86791170000001</v>
      </c>
      <c r="AS37">
        <v>154.05162770000001</v>
      </c>
      <c r="AT37">
        <v>142.99502559999999</v>
      </c>
      <c r="AU37">
        <v>132.65970970000001</v>
      </c>
      <c r="AV37">
        <v>123.0083695</v>
      </c>
      <c r="AW37">
        <v>114.00492819999999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2.3226226199999998E-2</v>
      </c>
      <c r="G38">
        <v>5.4629331199999999E-2</v>
      </c>
      <c r="H38">
        <v>0.11200019310000001</v>
      </c>
      <c r="I38">
        <v>0.19646796590000001</v>
      </c>
      <c r="J38">
        <v>0.31963516910000001</v>
      </c>
      <c r="K38">
        <v>0.46781883530000001</v>
      </c>
      <c r="L38">
        <v>0.66533098290000003</v>
      </c>
      <c r="M38">
        <v>0.95662451719999997</v>
      </c>
      <c r="N38">
        <v>1.4060913129999999</v>
      </c>
      <c r="O38">
        <v>2.01445271</v>
      </c>
      <c r="P38">
        <v>2.807129534</v>
      </c>
      <c r="Q38">
        <v>3.841654433</v>
      </c>
      <c r="R38">
        <v>5.1762516239999998</v>
      </c>
      <c r="S38">
        <v>8.0648226730000001</v>
      </c>
      <c r="T38">
        <v>13.790473049999999</v>
      </c>
      <c r="U38">
        <v>24.49662833</v>
      </c>
      <c r="V38">
        <v>37.267243980000003</v>
      </c>
      <c r="W38">
        <v>52.313874310000003</v>
      </c>
      <c r="X38">
        <v>70.162640069999995</v>
      </c>
      <c r="Y38">
        <v>91.719458189999997</v>
      </c>
      <c r="Z38">
        <v>117.6506705</v>
      </c>
      <c r="AA38">
        <v>148.6378593</v>
      </c>
      <c r="AB38">
        <v>185.28056119999999</v>
      </c>
      <c r="AC38">
        <v>228.17344969999999</v>
      </c>
      <c r="AD38">
        <v>277.83570520000001</v>
      </c>
      <c r="AE38">
        <v>334.78221070000001</v>
      </c>
      <c r="AF38">
        <v>399.49067500000001</v>
      </c>
      <c r="AG38">
        <v>472.40013590000001</v>
      </c>
      <c r="AH38">
        <v>553.92023810000001</v>
      </c>
      <c r="AI38">
        <v>644.34389859999999</v>
      </c>
      <c r="AJ38">
        <v>743.88120130000004</v>
      </c>
      <c r="AK38">
        <v>852.59148359999995</v>
      </c>
      <c r="AL38">
        <v>970.42341380000005</v>
      </c>
      <c r="AM38">
        <v>1097.1513749999999</v>
      </c>
      <c r="AN38">
        <v>1232.48821</v>
      </c>
      <c r="AO38">
        <v>1375.979548</v>
      </c>
      <c r="AP38">
        <v>1527.0144110000001</v>
      </c>
      <c r="AQ38">
        <v>1684.9677019999999</v>
      </c>
      <c r="AR38">
        <v>1849.1270629999999</v>
      </c>
      <c r="AS38">
        <v>2018.649649</v>
      </c>
      <c r="AT38">
        <v>2192.9870649999998</v>
      </c>
      <c r="AU38">
        <v>2371.6096910000001</v>
      </c>
      <c r="AV38">
        <v>2554.0594930000002</v>
      </c>
      <c r="AW38">
        <v>2740.1688140000001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4.0600532500000001E-2</v>
      </c>
      <c r="G39">
        <v>7.8326030000000005E-2</v>
      </c>
      <c r="H39">
        <v>0.13950323049999999</v>
      </c>
      <c r="I39">
        <v>0.22336359980000001</v>
      </c>
      <c r="J39">
        <v>0.33808584470000003</v>
      </c>
      <c r="K39">
        <v>0.47062728710000001</v>
      </c>
      <c r="L39">
        <v>0.64054685600000005</v>
      </c>
      <c r="M39">
        <v>0.87910185480000003</v>
      </c>
      <c r="N39">
        <v>1.2376026769999999</v>
      </c>
      <c r="O39">
        <v>1.7099033699999999</v>
      </c>
      <c r="P39">
        <v>2.3092304810000002</v>
      </c>
      <c r="Q39">
        <v>3.071591695</v>
      </c>
      <c r="R39">
        <v>4.031607588</v>
      </c>
      <c r="S39">
        <v>6.0814674899999996</v>
      </c>
      <c r="T39">
        <v>10.073672200000001</v>
      </c>
      <c r="U39">
        <v>17.397428569999999</v>
      </c>
      <c r="V39">
        <v>25.944422400000001</v>
      </c>
      <c r="W39">
        <v>35.802415080000003</v>
      </c>
      <c r="X39">
        <v>47.260334890000003</v>
      </c>
      <c r="Y39">
        <v>60.841856270000001</v>
      </c>
      <c r="Z39">
        <v>76.898606020000003</v>
      </c>
      <c r="AA39">
        <v>95.780105280000001</v>
      </c>
      <c r="AB39">
        <v>117.7735783</v>
      </c>
      <c r="AC39">
        <v>143.15298329999999</v>
      </c>
      <c r="AD39">
        <v>172.13632770000001</v>
      </c>
      <c r="AE39">
        <v>204.92859290000001</v>
      </c>
      <c r="AF39">
        <v>241.70222630000001</v>
      </c>
      <c r="AG39">
        <v>282.59710030000002</v>
      </c>
      <c r="AH39">
        <v>327.72642350000001</v>
      </c>
      <c r="AI39">
        <v>377.12962379999999</v>
      </c>
      <c r="AJ39">
        <v>430.79463779999998</v>
      </c>
      <c r="AK39">
        <v>488.62088690000002</v>
      </c>
      <c r="AL39">
        <v>550.44564089999994</v>
      </c>
      <c r="AM39">
        <v>616.01222580000001</v>
      </c>
      <c r="AN39">
        <v>685.03292669999996</v>
      </c>
      <c r="AO39">
        <v>757.13537529999996</v>
      </c>
      <c r="AP39">
        <v>831.87061870000002</v>
      </c>
      <c r="AQ39">
        <v>908.78876100000002</v>
      </c>
      <c r="AR39">
        <v>987.40309590000004</v>
      </c>
      <c r="AS39">
        <v>1067.168441</v>
      </c>
      <c r="AT39">
        <v>1147.6971349999999</v>
      </c>
      <c r="AU39">
        <v>1228.6177620000001</v>
      </c>
      <c r="AV39">
        <v>1309.6008159999999</v>
      </c>
      <c r="AW39">
        <v>1390.459335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0.14876768409999999</v>
      </c>
      <c r="G40">
        <v>0.25619896780000001</v>
      </c>
      <c r="H40">
        <v>0.4106291648</v>
      </c>
      <c r="I40">
        <v>0.60471608730000004</v>
      </c>
      <c r="J40">
        <v>0.84758673110000005</v>
      </c>
      <c r="K40">
        <v>1.110947685</v>
      </c>
      <c r="L40">
        <v>1.4268965119999999</v>
      </c>
      <c r="M40">
        <v>1.831103806</v>
      </c>
      <c r="N40">
        <v>2.4068184819999998</v>
      </c>
      <c r="O40">
        <v>3.1220538979999999</v>
      </c>
      <c r="P40">
        <v>3.9758372660000001</v>
      </c>
      <c r="Q40">
        <v>4.9957296720000004</v>
      </c>
      <c r="R40">
        <v>6.2023440430000001</v>
      </c>
      <c r="S40">
        <v>8.692953674</v>
      </c>
      <c r="T40">
        <v>13.320221070000001</v>
      </c>
      <c r="U40">
        <v>21.36801208</v>
      </c>
      <c r="V40">
        <v>30.17236132</v>
      </c>
      <c r="W40">
        <v>39.682929420000001</v>
      </c>
      <c r="X40">
        <v>50.040591689999999</v>
      </c>
      <c r="Y40">
        <v>61.583466870000002</v>
      </c>
      <c r="Z40">
        <v>74.451802130000004</v>
      </c>
      <c r="AA40">
        <v>88.762579220000006</v>
      </c>
      <c r="AB40">
        <v>104.562139</v>
      </c>
      <c r="AC40">
        <v>121.8703137</v>
      </c>
      <c r="AD40">
        <v>140.64989610000001</v>
      </c>
      <c r="AE40">
        <v>160.83971260000001</v>
      </c>
      <c r="AF40">
        <v>182.34253570000001</v>
      </c>
      <c r="AG40">
        <v>205.02853010000001</v>
      </c>
      <c r="AH40">
        <v>228.7416116</v>
      </c>
      <c r="AI40">
        <v>253.27825910000001</v>
      </c>
      <c r="AJ40">
        <v>278.40796699999999</v>
      </c>
      <c r="AK40">
        <v>303.85488409999999</v>
      </c>
      <c r="AL40">
        <v>329.3210211</v>
      </c>
      <c r="AM40">
        <v>354.475955</v>
      </c>
      <c r="AN40">
        <v>378.99094179999997</v>
      </c>
      <c r="AO40">
        <v>402.51925119999999</v>
      </c>
      <c r="AP40">
        <v>424.7038139</v>
      </c>
      <c r="AQ40">
        <v>445.2104329</v>
      </c>
      <c r="AR40">
        <v>463.71643920000002</v>
      </c>
      <c r="AS40">
        <v>479.90256260000001</v>
      </c>
      <c r="AT40">
        <v>493.53104990000003</v>
      </c>
      <c r="AU40">
        <v>504.39112319999998</v>
      </c>
      <c r="AV40">
        <v>512.30549150000002</v>
      </c>
      <c r="AW40">
        <v>517.14853140000002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3.469012132</v>
      </c>
      <c r="G41">
        <v>5.9257425079999999</v>
      </c>
      <c r="H41">
        <v>9.4211832449999999</v>
      </c>
      <c r="I41">
        <v>13.78056535</v>
      </c>
      <c r="J41">
        <v>19.191806629999999</v>
      </c>
      <c r="K41">
        <v>25.025569130000001</v>
      </c>
      <c r="L41">
        <v>31.98228494</v>
      </c>
      <c r="M41">
        <v>40.809432280000003</v>
      </c>
      <c r="N41">
        <v>53.328869769999997</v>
      </c>
      <c r="O41">
        <v>68.812762149999998</v>
      </c>
      <c r="P41">
        <v>87.217232150000001</v>
      </c>
      <c r="Q41">
        <v>109.11940540000001</v>
      </c>
      <c r="R41">
        <v>134.95417080000001</v>
      </c>
      <c r="S41">
        <v>188.28356149999999</v>
      </c>
      <c r="T41">
        <v>287.33578180000001</v>
      </c>
      <c r="U41">
        <v>459.66317429999998</v>
      </c>
      <c r="V41">
        <v>648.4178829</v>
      </c>
      <c r="W41">
        <v>852.90729599999997</v>
      </c>
      <c r="X41">
        <v>1076.685479</v>
      </c>
      <c r="Y41">
        <v>1327.7267059999999</v>
      </c>
      <c r="Z41">
        <v>1609.932235</v>
      </c>
      <c r="AA41">
        <v>1926.8846880000001</v>
      </c>
      <c r="AB41">
        <v>2280.810825</v>
      </c>
      <c r="AC41">
        <v>2673.5460670000002</v>
      </c>
      <c r="AD41">
        <v>3105.8570249999998</v>
      </c>
      <c r="AE41">
        <v>3578.1888920000001</v>
      </c>
      <c r="AF41">
        <v>4090.3964089999999</v>
      </c>
      <c r="AG41">
        <v>4641.8131560000002</v>
      </c>
      <c r="AH41">
        <v>5231.3918240000003</v>
      </c>
      <c r="AI41">
        <v>5857.1448200000004</v>
      </c>
      <c r="AJ41">
        <v>6516.5662430000002</v>
      </c>
      <c r="AK41">
        <v>7206.1540160000004</v>
      </c>
      <c r="AL41">
        <v>7921.8819350000003</v>
      </c>
      <c r="AM41">
        <v>8658.8519830000005</v>
      </c>
      <c r="AN41">
        <v>9412.1254580000004</v>
      </c>
      <c r="AO41">
        <v>10176.105079999999</v>
      </c>
      <c r="AP41">
        <v>10944.66401</v>
      </c>
      <c r="AQ41">
        <v>11712.04559</v>
      </c>
      <c r="AR41">
        <v>12472.45968</v>
      </c>
      <c r="AS41">
        <v>13219.8174</v>
      </c>
      <c r="AT41">
        <v>13950.143969999999</v>
      </c>
      <c r="AU41">
        <v>14659.934440000001</v>
      </c>
      <c r="AV41">
        <v>15346.39762</v>
      </c>
      <c r="AW41">
        <v>16008.40482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1.363298932</v>
      </c>
      <c r="G42">
        <v>2.3208835790000002</v>
      </c>
      <c r="H42">
        <v>3.6766940560000001</v>
      </c>
      <c r="I42">
        <v>5.3608883489999997</v>
      </c>
      <c r="J42">
        <v>7.4419802280000003</v>
      </c>
      <c r="K42" s="100">
        <v>9.6776473339999995</v>
      </c>
      <c r="L42" s="100">
        <v>12.33302975</v>
      </c>
      <c r="M42" s="100">
        <v>15.681735570000001</v>
      </c>
      <c r="N42" s="100">
        <v>20.412981519999999</v>
      </c>
      <c r="O42" s="100">
        <v>26.238431949999999</v>
      </c>
      <c r="P42">
        <v>33.128384359999998</v>
      </c>
      <c r="Q42">
        <v>41.283275029999999</v>
      </c>
      <c r="R42">
        <v>50.847341640000003</v>
      </c>
      <c r="S42">
        <v>70.528006700000006</v>
      </c>
      <c r="T42">
        <v>106.9145882</v>
      </c>
      <c r="U42">
        <v>169.8760484</v>
      </c>
      <c r="V42">
        <v>238.36455530000001</v>
      </c>
      <c r="W42">
        <v>312.02217760000002</v>
      </c>
      <c r="X42">
        <v>392.02475199999998</v>
      </c>
      <c r="Y42">
        <v>481.12192490000001</v>
      </c>
      <c r="Z42">
        <v>580.57571710000002</v>
      </c>
      <c r="AA42">
        <v>691.52304170000002</v>
      </c>
      <c r="AB42">
        <v>814.61140439999997</v>
      </c>
      <c r="AC42">
        <v>950.34425759999999</v>
      </c>
      <c r="AD42">
        <v>1098.8461090000001</v>
      </c>
      <c r="AE42">
        <v>1260.125859</v>
      </c>
      <c r="AF42">
        <v>1433.985952</v>
      </c>
      <c r="AG42">
        <v>1620.0505439999999</v>
      </c>
      <c r="AH42">
        <v>1817.816984</v>
      </c>
      <c r="AI42">
        <v>2026.4719689999999</v>
      </c>
      <c r="AJ42">
        <v>2245.0416310000001</v>
      </c>
      <c r="AK42">
        <v>2472.2315170000002</v>
      </c>
      <c r="AL42">
        <v>2706.5929860000001</v>
      </c>
      <c r="AM42">
        <v>2946.4104710000001</v>
      </c>
      <c r="AN42">
        <v>3189.9807019999998</v>
      </c>
      <c r="AO42">
        <v>3435.4099099999999</v>
      </c>
      <c r="AP42">
        <v>3680.658023</v>
      </c>
      <c r="AQ42">
        <v>3923.8347800000001</v>
      </c>
      <c r="AR42">
        <v>4163.067489</v>
      </c>
      <c r="AS42">
        <v>4396.4124510000001</v>
      </c>
      <c r="AT42">
        <v>4622.6398589999999</v>
      </c>
      <c r="AU42">
        <v>4840.693338</v>
      </c>
      <c r="AV42">
        <v>5049.7658449999999</v>
      </c>
      <c r="AW42">
        <v>5249.596912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1.4206967399999999E-2</v>
      </c>
      <c r="G43">
        <v>1.55650211E-2</v>
      </c>
      <c r="H43">
        <v>1.4353735499999999E-2</v>
      </c>
      <c r="I43">
        <v>1.3236713299999999E-2</v>
      </c>
      <c r="J43">
        <v>1.2206618799999999E-2</v>
      </c>
      <c r="K43">
        <v>1.12566874E-2</v>
      </c>
      <c r="L43">
        <v>1.0380680600000001E-2</v>
      </c>
      <c r="M43">
        <v>9.5728455500000004E-3</v>
      </c>
      <c r="N43">
        <v>8.8278770199999995E-3</v>
      </c>
      <c r="O43">
        <v>8.1408826999999906E-3</v>
      </c>
      <c r="P43">
        <v>7.5073509699999999E-3</v>
      </c>
      <c r="Q43">
        <v>6.9231213200000004E-3</v>
      </c>
      <c r="R43">
        <v>6.3843570200000001E-3</v>
      </c>
      <c r="S43">
        <v>5.8875198999999998E-3</v>
      </c>
      <c r="T43">
        <v>5.4293471399999996E-3</v>
      </c>
      <c r="U43">
        <v>5.00682986E-3</v>
      </c>
      <c r="V43">
        <v>4.61719329E-3</v>
      </c>
      <c r="W43">
        <v>4.2578786399999997E-3</v>
      </c>
      <c r="X43">
        <v>3.9265262099999997E-3</v>
      </c>
      <c r="Y43">
        <v>3.62095997E-3</v>
      </c>
      <c r="Z43">
        <v>3.3391732E-3</v>
      </c>
      <c r="AA43">
        <v>3.0793153699999998E-3</v>
      </c>
      <c r="AB43">
        <v>2.8396799300000001E-3</v>
      </c>
      <c r="AC43">
        <v>2.6186931599999999E-3</v>
      </c>
      <c r="AD43">
        <v>2.4149038100000002E-3</v>
      </c>
      <c r="AE43">
        <v>2.2269735600000001E-3</v>
      </c>
      <c r="AF43">
        <v>2.0536682199999998E-3</v>
      </c>
      <c r="AG43">
        <v>1.8938496800000001E-3</v>
      </c>
      <c r="AH43">
        <v>1.7464683799999999E-3</v>
      </c>
      <c r="AI43">
        <v>1.6105564499999999E-3</v>
      </c>
      <c r="AJ43">
        <v>1.48522131E-3</v>
      </c>
      <c r="AK43">
        <v>1.3696398900000001E-3</v>
      </c>
      <c r="AL43">
        <v>1.26305313E-3</v>
      </c>
      <c r="AM43">
        <v>1.16476106E-3</v>
      </c>
      <c r="AN43">
        <v>1.07411817E-3</v>
      </c>
      <c r="AO43">
        <v>9.9052920900000001E-4</v>
      </c>
      <c r="AP43">
        <v>9.1344522400000001E-4</v>
      </c>
      <c r="AQ43">
        <v>8.4235999300000003E-4</v>
      </c>
      <c r="AR43">
        <v>7.7680668699999997E-4</v>
      </c>
      <c r="AS43">
        <v>7.1635480400000003E-4</v>
      </c>
      <c r="AT43">
        <v>6.6060734900000003E-4</v>
      </c>
      <c r="AU43">
        <v>6.0919821700000003E-4</v>
      </c>
      <c r="AV43">
        <v>5.6178979500000001E-4</v>
      </c>
      <c r="AW43">
        <v>5.1807074499999998E-4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0.2261486788</v>
      </c>
      <c r="G44">
        <v>0.38079775999999999</v>
      </c>
      <c r="H44">
        <v>0.59646445540000004</v>
      </c>
      <c r="I44">
        <v>0.86117833079999995</v>
      </c>
      <c r="J44">
        <v>1.1839711420000001</v>
      </c>
      <c r="K44">
        <v>1.527275728</v>
      </c>
      <c r="L44">
        <v>1.9305797229999999</v>
      </c>
      <c r="M44">
        <v>2.4309962280000001</v>
      </c>
      <c r="N44">
        <v>3.1313751660000002</v>
      </c>
      <c r="O44">
        <v>3.9845046819999999</v>
      </c>
      <c r="P44">
        <v>4.9820010589999999</v>
      </c>
      <c r="Q44">
        <v>6.1485800499999996</v>
      </c>
      <c r="R44">
        <v>7.5005048859999999</v>
      </c>
      <c r="S44">
        <v>10.26861519</v>
      </c>
      <c r="T44">
        <v>15.346250510000001</v>
      </c>
      <c r="U44">
        <v>24.05386309</v>
      </c>
      <c r="V44">
        <v>33.421678470000003</v>
      </c>
      <c r="W44">
        <v>43.389703609999998</v>
      </c>
      <c r="X44">
        <v>54.110483520000002</v>
      </c>
      <c r="Y44">
        <v>65.950202219999994</v>
      </c>
      <c r="Z44">
        <v>79.073368149999894</v>
      </c>
      <c r="AA44">
        <v>93.62921016</v>
      </c>
      <c r="AB44">
        <v>109.70354039999999</v>
      </c>
      <c r="AC44">
        <v>127.36511470000001</v>
      </c>
      <c r="AD44">
        <v>146.63489960000001</v>
      </c>
      <c r="AE44">
        <v>167.52097910000001</v>
      </c>
      <c r="AF44">
        <v>190.00687450000001</v>
      </c>
      <c r="AG44">
        <v>214.05545319999999</v>
      </c>
      <c r="AH44">
        <v>239.61570040000001</v>
      </c>
      <c r="AI44">
        <v>266.5987015</v>
      </c>
      <c r="AJ44">
        <v>294.8968855</v>
      </c>
      <c r="AK44">
        <v>324.3627151</v>
      </c>
      <c r="AL44">
        <v>354.82981360000002</v>
      </c>
      <c r="AM44">
        <v>386.09756920000001</v>
      </c>
      <c r="AN44">
        <v>417.96695030000001</v>
      </c>
      <c r="AO44">
        <v>450.21326299999998</v>
      </c>
      <c r="AP44">
        <v>482.59125640000002</v>
      </c>
      <c r="AQ44">
        <v>514.87347810000006</v>
      </c>
      <c r="AR44">
        <v>546.83231239999998</v>
      </c>
      <c r="AS44">
        <v>578.22795489999999</v>
      </c>
      <c r="AT44">
        <v>608.91185129999997</v>
      </c>
      <c r="AU44">
        <v>638.75527209999996</v>
      </c>
      <c r="AV44">
        <v>667.65936499999998</v>
      </c>
      <c r="AW44">
        <v>695.59565720000001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33282.628830000001</v>
      </c>
      <c r="I46">
        <v>33737.756909999996</v>
      </c>
      <c r="J46">
        <v>34101.089919999999</v>
      </c>
      <c r="K46">
        <v>34072.674420000003</v>
      </c>
      <c r="L46">
        <v>33917.714489999998</v>
      </c>
      <c r="M46">
        <v>33775.44083</v>
      </c>
      <c r="N46">
        <v>33881.997179999998</v>
      </c>
      <c r="O46">
        <v>33954.916660000003</v>
      </c>
      <c r="P46">
        <v>34023.533080000001</v>
      </c>
      <c r="Q46">
        <v>34086.923849999999</v>
      </c>
      <c r="R46">
        <v>34124.395400000001</v>
      </c>
      <c r="S46">
        <v>34224.580390000003</v>
      </c>
      <c r="T46">
        <v>34254.937810000003</v>
      </c>
      <c r="U46">
        <v>34097.068240000001</v>
      </c>
      <c r="V46">
        <v>33913.0524</v>
      </c>
      <c r="W46">
        <v>33667.570240000001</v>
      </c>
      <c r="X46">
        <v>33372.278689999999</v>
      </c>
      <c r="Y46">
        <v>33063.531419999999</v>
      </c>
      <c r="Z46">
        <v>32736.669529999999</v>
      </c>
      <c r="AA46">
        <v>32384.104729999999</v>
      </c>
      <c r="AB46">
        <v>31992.954870000001</v>
      </c>
      <c r="AC46">
        <v>31552.530119999999</v>
      </c>
      <c r="AD46">
        <v>31052.724429999998</v>
      </c>
      <c r="AE46">
        <v>30487.377759999999</v>
      </c>
      <c r="AF46">
        <v>29853.232889999999</v>
      </c>
      <c r="AG46">
        <v>29149.935270000002</v>
      </c>
      <c r="AH46">
        <v>28379.903030000001</v>
      </c>
      <c r="AI46">
        <v>27547.028460000001</v>
      </c>
      <c r="AJ46">
        <v>26657.109059999999</v>
      </c>
      <c r="AK46" s="100">
        <v>25716.92237</v>
      </c>
      <c r="AL46" s="100">
        <v>24734.44226</v>
      </c>
      <c r="AM46" s="100">
        <v>23718.14013</v>
      </c>
      <c r="AN46" s="100">
        <v>22677.202580000001</v>
      </c>
      <c r="AO46" s="100">
        <v>21620.683509999999</v>
      </c>
      <c r="AP46" s="100">
        <v>20557.33439</v>
      </c>
      <c r="AQ46" s="100">
        <v>19495.689340000001</v>
      </c>
      <c r="AR46" s="100">
        <v>18443.594829999998</v>
      </c>
      <c r="AS46" s="100">
        <v>17407.996930000001</v>
      </c>
      <c r="AT46" s="100">
        <v>16395.36765</v>
      </c>
      <c r="AU46" s="100">
        <v>15411.121870000001</v>
      </c>
      <c r="AV46" s="100">
        <v>14459.668750000001</v>
      </c>
      <c r="AW46">
        <v>13544.553970000001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5.2852611530000004</v>
      </c>
      <c r="G47">
        <v>9.0321431969999999</v>
      </c>
      <c r="H47">
        <v>14.370828080000001</v>
      </c>
      <c r="I47">
        <v>21.040416390000001</v>
      </c>
      <c r="J47">
        <v>29.335272360000001</v>
      </c>
      <c r="K47">
        <v>38.291142690000001</v>
      </c>
      <c r="L47">
        <v>48.989049450000003</v>
      </c>
      <c r="M47">
        <v>62.598567109999998</v>
      </c>
      <c r="N47" s="100">
        <v>81.932566809999997</v>
      </c>
      <c r="O47" s="100">
        <v>105.8902496</v>
      </c>
      <c r="P47" s="100">
        <v>134.42732219999999</v>
      </c>
      <c r="Q47" s="100">
        <v>168.46715940000001</v>
      </c>
      <c r="R47" s="100">
        <v>208.7186049</v>
      </c>
      <c r="S47" s="100">
        <v>291.92531480000002</v>
      </c>
      <c r="T47" s="100">
        <v>446.78641620000002</v>
      </c>
      <c r="U47" s="100">
        <v>716.86016159999997</v>
      </c>
      <c r="V47" s="100">
        <v>1013.592762</v>
      </c>
      <c r="W47" s="100">
        <v>1336.122654</v>
      </c>
      <c r="X47" s="100">
        <v>1690.2882079999999</v>
      </c>
      <c r="Y47" s="100">
        <v>2088.947236</v>
      </c>
      <c r="Z47" s="100">
        <v>2538.5857380000002</v>
      </c>
      <c r="AA47" s="100">
        <v>3045.2205629999999</v>
      </c>
      <c r="AB47" s="100">
        <v>3612.7448880000002</v>
      </c>
      <c r="AC47" s="100">
        <v>4244.4548050000003</v>
      </c>
      <c r="AD47" s="100">
        <v>4941.9623780000002</v>
      </c>
      <c r="AE47" s="100">
        <v>5706.388473</v>
      </c>
      <c r="AF47" s="100">
        <v>6537.9267259999997</v>
      </c>
      <c r="AG47">
        <v>7435.9468129999996</v>
      </c>
      <c r="AH47">
        <v>8399.2145280000004</v>
      </c>
      <c r="AI47">
        <v>9424.9688819999901</v>
      </c>
      <c r="AJ47">
        <v>10509.590050000001</v>
      </c>
      <c r="AK47">
        <v>11647.816870000001</v>
      </c>
      <c r="AL47">
        <v>12833.496069999999</v>
      </c>
      <c r="AM47">
        <v>14059.000739999999</v>
      </c>
      <c r="AN47">
        <v>15316.58626</v>
      </c>
      <c r="AO47">
        <v>16597.363420000001</v>
      </c>
      <c r="AP47">
        <v>17891.503049999999</v>
      </c>
      <c r="AQ47">
        <v>19189.721590000001</v>
      </c>
      <c r="AR47">
        <v>20482.60686</v>
      </c>
      <c r="AS47">
        <v>21760.179179999999</v>
      </c>
      <c r="AT47">
        <v>23015.91159</v>
      </c>
      <c r="AU47">
        <v>24244.002240000002</v>
      </c>
      <c r="AV47">
        <v>25439.78919</v>
      </c>
      <c r="AW47">
        <v>26601.374589999999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3.2419121400000001E-2</v>
      </c>
      <c r="G48">
        <v>0.10483313079999999</v>
      </c>
      <c r="H48">
        <v>0.1718947874</v>
      </c>
      <c r="I48" s="100">
        <v>0.2410992485</v>
      </c>
      <c r="J48" s="100">
        <v>0.32803114119999999</v>
      </c>
      <c r="K48" s="100">
        <v>0.41238837490000002</v>
      </c>
      <c r="L48" s="100">
        <v>0.4874057041</v>
      </c>
      <c r="M48" s="100">
        <v>0.55906613770000002</v>
      </c>
      <c r="N48" s="100">
        <v>0.61239401049999997</v>
      </c>
      <c r="O48" s="100">
        <v>0.65525221170000003</v>
      </c>
      <c r="P48" s="100">
        <v>0.71603962669999999</v>
      </c>
      <c r="Q48" s="100">
        <v>0.80819860779999997</v>
      </c>
      <c r="R48" s="100">
        <v>0.89717284009999998</v>
      </c>
      <c r="S48" s="100">
        <v>1.036412364</v>
      </c>
      <c r="T48" s="100">
        <v>1.149231436</v>
      </c>
      <c r="U48" s="100">
        <v>1.267057884</v>
      </c>
      <c r="V48" s="100">
        <v>1.391727103</v>
      </c>
      <c r="W48" s="100">
        <v>1.5201516349999999</v>
      </c>
      <c r="X48" s="100">
        <v>1.651220017</v>
      </c>
      <c r="Y48" s="100">
        <v>1.781259645</v>
      </c>
      <c r="Z48" s="100">
        <v>1.9064104660000001</v>
      </c>
      <c r="AA48" s="100">
        <v>2.0248672280000002</v>
      </c>
      <c r="AB48" s="100">
        <v>2.1344910119999998</v>
      </c>
      <c r="AC48" s="100">
        <v>2.233643485</v>
      </c>
      <c r="AD48" s="100">
        <v>2.3208250750000001</v>
      </c>
      <c r="AE48" s="100">
        <v>2.395046571</v>
      </c>
      <c r="AF48" s="100">
        <v>2.4556012329999999</v>
      </c>
      <c r="AG48" s="100">
        <v>2.5020369370000002</v>
      </c>
      <c r="AH48" s="100">
        <v>2.5341471860000002</v>
      </c>
      <c r="AI48" s="100">
        <v>2.5518544919999999</v>
      </c>
      <c r="AJ48" s="100">
        <v>2.5552542979999999</v>
      </c>
      <c r="AK48" s="100">
        <v>2.544634667</v>
      </c>
      <c r="AL48">
        <v>2.520645188</v>
      </c>
      <c r="AM48">
        <v>2.484130774</v>
      </c>
      <c r="AN48">
        <v>2.4366901240000001</v>
      </c>
      <c r="AO48">
        <v>2.3795025449999998</v>
      </c>
      <c r="AP48">
        <v>2.3137662699999999</v>
      </c>
      <c r="AQ48">
        <v>2.2407911820000002</v>
      </c>
      <c r="AR48">
        <v>2.1619020870000001</v>
      </c>
      <c r="AS48">
        <v>2.078494369</v>
      </c>
      <c r="AT48">
        <v>1.9918420670000001</v>
      </c>
      <c r="AU48">
        <v>1.9030814840000001</v>
      </c>
      <c r="AV48">
        <v>1.813231415</v>
      </c>
      <c r="AW48">
        <v>1.7232229590000001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2855.229358</v>
      </c>
      <c r="T49">
        <v>2871.327918</v>
      </c>
      <c r="U49">
        <v>2812.7274630000002</v>
      </c>
      <c r="V49">
        <v>2821.9718870000002</v>
      </c>
      <c r="W49">
        <v>2795.0745959999999</v>
      </c>
      <c r="X49">
        <v>2782.8968</v>
      </c>
      <c r="Y49">
        <v>2818.516185</v>
      </c>
      <c r="Z49">
        <v>2858.378064</v>
      </c>
      <c r="AA49">
        <v>2899.2260719999999</v>
      </c>
      <c r="AB49">
        <v>2933.5204090000002</v>
      </c>
      <c r="AC49">
        <v>2962.156735</v>
      </c>
      <c r="AD49">
        <v>2983.4594630000001</v>
      </c>
      <c r="AE49">
        <v>3000.2223739999999</v>
      </c>
      <c r="AF49">
        <v>3014.0288869999999</v>
      </c>
      <c r="AG49">
        <v>3026.7193280000001</v>
      </c>
      <c r="AH49">
        <v>3040.3858300000002</v>
      </c>
      <c r="AI49">
        <v>3055.0679220000002</v>
      </c>
      <c r="AJ49">
        <v>3071.900001</v>
      </c>
      <c r="AK49">
        <v>3090.3902619999999</v>
      </c>
      <c r="AL49">
        <v>3110.9608979999998</v>
      </c>
      <c r="AM49">
        <v>3132.777505</v>
      </c>
      <c r="AN49">
        <v>3156.503287</v>
      </c>
      <c r="AO49">
        <v>3180.9731710000001</v>
      </c>
      <c r="AP49">
        <v>3204.9575880000002</v>
      </c>
      <c r="AQ49">
        <v>3228.7009130000001</v>
      </c>
      <c r="AR49">
        <v>3251.3285780000001</v>
      </c>
      <c r="AS49">
        <v>3271.2508149999999</v>
      </c>
      <c r="AT49">
        <v>3291.2102319999999</v>
      </c>
      <c r="AU49">
        <v>3310.8704779999998</v>
      </c>
      <c r="AV49">
        <v>3330.3357120000001</v>
      </c>
      <c r="AW49">
        <v>3351.4867979999999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2877.6063039999999</v>
      </c>
      <c r="G50">
        <v>2856.8451150000001</v>
      </c>
      <c r="H50">
        <v>3105.9406399999998</v>
      </c>
      <c r="I50">
        <v>3045.2159320000001</v>
      </c>
      <c r="J50">
        <v>2988.8393780000001</v>
      </c>
      <c r="K50">
        <v>2625.3658169999999</v>
      </c>
      <c r="L50">
        <v>2496.6100710000001</v>
      </c>
      <c r="M50">
        <v>2497.2371899999998</v>
      </c>
      <c r="N50">
        <v>2734.995324</v>
      </c>
      <c r="O50">
        <v>2709.6507780000002</v>
      </c>
      <c r="P50">
        <v>2711.0223839999999</v>
      </c>
      <c r="Q50">
        <v>2711.1365350000001</v>
      </c>
      <c r="R50">
        <v>2690.1504559999998</v>
      </c>
      <c r="S50">
        <v>2755.779955</v>
      </c>
      <c r="T50">
        <v>2693.748893</v>
      </c>
      <c r="U50">
        <v>2507.8843459999998</v>
      </c>
      <c r="V50">
        <v>2469.4525039999999</v>
      </c>
      <c r="W50">
        <v>2393.6658900000002</v>
      </c>
      <c r="X50">
        <v>2324.752829</v>
      </c>
      <c r="Y50">
        <v>2288.317219</v>
      </c>
      <c r="Z50">
        <v>2246.1755739999999</v>
      </c>
      <c r="AA50">
        <v>2195.0359370000001</v>
      </c>
      <c r="AB50">
        <v>2129.0139389999999</v>
      </c>
      <c r="AC50">
        <v>2049.299356</v>
      </c>
      <c r="AD50">
        <v>1955.644123</v>
      </c>
      <c r="AE50">
        <v>1851.207766</v>
      </c>
      <c r="AF50">
        <v>1738.41371</v>
      </c>
      <c r="AG50">
        <v>1619.911169</v>
      </c>
      <c r="AH50">
        <v>1498.445211</v>
      </c>
      <c r="AI50">
        <v>1375.6781960000001</v>
      </c>
      <c r="AJ50">
        <v>1253.8182179999999</v>
      </c>
      <c r="AK50">
        <v>1134.296511</v>
      </c>
      <c r="AL50">
        <v>1018.836805</v>
      </c>
      <c r="AM50">
        <v>908.55718579999996</v>
      </c>
      <c r="AN50">
        <v>804.83210710000003</v>
      </c>
      <c r="AO50">
        <v>708.24377700000002</v>
      </c>
      <c r="AP50" s="100">
        <v>619.19434739999997</v>
      </c>
      <c r="AQ50" s="100">
        <v>538.14750519999996</v>
      </c>
      <c r="AR50" s="100">
        <v>465.0797622</v>
      </c>
      <c r="AS50" s="100">
        <v>399.70130590000002</v>
      </c>
      <c r="AT50" s="100">
        <v>342.07865939999999</v>
      </c>
      <c r="AU50">
        <v>291.65831009999999</v>
      </c>
      <c r="AV50">
        <v>247.8559727</v>
      </c>
      <c r="AW50">
        <v>210.15127279999999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9.7732282399999999</v>
      </c>
      <c r="G51" s="100">
        <v>65.853956819999894</v>
      </c>
      <c r="H51" s="100">
        <v>66.05808107</v>
      </c>
      <c r="I51" s="100">
        <v>72.585466589999996</v>
      </c>
      <c r="J51" s="100">
        <v>93.050135870000005</v>
      </c>
      <c r="K51" s="100">
        <v>96.818951709999894</v>
      </c>
      <c r="L51" s="100">
        <v>94.38331135</v>
      </c>
      <c r="M51">
        <v>96.576925320000001</v>
      </c>
      <c r="N51">
        <v>85.239880589999999</v>
      </c>
      <c r="O51">
        <v>79.648464189999999</v>
      </c>
      <c r="P51">
        <v>98.463328689999997</v>
      </c>
      <c r="Q51">
        <v>130.41012259999999</v>
      </c>
      <c r="R51">
        <v>133.9410719</v>
      </c>
      <c r="S51">
        <v>184.53004379999999</v>
      </c>
      <c r="T51">
        <v>170.763747</v>
      </c>
      <c r="U51">
        <v>182.99123420000001</v>
      </c>
      <c r="V51">
        <v>197.16960030000001</v>
      </c>
      <c r="W51">
        <v>209.093636</v>
      </c>
      <c r="X51">
        <v>220.2920144</v>
      </c>
      <c r="Y51">
        <v>228.4150588</v>
      </c>
      <c r="Z51">
        <v>233.05213230000001</v>
      </c>
      <c r="AA51">
        <v>235.75638230000001</v>
      </c>
      <c r="AB51">
        <v>236.10923009999999</v>
      </c>
      <c r="AC51">
        <v>234.40617570000001</v>
      </c>
      <c r="AD51">
        <v>230.6572055</v>
      </c>
      <c r="AE51">
        <v>225.21016449999999</v>
      </c>
      <c r="AF51">
        <v>218.2464832</v>
      </c>
      <c r="AG51">
        <v>209.94236470000001</v>
      </c>
      <c r="AH51">
        <v>200.48357609999999</v>
      </c>
      <c r="AI51">
        <v>189.96977559999999</v>
      </c>
      <c r="AJ51">
        <v>178.54828789999999</v>
      </c>
      <c r="AK51">
        <v>166.3959011</v>
      </c>
      <c r="AL51">
        <v>153.85210380000001</v>
      </c>
      <c r="AM51">
        <v>141.1343014</v>
      </c>
      <c r="AN51" s="100">
        <v>128.96773920000001</v>
      </c>
      <c r="AO51" s="100">
        <v>117.0910684</v>
      </c>
      <c r="AP51" s="100">
        <v>105.6021817</v>
      </c>
      <c r="AQ51" s="100">
        <v>94.682334879999999</v>
      </c>
      <c r="AR51" s="100">
        <v>84.434963620000005</v>
      </c>
      <c r="AS51" s="100">
        <v>75.013885040000005</v>
      </c>
      <c r="AT51">
        <v>66.407754519999997</v>
      </c>
      <c r="AU51">
        <v>58.582522279999999</v>
      </c>
      <c r="AV51">
        <v>51.512559369999998</v>
      </c>
      <c r="AW51">
        <v>45.190520169999999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521.85796119999998</v>
      </c>
      <c r="G52">
        <v>535.64606839999999</v>
      </c>
      <c r="H52">
        <v>588.00677540000004</v>
      </c>
      <c r="I52">
        <v>575.03146709999999</v>
      </c>
      <c r="J52">
        <v>567.21116270000005</v>
      </c>
      <c r="K52">
        <v>499.70323300000001</v>
      </c>
      <c r="L52">
        <v>476.33034479999998</v>
      </c>
      <c r="M52">
        <v>479.03225520000001</v>
      </c>
      <c r="N52">
        <v>531.65774829999998</v>
      </c>
      <c r="O52">
        <v>529.1507312</v>
      </c>
      <c r="P52">
        <v>536.7559248</v>
      </c>
      <c r="Q52">
        <v>545.63835540000002</v>
      </c>
      <c r="R52">
        <v>543.55750899999998</v>
      </c>
      <c r="S52">
        <v>577.91426579999995</v>
      </c>
      <c r="T52">
        <v>546.27106409999999</v>
      </c>
      <c r="U52">
        <v>518.82764940000004</v>
      </c>
      <c r="V52">
        <v>512.37211190000005</v>
      </c>
      <c r="W52">
        <v>497.89378319999997</v>
      </c>
      <c r="X52">
        <v>484.03657609999999</v>
      </c>
      <c r="Y52">
        <v>477.80768080000001</v>
      </c>
      <c r="Z52">
        <v>469.89023950000001</v>
      </c>
      <c r="AA52">
        <v>459.95484320000003</v>
      </c>
      <c r="AB52">
        <v>446.75681420000001</v>
      </c>
      <c r="AC52">
        <v>430.57757450000003</v>
      </c>
      <c r="AD52">
        <v>411.3944472</v>
      </c>
      <c r="AE52">
        <v>389.88274949999999</v>
      </c>
      <c r="AF52">
        <v>366.54922620000002</v>
      </c>
      <c r="AG52">
        <v>341.94016249999999</v>
      </c>
      <c r="AH52">
        <v>316.61926690000001</v>
      </c>
      <c r="AI52">
        <v>290.93220380000002</v>
      </c>
      <c r="AJ52">
        <v>265.33468579999999</v>
      </c>
      <c r="AK52">
        <v>240.14005030000001</v>
      </c>
      <c r="AL52">
        <v>215.73946770000001</v>
      </c>
      <c r="AM52">
        <v>192.38511589999999</v>
      </c>
      <c r="AN52">
        <v>170.24231309999999</v>
      </c>
      <c r="AO52" s="100">
        <v>149.596799</v>
      </c>
      <c r="AP52" s="100">
        <v>130.5550968</v>
      </c>
      <c r="AQ52" s="100">
        <v>113.2298581</v>
      </c>
      <c r="AR52" s="100">
        <v>97.622176210000006</v>
      </c>
      <c r="AS52" s="100">
        <v>83.627254890000003</v>
      </c>
      <c r="AT52">
        <v>71.303999230000002</v>
      </c>
      <c r="AU52">
        <v>60.53562831</v>
      </c>
      <c r="AV52">
        <v>51.19682469</v>
      </c>
      <c r="AW52">
        <v>43.174047569999999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817.96451909999996</v>
      </c>
      <c r="G53">
        <v>800.49319130000003</v>
      </c>
      <c r="H53">
        <v>872.77184520000003</v>
      </c>
      <c r="I53">
        <v>854.06114409999998</v>
      </c>
      <c r="J53">
        <v>835.51905609999994</v>
      </c>
      <c r="K53">
        <v>731.78895009999997</v>
      </c>
      <c r="L53">
        <v>695.04849669999999</v>
      </c>
      <c r="M53">
        <v>695.46657879999998</v>
      </c>
      <c r="N53">
        <v>787.13049390000003</v>
      </c>
      <c r="O53">
        <v>781.45880409999995</v>
      </c>
      <c r="P53">
        <v>783.79443079999999</v>
      </c>
      <c r="Q53">
        <v>780.68983860000003</v>
      </c>
      <c r="R53">
        <v>775.77030009999999</v>
      </c>
      <c r="S53">
        <v>797.63462489999995</v>
      </c>
      <c r="T53">
        <v>772.70122790000005</v>
      </c>
      <c r="U53">
        <v>720.91154329999995</v>
      </c>
      <c r="V53">
        <v>706.01111839999999</v>
      </c>
      <c r="W53">
        <v>680.04181089999997</v>
      </c>
      <c r="X53">
        <v>656.08660610000004</v>
      </c>
      <c r="Y53">
        <v>642.90517409999995</v>
      </c>
      <c r="Z53">
        <v>628.77008769999998</v>
      </c>
      <c r="AA53">
        <v>612.32543080000005</v>
      </c>
      <c r="AB53">
        <v>591.88286110000001</v>
      </c>
      <c r="AC53">
        <v>567.73854889999996</v>
      </c>
      <c r="AD53">
        <v>539.81963189999999</v>
      </c>
      <c r="AE53">
        <v>509.00842740000002</v>
      </c>
      <c r="AF53">
        <v>476.00600580000003</v>
      </c>
      <c r="AG53">
        <v>441.5863918</v>
      </c>
      <c r="AH53">
        <v>406.55338690000002</v>
      </c>
      <c r="AI53">
        <v>371.40232889999999</v>
      </c>
      <c r="AJ53">
        <v>336.78756900000002</v>
      </c>
      <c r="AK53">
        <v>303.11274479999997</v>
      </c>
      <c r="AL53">
        <v>270.81997680000001</v>
      </c>
      <c r="AM53">
        <v>240.19885310000001</v>
      </c>
      <c r="AN53">
        <v>211.45590179999999</v>
      </c>
      <c r="AO53" s="100">
        <v>184.86042610000001</v>
      </c>
      <c r="AP53" s="100">
        <v>160.51164059999999</v>
      </c>
      <c r="AQ53" s="100">
        <v>138.4989386</v>
      </c>
      <c r="AR53" s="100">
        <v>118.7828258</v>
      </c>
      <c r="AS53" s="100">
        <v>101.22439900000001</v>
      </c>
      <c r="AT53">
        <v>85.847959689999996</v>
      </c>
      <c r="AU53">
        <v>72.491827850000007</v>
      </c>
      <c r="AV53">
        <v>60.981033439999997</v>
      </c>
      <c r="AW53">
        <v>51.153837410000001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804.35293149999995</v>
      </c>
      <c r="G54">
        <v>784.12579989999995</v>
      </c>
      <c r="H54">
        <v>853.89056430000005</v>
      </c>
      <c r="I54">
        <v>835.18065009999998</v>
      </c>
      <c r="J54">
        <v>813.93416890000003</v>
      </c>
      <c r="K54">
        <v>710.86748379999995</v>
      </c>
      <c r="L54">
        <v>674.30120669999997</v>
      </c>
      <c r="M54">
        <v>673.7191593</v>
      </c>
      <c r="N54">
        <v>742.97775239999999</v>
      </c>
      <c r="O54">
        <v>737.91878069999996</v>
      </c>
      <c r="P54">
        <v>734.682863</v>
      </c>
      <c r="Q54">
        <v>719.43992820000005</v>
      </c>
      <c r="R54">
        <v>718.3943117</v>
      </c>
      <c r="S54">
        <v>714.55765689999998</v>
      </c>
      <c r="T54">
        <v>721.37348989999998</v>
      </c>
      <c r="U54">
        <v>665.00145039999995</v>
      </c>
      <c r="V54">
        <v>648.16376060000005</v>
      </c>
      <c r="W54">
        <v>621.18390409999995</v>
      </c>
      <c r="X54">
        <v>596.60125449999998</v>
      </c>
      <c r="Y54">
        <v>582.34612879999997</v>
      </c>
      <c r="Z54">
        <v>567.87456350000002</v>
      </c>
      <c r="AA54">
        <v>551.52729509999995</v>
      </c>
      <c r="AB54">
        <v>531.75705500000004</v>
      </c>
      <c r="AC54">
        <v>508.79209429999997</v>
      </c>
      <c r="AD54">
        <v>482.5488679</v>
      </c>
      <c r="AE54">
        <v>453.8154376</v>
      </c>
      <c r="AF54">
        <v>423.23536389999998</v>
      </c>
      <c r="AG54">
        <v>391.52512200000001</v>
      </c>
      <c r="AH54">
        <v>359.42855880000002</v>
      </c>
      <c r="AI54">
        <v>327.40289050000001</v>
      </c>
      <c r="AJ54">
        <v>296.05073299999998</v>
      </c>
      <c r="AK54">
        <v>265.7239328</v>
      </c>
      <c r="AL54">
        <v>236.78421259999999</v>
      </c>
      <c r="AM54">
        <v>209.46899289999999</v>
      </c>
      <c r="AN54">
        <v>183.9382201</v>
      </c>
      <c r="AO54" s="100">
        <v>160.40559540000001</v>
      </c>
      <c r="AP54" s="100">
        <v>138.94158419999999</v>
      </c>
      <c r="AQ54" s="100">
        <v>119.60130580000001</v>
      </c>
      <c r="AR54" s="100">
        <v>102.3317162</v>
      </c>
      <c r="AS54" s="100">
        <v>87.001943449999999</v>
      </c>
      <c r="AT54">
        <v>73.616154320000007</v>
      </c>
      <c r="AU54">
        <v>62.024816700000002</v>
      </c>
      <c r="AV54">
        <v>52.066180619999997</v>
      </c>
      <c r="AW54">
        <v>43.59008566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513.84523890000003</v>
      </c>
      <c r="G55">
        <v>487.67007790000002</v>
      </c>
      <c r="H55">
        <v>528.57762549999995</v>
      </c>
      <c r="I55">
        <v>516.86585990000003</v>
      </c>
      <c r="J55">
        <v>499.51163109999999</v>
      </c>
      <c r="K55">
        <v>433.62144569999998</v>
      </c>
      <c r="L55">
        <v>417.06566509999999</v>
      </c>
      <c r="M55">
        <v>415.10564460000001</v>
      </c>
      <c r="N55">
        <v>442.73978349999999</v>
      </c>
      <c r="O55">
        <v>439.60820539999997</v>
      </c>
      <c r="P55">
        <v>421.07658620000001</v>
      </c>
      <c r="Q55">
        <v>406.1719961</v>
      </c>
      <c r="R55">
        <v>396.2441384</v>
      </c>
      <c r="S55">
        <v>372.31322540000002</v>
      </c>
      <c r="T55">
        <v>391.7494428</v>
      </c>
      <c r="U55">
        <v>341.02997379999999</v>
      </c>
      <c r="V55">
        <v>329.7485456</v>
      </c>
      <c r="W55">
        <v>313.54685469999998</v>
      </c>
      <c r="X55">
        <v>299.26059429999998</v>
      </c>
      <c r="Y55">
        <v>290.44544239999999</v>
      </c>
      <c r="Z55">
        <v>282.09324450000003</v>
      </c>
      <c r="AA55">
        <v>273.01195799999999</v>
      </c>
      <c r="AB55">
        <v>262.40809000000002</v>
      </c>
      <c r="AC55">
        <v>250.35859769999999</v>
      </c>
      <c r="AD55">
        <v>236.80245650000001</v>
      </c>
      <c r="AE55">
        <v>222.1212553</v>
      </c>
      <c r="AF55">
        <v>206.6362604</v>
      </c>
      <c r="AG55">
        <v>190.70699250000001</v>
      </c>
      <c r="AH55">
        <v>174.7034534</v>
      </c>
      <c r="AI55">
        <v>158.84605629999999</v>
      </c>
      <c r="AJ55">
        <v>143.4241098</v>
      </c>
      <c r="AK55">
        <v>128.59149819999999</v>
      </c>
      <c r="AL55">
        <v>114.5009244</v>
      </c>
      <c r="AM55">
        <v>101.2507616</v>
      </c>
      <c r="AN55" s="100">
        <v>88.930318130000003</v>
      </c>
      <c r="AO55" s="100">
        <v>77.602367920000006</v>
      </c>
      <c r="AP55" s="100">
        <v>67.288472569999996</v>
      </c>
      <c r="AQ55" s="100">
        <v>58.006091230000003</v>
      </c>
      <c r="AR55" s="100">
        <v>49.723864319999997</v>
      </c>
      <c r="AS55" s="100">
        <v>42.383168859999998</v>
      </c>
      <c r="AT55">
        <v>35.974845889999997</v>
      </c>
      <c r="AU55">
        <v>30.42367694</v>
      </c>
      <c r="AV55">
        <v>25.649962550000001</v>
      </c>
      <c r="AW55">
        <v>21.581124209999999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168.7800972</v>
      </c>
      <c r="G56">
        <v>150.30117820000001</v>
      </c>
      <c r="H56">
        <v>161.3213294</v>
      </c>
      <c r="I56">
        <v>157.558379</v>
      </c>
      <c r="J56">
        <v>149.23624330000001</v>
      </c>
      <c r="K56">
        <v>127.6660746</v>
      </c>
      <c r="L56">
        <v>118.6300762</v>
      </c>
      <c r="M56">
        <v>117.00958540000001</v>
      </c>
      <c r="N56">
        <v>121.33862449999999</v>
      </c>
      <c r="O56">
        <v>119.14664</v>
      </c>
      <c r="P56">
        <v>115.0846889</v>
      </c>
      <c r="Q56">
        <v>109.6310804</v>
      </c>
      <c r="R56">
        <v>105.0840158</v>
      </c>
      <c r="S56">
        <v>93.883141820000006</v>
      </c>
      <c r="T56">
        <v>78.730892549999894</v>
      </c>
      <c r="U56">
        <v>68.837289200000001</v>
      </c>
      <c r="V56">
        <v>66.441025060000001</v>
      </c>
      <c r="W56">
        <v>63.163199169999999</v>
      </c>
      <c r="X56">
        <v>60.372227690000003</v>
      </c>
      <c r="Y56">
        <v>58.684544160000002</v>
      </c>
      <c r="Z56">
        <v>57.098610829999998</v>
      </c>
      <c r="AA56">
        <v>55.374078930000003</v>
      </c>
      <c r="AB56">
        <v>53.345742540000003</v>
      </c>
      <c r="AC56">
        <v>51.027509270000003</v>
      </c>
      <c r="AD56">
        <v>48.405285659999997</v>
      </c>
      <c r="AE56">
        <v>45.554956169999997</v>
      </c>
      <c r="AF56">
        <v>42.538357380000001</v>
      </c>
      <c r="AG56">
        <v>39.423812269999999</v>
      </c>
      <c r="AH56">
        <v>36.280988800000003</v>
      </c>
      <c r="AI56">
        <v>33.149837419999997</v>
      </c>
      <c r="AJ56">
        <v>30.083469829999999</v>
      </c>
      <c r="AK56">
        <v>27.111379639999999</v>
      </c>
      <c r="AL56">
        <v>24.267480580000001</v>
      </c>
      <c r="AM56" s="100">
        <v>21.57335282</v>
      </c>
      <c r="AN56" s="100">
        <v>19.05528009</v>
      </c>
      <c r="AO56" s="100">
        <v>16.724226300000002</v>
      </c>
      <c r="AP56" s="100">
        <v>14.586494419999999</v>
      </c>
      <c r="AQ56" s="100">
        <v>12.649538700000001</v>
      </c>
      <c r="AR56" s="100">
        <v>10.91003081</v>
      </c>
      <c r="AS56">
        <v>9.3589299409999995</v>
      </c>
      <c r="AT56">
        <v>7.9960943440000003</v>
      </c>
      <c r="AU56">
        <v>6.8071363839999997</v>
      </c>
      <c r="AV56">
        <v>5.777039501</v>
      </c>
      <c r="AW56">
        <v>4.8924633699999998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41.032327649999999</v>
      </c>
      <c r="G57">
        <v>32.754842699999998</v>
      </c>
      <c r="H57" s="100">
        <v>35.314419479999998</v>
      </c>
      <c r="I57">
        <v>33.93296471</v>
      </c>
      <c r="J57">
        <v>30.37698</v>
      </c>
      <c r="K57">
        <v>24.899677919999998</v>
      </c>
      <c r="L57">
        <v>20.850969800000001</v>
      </c>
      <c r="M57">
        <v>20.327041319999999</v>
      </c>
      <c r="N57">
        <v>23.911040929999999</v>
      </c>
      <c r="O57">
        <v>22.719152820000001</v>
      </c>
      <c r="P57">
        <v>21.164561859999999</v>
      </c>
      <c r="Q57">
        <v>19.15521378</v>
      </c>
      <c r="R57">
        <v>17.15910942</v>
      </c>
      <c r="S57">
        <v>14.946996479999999</v>
      </c>
      <c r="T57">
        <v>12.159028729999999</v>
      </c>
      <c r="U57">
        <v>10.28520604</v>
      </c>
      <c r="V57">
        <v>9.5463420019999994</v>
      </c>
      <c r="W57">
        <v>8.7427015390000005</v>
      </c>
      <c r="X57">
        <v>8.1035561640000005</v>
      </c>
      <c r="Y57">
        <v>7.7131903189999997</v>
      </c>
      <c r="Z57">
        <v>7.3966955370000003</v>
      </c>
      <c r="AA57">
        <v>7.0859485009999998</v>
      </c>
      <c r="AB57">
        <v>6.7541456960000001</v>
      </c>
      <c r="AC57">
        <v>6.3988558949999996</v>
      </c>
      <c r="AD57">
        <v>6.0162285710000001</v>
      </c>
      <c r="AE57">
        <v>5.6147753920000003</v>
      </c>
      <c r="AF57">
        <v>5.2020134589999998</v>
      </c>
      <c r="AG57">
        <v>4.7863233669999996</v>
      </c>
      <c r="AH57">
        <v>4.3759803609999999</v>
      </c>
      <c r="AI57">
        <v>3.9751037669999998</v>
      </c>
      <c r="AJ57">
        <v>3.5893627640000001</v>
      </c>
      <c r="AK57">
        <v>3.2210038220000001</v>
      </c>
      <c r="AL57" s="100">
        <v>2.8726385900000002</v>
      </c>
      <c r="AM57" s="100">
        <v>2.545808117</v>
      </c>
      <c r="AN57" s="100">
        <v>2.2423347050000002</v>
      </c>
      <c r="AO57" s="100">
        <v>1.9632938929999999</v>
      </c>
      <c r="AP57" s="100">
        <v>1.7088771119999999</v>
      </c>
      <c r="AQ57" s="100">
        <v>1.4794377889999999</v>
      </c>
      <c r="AR57">
        <v>1.2741851740000001</v>
      </c>
      <c r="AS57">
        <v>1.0917246899999999</v>
      </c>
      <c r="AT57">
        <v>0.93185143159999995</v>
      </c>
      <c r="AU57">
        <v>0.79270165640000001</v>
      </c>
      <c r="AV57">
        <v>0.67237257890000002</v>
      </c>
      <c r="AW57">
        <v>0.56919445639999999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3.0612711240000001</v>
      </c>
      <c r="G58" s="100">
        <v>4.1581864150000003</v>
      </c>
      <c r="H58" s="100">
        <v>6.0415754039999996</v>
      </c>
      <c r="I58">
        <v>7.7879406930000004</v>
      </c>
      <c r="J58">
        <v>9.9322424569999903</v>
      </c>
      <c r="K58" s="100">
        <v>11.2387709</v>
      </c>
      <c r="L58" s="100">
        <v>13.67776222</v>
      </c>
      <c r="M58">
        <v>17.42189505</v>
      </c>
      <c r="N58">
        <v>24.205483520000001</v>
      </c>
      <c r="O58">
        <v>30.333758079999999</v>
      </c>
      <c r="P58">
        <v>36.777558910000003</v>
      </c>
      <c r="Q58">
        <v>44.501107439999998</v>
      </c>
      <c r="R58">
        <v>53.361730260000002</v>
      </c>
      <c r="S58">
        <v>99.449402879999994</v>
      </c>
      <c r="T58">
        <v>177.57902469999999</v>
      </c>
      <c r="U58">
        <v>304.84311639999999</v>
      </c>
      <c r="V58">
        <v>352.519383</v>
      </c>
      <c r="W58">
        <v>401.40870640000003</v>
      </c>
      <c r="X58">
        <v>458.14397070000001</v>
      </c>
      <c r="Y58">
        <v>530.19896600000004</v>
      </c>
      <c r="Z58">
        <v>612.20248990000005</v>
      </c>
      <c r="AA58">
        <v>704.19013540000003</v>
      </c>
      <c r="AB58">
        <v>804.50646989999996</v>
      </c>
      <c r="AC58">
        <v>912.85737870000003</v>
      </c>
      <c r="AD58">
        <v>1027.8153400000001</v>
      </c>
      <c r="AE58">
        <v>1149.014608</v>
      </c>
      <c r="AF58">
        <v>1275.615176</v>
      </c>
      <c r="AG58">
        <v>1406.8081589999999</v>
      </c>
      <c r="AH58">
        <v>1541.940619</v>
      </c>
      <c r="AI58">
        <v>1679.3897260000001</v>
      </c>
      <c r="AJ58">
        <v>1818.0817830000001</v>
      </c>
      <c r="AK58">
        <v>1956.0937510000001</v>
      </c>
      <c r="AL58">
        <v>2092.1240939999998</v>
      </c>
      <c r="AM58">
        <v>2224.220319</v>
      </c>
      <c r="AN58">
        <v>2351.6711799999998</v>
      </c>
      <c r="AO58">
        <v>2472.729394</v>
      </c>
      <c r="AP58">
        <v>2585.7632400000002</v>
      </c>
      <c r="AQ58">
        <v>2690.5534080000002</v>
      </c>
      <c r="AR58">
        <v>2786.2488159999998</v>
      </c>
      <c r="AS58">
        <v>2871.5495099999998</v>
      </c>
      <c r="AT58">
        <v>2949.1315730000001</v>
      </c>
      <c r="AU58">
        <v>3019.212168</v>
      </c>
      <c r="AV58">
        <v>3082.4797400000002</v>
      </c>
      <c r="AW58">
        <v>3141.335525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1.66026591E-2</v>
      </c>
      <c r="G59" s="100">
        <v>3.3210593400000002E-2</v>
      </c>
      <c r="H59" s="100">
        <v>6.16221718E-2</v>
      </c>
      <c r="I59" s="100">
        <v>9.3183741099999995E-2</v>
      </c>
      <c r="J59" s="100">
        <v>0.13845653899999999</v>
      </c>
      <c r="K59" s="100">
        <v>0.1730579984</v>
      </c>
      <c r="L59" s="100">
        <v>0.23391828270000001</v>
      </c>
      <c r="M59">
        <v>0.3430702645</v>
      </c>
      <c r="N59">
        <v>0.52391228310000004</v>
      </c>
      <c r="O59">
        <v>0.71778484539999998</v>
      </c>
      <c r="P59">
        <v>0.94944357219999997</v>
      </c>
      <c r="Q59">
        <v>1.252978559</v>
      </c>
      <c r="R59">
        <v>1.6335586259999999</v>
      </c>
      <c r="S59">
        <v>3.291392187</v>
      </c>
      <c r="T59">
        <v>6.3532630369999996</v>
      </c>
      <c r="U59">
        <v>11.77934385</v>
      </c>
      <c r="V59">
        <v>14.676968049999999</v>
      </c>
      <c r="W59">
        <v>17.946804960000001</v>
      </c>
      <c r="X59">
        <v>21.919884379999999</v>
      </c>
      <c r="Y59">
        <v>27.016945740000001</v>
      </c>
      <c r="Z59">
        <v>33.068913299999998</v>
      </c>
      <c r="AA59">
        <v>40.142882989999997</v>
      </c>
      <c r="AB59">
        <v>48.209850539999998</v>
      </c>
      <c r="AC59">
        <v>57.31160921</v>
      </c>
      <c r="AD59">
        <v>67.418944150000002</v>
      </c>
      <c r="AE59">
        <v>78.567961150000002</v>
      </c>
      <c r="AF59">
        <v>90.761554630000006</v>
      </c>
      <c r="AG59">
        <v>103.9982294</v>
      </c>
      <c r="AH59">
        <v>118.2827587</v>
      </c>
      <c r="AI59">
        <v>133.53029380000001</v>
      </c>
      <c r="AJ59">
        <v>149.6807968</v>
      </c>
      <c r="AK59">
        <v>166.59987000000001</v>
      </c>
      <c r="AL59">
        <v>184.18146200000001</v>
      </c>
      <c r="AM59">
        <v>202.24729310000001</v>
      </c>
      <c r="AN59">
        <v>220.71826540000001</v>
      </c>
      <c r="AO59">
        <v>239.40481679999999</v>
      </c>
      <c r="AP59">
        <v>258.11498330000001</v>
      </c>
      <c r="AQ59">
        <v>276.78709780000003</v>
      </c>
      <c r="AR59">
        <v>295.28525159999998</v>
      </c>
      <c r="AS59">
        <v>313.42352529999999</v>
      </c>
      <c r="AT59">
        <v>331.43077390000002</v>
      </c>
      <c r="AU59">
        <v>349.28309810000002</v>
      </c>
      <c r="AV59">
        <v>367.01086670000001</v>
      </c>
      <c r="AW59">
        <v>384.86881490000002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2.54172787E-2</v>
      </c>
      <c r="G60" s="100">
        <v>4.0885072000000001E-2</v>
      </c>
      <c r="H60" s="100">
        <v>6.7272611400000001E-2</v>
      </c>
      <c r="I60" s="100">
        <v>9.4716651900000004E-2</v>
      </c>
      <c r="J60" s="100">
        <v>0.13210462610000001</v>
      </c>
      <c r="K60" s="100">
        <v>0.15885162489999999</v>
      </c>
      <c r="L60" s="100">
        <v>0.20654426049999999</v>
      </c>
      <c r="M60">
        <v>0.2884030031</v>
      </c>
      <c r="N60">
        <v>0.42691341830000001</v>
      </c>
      <c r="O60">
        <v>0.56861218530000002</v>
      </c>
      <c r="P60">
        <v>0.73239352030000004</v>
      </c>
      <c r="Q60">
        <v>0.94206786689999999</v>
      </c>
      <c r="R60">
        <v>1.199050266</v>
      </c>
      <c r="S60">
        <v>2.363603683</v>
      </c>
      <c r="T60">
        <v>4.4654706580000001</v>
      </c>
      <c r="U60">
        <v>8.1076997370000008</v>
      </c>
      <c r="V60">
        <v>9.9008793219999998</v>
      </c>
      <c r="W60">
        <v>11.877013870000001</v>
      </c>
      <c r="X60">
        <v>14.24409998</v>
      </c>
      <c r="Y60">
        <v>17.25936845</v>
      </c>
      <c r="Z60">
        <v>20.791524559999999</v>
      </c>
      <c r="AA60">
        <v>24.865826569999999</v>
      </c>
      <c r="AB60">
        <v>29.447177759999999</v>
      </c>
      <c r="AC60">
        <v>34.544663929999999</v>
      </c>
      <c r="AD60">
        <v>40.123654430000002</v>
      </c>
      <c r="AE60">
        <v>46.188088309999998</v>
      </c>
      <c r="AF60">
        <v>52.721383830000001</v>
      </c>
      <c r="AG60">
        <v>59.704385850000001</v>
      </c>
      <c r="AH60">
        <v>67.121315420000002</v>
      </c>
      <c r="AI60">
        <v>74.907202150000003</v>
      </c>
      <c r="AJ60">
        <v>83.013622810000001</v>
      </c>
      <c r="AK60">
        <v>91.351123630000004</v>
      </c>
      <c r="AL60">
        <v>99.849725750000005</v>
      </c>
      <c r="AM60">
        <v>108.4028216</v>
      </c>
      <c r="AN60">
        <v>116.9593955</v>
      </c>
      <c r="AO60">
        <v>125.412404</v>
      </c>
      <c r="AP60">
        <v>133.65628430000001</v>
      </c>
      <c r="AQ60">
        <v>141.65515540000001</v>
      </c>
      <c r="AR60">
        <v>149.3371957</v>
      </c>
      <c r="AS60">
        <v>156.60605319999999</v>
      </c>
      <c r="AT60">
        <v>163.5768214</v>
      </c>
      <c r="AU60">
        <v>170.23557880000001</v>
      </c>
      <c r="AV60">
        <v>176.5953318</v>
      </c>
      <c r="AW60">
        <v>182.7729793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8.6608054399999995E-2</v>
      </c>
      <c r="G61" s="100">
        <v>0.1190085354</v>
      </c>
      <c r="H61" s="100">
        <v>0.17436785990000001</v>
      </c>
      <c r="I61" s="100">
        <v>0.22604249949999999</v>
      </c>
      <c r="J61" s="100">
        <v>0.28993026150000001</v>
      </c>
      <c r="K61" s="100">
        <v>0.32932101070000003</v>
      </c>
      <c r="L61" s="100">
        <v>0.40240389989999997</v>
      </c>
      <c r="M61">
        <v>0.51524982429999999</v>
      </c>
      <c r="N61">
        <v>0.71821302669999998</v>
      </c>
      <c r="O61">
        <v>0.90253646440000002</v>
      </c>
      <c r="P61">
        <v>1.0967447619999999</v>
      </c>
      <c r="Q61">
        <v>1.3292960840000001</v>
      </c>
      <c r="R61">
        <v>1.5953871070000001</v>
      </c>
      <c r="S61">
        <v>2.97328232</v>
      </c>
      <c r="T61">
        <v>5.3037618420000001</v>
      </c>
      <c r="U61">
        <v>9.0843840910000004</v>
      </c>
      <c r="V61">
        <v>10.46722956</v>
      </c>
      <c r="W61">
        <v>11.85861178</v>
      </c>
      <c r="X61">
        <v>13.445827980000001</v>
      </c>
      <c r="Y61">
        <v>15.437084649999999</v>
      </c>
      <c r="Z61" s="100">
        <v>17.660822960000001</v>
      </c>
      <c r="AA61">
        <v>20.10469166</v>
      </c>
      <c r="AB61">
        <v>22.707153519999999</v>
      </c>
      <c r="AC61">
        <v>25.445306129999999</v>
      </c>
      <c r="AD61">
        <v>28.263653489999999</v>
      </c>
      <c r="AE61">
        <v>31.135333729999999</v>
      </c>
      <c r="AF61">
        <v>34.019532269999999</v>
      </c>
      <c r="AG61">
        <v>36.876075010000001</v>
      </c>
      <c r="AH61">
        <v>39.668609080000003</v>
      </c>
      <c r="AI61">
        <v>42.337551120000001</v>
      </c>
      <c r="AJ61">
        <v>44.84007828</v>
      </c>
      <c r="AK61">
        <v>47.11290675</v>
      </c>
      <c r="AL61">
        <v>49.112431489999999</v>
      </c>
      <c r="AM61">
        <v>50.783028889999997</v>
      </c>
      <c r="AN61">
        <v>52.100664199999997</v>
      </c>
      <c r="AO61">
        <v>53.02176798</v>
      </c>
      <c r="AP61">
        <v>53.509018019999999</v>
      </c>
      <c r="AQ61">
        <v>53.557499450000002</v>
      </c>
      <c r="AR61">
        <v>53.152732640000004</v>
      </c>
      <c r="AS61">
        <v>52.273005759999997</v>
      </c>
      <c r="AT61">
        <v>50.974990259999998</v>
      </c>
      <c r="AU61">
        <v>49.267158930000001</v>
      </c>
      <c r="AV61">
        <v>47.16659576</v>
      </c>
      <c r="AW61">
        <v>44.711171530000001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2.0087703399999999</v>
      </c>
      <c r="G62" s="100">
        <v>2.7266924100000001</v>
      </c>
      <c r="H62" s="100">
        <v>3.9565880139999998</v>
      </c>
      <c r="I62">
        <v>5.0925481130000003</v>
      </c>
      <c r="J62">
        <v>6.4836588170000002</v>
      </c>
      <c r="K62" s="100">
        <v>7.3272883090000001</v>
      </c>
      <c r="L62" s="100">
        <v>8.9042309209999999</v>
      </c>
      <c r="M62">
        <v>11.31604111</v>
      </c>
      <c r="N62">
        <v>15.69526879</v>
      </c>
      <c r="O62">
        <v>19.633998980000001</v>
      </c>
      <c r="P62">
        <v>23.759548769999999</v>
      </c>
      <c r="Q62">
        <v>28.689506519999998</v>
      </c>
      <c r="R62">
        <v>34.326547859999998</v>
      </c>
      <c r="S62">
        <v>63.831660880000001</v>
      </c>
      <c r="T62">
        <v>113.7046375</v>
      </c>
      <c r="U62">
        <v>194.68815369999999</v>
      </c>
      <c r="V62">
        <v>224.52616180000001</v>
      </c>
      <c r="W62">
        <v>254.94994869999999</v>
      </c>
      <c r="X62">
        <v>290.15229190000002</v>
      </c>
      <c r="Y62">
        <v>334.82998020000002</v>
      </c>
      <c r="Z62">
        <v>385.53056450000003</v>
      </c>
      <c r="AA62">
        <v>442.23900839999999</v>
      </c>
      <c r="AB62">
        <v>503.87825270000002</v>
      </c>
      <c r="AC62">
        <v>570.23024780000003</v>
      </c>
      <c r="AD62">
        <v>640.3690173</v>
      </c>
      <c r="AE62">
        <v>714.03280310000002</v>
      </c>
      <c r="AF62">
        <v>790.66579630000001</v>
      </c>
      <c r="AG62">
        <v>869.73553360000005</v>
      </c>
      <c r="AH62">
        <v>950.8092643</v>
      </c>
      <c r="AI62">
        <v>1032.8652</v>
      </c>
      <c r="AJ62">
        <v>1115.230358</v>
      </c>
      <c r="AK62">
        <v>1196.7135510000001</v>
      </c>
      <c r="AL62">
        <v>1276.518114</v>
      </c>
      <c r="AM62">
        <v>1353.4589149999999</v>
      </c>
      <c r="AN62">
        <v>1427.114096</v>
      </c>
      <c r="AO62">
        <v>1496.440748</v>
      </c>
      <c r="AP62">
        <v>1560.473722</v>
      </c>
      <c r="AQ62">
        <v>1619.1064060000001</v>
      </c>
      <c r="AR62">
        <v>1671.8573260000001</v>
      </c>
      <c r="AS62">
        <v>1717.977153</v>
      </c>
      <c r="AT62">
        <v>1759.106133</v>
      </c>
      <c r="AU62">
        <v>1795.4047860000001</v>
      </c>
      <c r="AV62">
        <v>1827.314112</v>
      </c>
      <c r="AW62">
        <v>1856.2793859999999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0.46065729080000001</v>
      </c>
      <c r="F63" s="100">
        <v>0.78776190160000004</v>
      </c>
      <c r="G63" s="100">
        <v>1.0636779489999999</v>
      </c>
      <c r="H63" s="100">
        <v>1.5364239850000001</v>
      </c>
      <c r="I63" s="100">
        <v>1.9703183440000001</v>
      </c>
      <c r="J63" s="100">
        <v>2.498281634</v>
      </c>
      <c r="K63" s="100">
        <v>2.8148095359999998</v>
      </c>
      <c r="L63" s="100">
        <v>3.4085067219999998</v>
      </c>
      <c r="M63">
        <v>4.3084746760000003</v>
      </c>
      <c r="N63">
        <v>5.9516144750000004</v>
      </c>
      <c r="O63">
        <v>7.4140093040000004</v>
      </c>
      <c r="P63">
        <v>8.9318537300000003</v>
      </c>
      <c r="Q63">
        <v>10.73297505</v>
      </c>
      <c r="R63">
        <v>12.77677285</v>
      </c>
      <c r="S63">
        <v>23.637656629999999</v>
      </c>
      <c r="T63">
        <v>41.875142289999999</v>
      </c>
      <c r="U63">
        <v>71.281661650000004</v>
      </c>
      <c r="V63">
        <v>81.708432880000004</v>
      </c>
      <c r="W63">
        <v>92.207393139999894</v>
      </c>
      <c r="X63">
        <v>104.2844559</v>
      </c>
      <c r="Y63">
        <v>119.6049357</v>
      </c>
      <c r="Z63">
        <v>136.89518709999999</v>
      </c>
      <c r="AA63">
        <v>156.1283143</v>
      </c>
      <c r="AB63">
        <v>176.90338539999999</v>
      </c>
      <c r="AC63">
        <v>199.1267368</v>
      </c>
      <c r="AD63">
        <v>222.4586032</v>
      </c>
      <c r="AE63">
        <v>246.7930657</v>
      </c>
      <c r="AF63">
        <v>271.92436190000001</v>
      </c>
      <c r="AG63">
        <v>297.6588294</v>
      </c>
      <c r="AH63">
        <v>323.84041259999998</v>
      </c>
      <c r="AI63">
        <v>350.11934129999997</v>
      </c>
      <c r="AJ63">
        <v>376.27176170000001</v>
      </c>
      <c r="AK63">
        <v>401.90129639999998</v>
      </c>
      <c r="AL63">
        <v>426.75302690000001</v>
      </c>
      <c r="AM63">
        <v>450.4472897</v>
      </c>
      <c r="AN63">
        <v>472.86287449999998</v>
      </c>
      <c r="AO63">
        <v>493.67673359999998</v>
      </c>
      <c r="AP63">
        <v>512.59518790000004</v>
      </c>
      <c r="AQ63">
        <v>529.60928779999995</v>
      </c>
      <c r="AR63">
        <v>544.58950089999996</v>
      </c>
      <c r="AS63">
        <v>557.31908599999997</v>
      </c>
      <c r="AT63">
        <v>568.36067279999997</v>
      </c>
      <c r="AU63">
        <v>577.79198929999995</v>
      </c>
      <c r="AV63">
        <v>585.7801594</v>
      </c>
      <c r="AW63">
        <v>592.80895420000002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6.3605879499999997E-3</v>
      </c>
      <c r="G64">
        <v>2.4636542900000002E-3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7.7156833800000005E-2</v>
      </c>
      <c r="F65" s="100">
        <v>0.12975030230000001</v>
      </c>
      <c r="G65" s="100">
        <v>0.17224820020000001</v>
      </c>
      <c r="H65" s="100">
        <v>0.2453007623</v>
      </c>
      <c r="I65" s="100">
        <v>0.31113134279999999</v>
      </c>
      <c r="J65" s="100">
        <v>0.38981058010000003</v>
      </c>
      <c r="K65" s="100">
        <v>0.43544241769999997</v>
      </c>
      <c r="L65" s="100">
        <v>0.52215813730000005</v>
      </c>
      <c r="M65" s="100">
        <v>0.65065617249999996</v>
      </c>
      <c r="N65" s="100">
        <v>0.88956152399999999</v>
      </c>
      <c r="O65" s="100">
        <v>1.0968163</v>
      </c>
      <c r="P65" s="100">
        <v>1.3075745620000001</v>
      </c>
      <c r="Q65" s="100">
        <v>1.554283353</v>
      </c>
      <c r="R65" s="100">
        <v>1.8304135560000001</v>
      </c>
      <c r="S65" s="100">
        <v>3.3518071850000002</v>
      </c>
      <c r="T65" s="100">
        <v>5.8767493389999998</v>
      </c>
      <c r="U65" s="100">
        <v>9.9018733189999999</v>
      </c>
      <c r="V65" s="100">
        <v>11.23971135</v>
      </c>
      <c r="W65" s="100">
        <v>12.568933960000001</v>
      </c>
      <c r="X65" s="100">
        <v>14.09741054</v>
      </c>
      <c r="Y65" s="100">
        <v>16.050651269999999</v>
      </c>
      <c r="Z65" s="100">
        <v>18.255477389999999</v>
      </c>
      <c r="AA65" s="100">
        <v>20.709411509999999</v>
      </c>
      <c r="AB65" s="100">
        <v>23.36065009</v>
      </c>
      <c r="AC65" s="100">
        <v>26.19881483</v>
      </c>
      <c r="AD65" s="100">
        <v>29.181466969999999</v>
      </c>
      <c r="AE65" s="100">
        <v>32.297355699999997</v>
      </c>
      <c r="AF65" s="100">
        <v>35.522547510000003</v>
      </c>
      <c r="AG65" s="100">
        <v>38.83510588</v>
      </c>
      <c r="AH65" s="100">
        <v>42.218259080000003</v>
      </c>
      <c r="AI65" s="100">
        <v>45.630137339999997</v>
      </c>
      <c r="AJ65" s="100">
        <v>49.045164640000003</v>
      </c>
      <c r="AK65" s="100">
        <v>52.415003640000002</v>
      </c>
      <c r="AL65" s="100">
        <v>55.70933308</v>
      </c>
      <c r="AM65" s="100">
        <v>58.88097071</v>
      </c>
      <c r="AN65" s="100">
        <v>61.915884519999999</v>
      </c>
      <c r="AO65" s="100">
        <v>64.77292362</v>
      </c>
      <c r="AP65" s="100">
        <v>67.414045009999995</v>
      </c>
      <c r="AQ65" s="100">
        <v>69.83796151</v>
      </c>
      <c r="AR65" s="100">
        <v>72.026809259999894</v>
      </c>
      <c r="AS65" s="100">
        <v>73.950686210000001</v>
      </c>
      <c r="AT65" s="100">
        <v>75.682180849999995</v>
      </c>
      <c r="AU65" s="100">
        <v>77.229557130000003</v>
      </c>
      <c r="AV65" s="100">
        <v>78.612674389999995</v>
      </c>
      <c r="AW65">
        <v>79.894219390000004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5.4210567259999998</v>
      </c>
      <c r="G67">
        <v>4.6468195190000001</v>
      </c>
      <c r="H67">
        <v>3.9009199919999999</v>
      </c>
      <c r="I67">
        <v>4.1619620580000003</v>
      </c>
      <c r="J67">
        <v>4.0389394579999998</v>
      </c>
      <c r="K67">
        <v>3.8360586410000002</v>
      </c>
      <c r="L67">
        <v>4.0587032770000002</v>
      </c>
      <c r="M67">
        <v>4.2203159570000004</v>
      </c>
      <c r="N67">
        <v>4.2267495789999998</v>
      </c>
      <c r="O67">
        <v>3.5834266389999998</v>
      </c>
      <c r="P67">
        <v>2.9349144520000001</v>
      </c>
      <c r="Q67">
        <v>2.5322904259999999</v>
      </c>
      <c r="R67">
        <v>2.3448251560000002</v>
      </c>
      <c r="S67">
        <v>2.1686502820000002</v>
      </c>
      <c r="T67">
        <v>2.0954859099999998</v>
      </c>
      <c r="U67">
        <v>2.1095016169999998</v>
      </c>
      <c r="V67">
        <v>2.1660865359999999</v>
      </c>
      <c r="W67">
        <v>2.2212691279999999</v>
      </c>
      <c r="X67">
        <v>2.272371986</v>
      </c>
      <c r="Y67">
        <v>2.3101699880000002</v>
      </c>
      <c r="Z67">
        <v>2.347434249</v>
      </c>
      <c r="AA67">
        <v>2.384058644</v>
      </c>
      <c r="AB67">
        <v>2.422189387</v>
      </c>
      <c r="AC67">
        <v>2.462336402</v>
      </c>
      <c r="AD67">
        <v>2.5027257980000002</v>
      </c>
      <c r="AE67">
        <v>2.5425365819999999</v>
      </c>
      <c r="AF67">
        <v>2.5820052659999999</v>
      </c>
      <c r="AG67">
        <v>2.6211634699999999</v>
      </c>
      <c r="AH67">
        <v>2.6607366909999999</v>
      </c>
      <c r="AI67">
        <v>2.6998322589999999</v>
      </c>
      <c r="AJ67">
        <v>2.7392776400000001</v>
      </c>
      <c r="AK67">
        <v>2.779796384</v>
      </c>
      <c r="AL67">
        <v>2.8207601499999999</v>
      </c>
      <c r="AM67">
        <v>2.8620802790000002</v>
      </c>
      <c r="AN67">
        <v>2.9004862739999999</v>
      </c>
      <c r="AO67">
        <v>2.9371598049999998</v>
      </c>
      <c r="AP67">
        <v>2.9725436200000002</v>
      </c>
      <c r="AQ67">
        <v>3.0075235650000001</v>
      </c>
      <c r="AR67">
        <v>3.0414349540000001</v>
      </c>
      <c r="AS67">
        <v>3.079040456</v>
      </c>
      <c r="AT67">
        <v>3.1178867440000002</v>
      </c>
      <c r="AU67">
        <v>3.1574696869999999</v>
      </c>
      <c r="AV67">
        <v>3.1977502690000001</v>
      </c>
      <c r="AW67">
        <v>3.2407518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0.36107389829999997</v>
      </c>
      <c r="G68">
        <v>0.35164607460000002</v>
      </c>
      <c r="H68">
        <v>0.34207316329999998</v>
      </c>
      <c r="I68">
        <v>0.33414099419999999</v>
      </c>
      <c r="J68">
        <v>0.32615210849999998</v>
      </c>
      <c r="K68">
        <v>0.31718417310000002</v>
      </c>
      <c r="L68">
        <v>0.30730132669999999</v>
      </c>
      <c r="M68">
        <v>0.29768359490000001</v>
      </c>
      <c r="N68" s="100">
        <v>0.28931120449999997</v>
      </c>
      <c r="O68" s="100">
        <v>0.2831083875</v>
      </c>
      <c r="P68" s="100">
        <v>0.27810508449999999</v>
      </c>
      <c r="Q68" s="100">
        <v>0.27261421120000001</v>
      </c>
      <c r="R68" s="100">
        <v>0.26504117319999998</v>
      </c>
      <c r="S68" s="100">
        <v>0.2569764014</v>
      </c>
      <c r="T68" s="100">
        <v>0.24788772919999999</v>
      </c>
      <c r="U68" s="100">
        <v>0.2384275458</v>
      </c>
      <c r="V68" s="100">
        <v>0.2280186458</v>
      </c>
      <c r="W68" s="100">
        <v>0.21789846700000001</v>
      </c>
      <c r="X68" s="100">
        <v>0.2081411349</v>
      </c>
      <c r="Y68" s="100">
        <v>0.1991688388</v>
      </c>
      <c r="Z68" s="100">
        <v>0.19130960820000001</v>
      </c>
      <c r="AA68" s="100">
        <v>0.18440405930000001</v>
      </c>
      <c r="AB68" s="100">
        <v>0.17827564800000001</v>
      </c>
      <c r="AC68" s="100">
        <v>0.1727502829</v>
      </c>
      <c r="AD68">
        <v>0.16769673830000001</v>
      </c>
      <c r="AE68">
        <v>0.16301897139999999</v>
      </c>
      <c r="AF68">
        <v>0.15864698560000001</v>
      </c>
      <c r="AG68">
        <v>0.1545302197</v>
      </c>
      <c r="AH68">
        <v>0.1506358102</v>
      </c>
      <c r="AI68">
        <v>0.14692999640000001</v>
      </c>
      <c r="AJ68">
        <v>0.1433865242</v>
      </c>
      <c r="AK68">
        <v>0.13998864080000001</v>
      </c>
      <c r="AL68">
        <v>0.13671886899999999</v>
      </c>
      <c r="AM68">
        <v>0.1335610887</v>
      </c>
      <c r="AN68">
        <v>0.1304967541</v>
      </c>
      <c r="AO68" s="100">
        <v>0.1274880867</v>
      </c>
      <c r="AP68" s="100">
        <v>0.1245176452</v>
      </c>
      <c r="AQ68" s="100">
        <v>0.12158489710000001</v>
      </c>
      <c r="AR68" s="100">
        <v>0.1186907494</v>
      </c>
      <c r="AS68" s="100">
        <v>0.1158348203</v>
      </c>
      <c r="AT68" s="100">
        <v>0.1130062781</v>
      </c>
      <c r="AU68" s="100">
        <v>0.1101999129</v>
      </c>
      <c r="AV68" s="100">
        <v>0.107416726</v>
      </c>
      <c r="AW68" s="100">
        <v>0.1046925752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2.2765456400000001</v>
      </c>
      <c r="G72">
        <v>2.1982007160000001</v>
      </c>
      <c r="H72">
        <v>2.2364711220000002</v>
      </c>
      <c r="I72">
        <v>2.3273714650000001</v>
      </c>
      <c r="J72">
        <v>2.242494207</v>
      </c>
      <c r="K72">
        <v>2.1854984389999998</v>
      </c>
      <c r="L72">
        <v>2.0789506489999998</v>
      </c>
      <c r="M72">
        <v>2.170965566</v>
      </c>
      <c r="N72">
        <v>2.2222759070000002</v>
      </c>
      <c r="O72">
        <v>2.3364093889999999</v>
      </c>
      <c r="P72">
        <v>2.386822451</v>
      </c>
      <c r="Q72">
        <v>2.3679107620000002</v>
      </c>
      <c r="R72">
        <v>2.3927007050000002</v>
      </c>
      <c r="S72">
        <v>2.3756298949999999</v>
      </c>
      <c r="T72">
        <v>2.369338457</v>
      </c>
      <c r="U72">
        <v>2.3655505149999998</v>
      </c>
      <c r="V72">
        <v>2.3697757269999999</v>
      </c>
      <c r="W72">
        <v>2.3636026999999999</v>
      </c>
      <c r="X72">
        <v>2.3537935550000002</v>
      </c>
      <c r="Y72">
        <v>2.3561416560000001</v>
      </c>
      <c r="Z72">
        <v>2.374214512</v>
      </c>
      <c r="AA72">
        <v>2.4031959710000002</v>
      </c>
      <c r="AB72">
        <v>2.4397822150000001</v>
      </c>
      <c r="AC72">
        <v>2.4813084430000001</v>
      </c>
      <c r="AD72">
        <v>2.5258182470000001</v>
      </c>
      <c r="AE72">
        <v>2.5712800389999999</v>
      </c>
      <c r="AF72">
        <v>2.6170112080000001</v>
      </c>
      <c r="AG72">
        <v>2.6626926819999999</v>
      </c>
      <c r="AH72">
        <v>2.7087342809999999</v>
      </c>
      <c r="AI72">
        <v>2.7546880119999999</v>
      </c>
      <c r="AJ72">
        <v>2.8011144610000001</v>
      </c>
      <c r="AK72">
        <v>2.8485657390000001</v>
      </c>
      <c r="AL72">
        <v>2.8967494519999999</v>
      </c>
      <c r="AM72">
        <v>2.9456963539999999</v>
      </c>
      <c r="AN72">
        <v>2.9907322440000002</v>
      </c>
      <c r="AO72">
        <v>3.0328814140000002</v>
      </c>
      <c r="AP72">
        <v>3.0731981030000002</v>
      </c>
      <c r="AQ72">
        <v>3.1130063579999998</v>
      </c>
      <c r="AR72">
        <v>3.1520191440000001</v>
      </c>
      <c r="AS72">
        <v>3.1895643460000001</v>
      </c>
      <c r="AT72">
        <v>3.2258045900000001</v>
      </c>
      <c r="AU72">
        <v>3.2611550230000002</v>
      </c>
      <c r="AV72">
        <v>3.296375662</v>
      </c>
      <c r="AW72">
        <v>3.3345595490000002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18.059095299999999</v>
      </c>
      <c r="G73">
        <v>17.05587195</v>
      </c>
      <c r="H73">
        <v>15.743983630000001</v>
      </c>
      <c r="I73">
        <v>16.095060570000001</v>
      </c>
      <c r="J73">
        <v>16.334472219999999</v>
      </c>
      <c r="K73">
        <v>15.02189695</v>
      </c>
      <c r="L73">
        <v>14.549824360000001</v>
      </c>
      <c r="M73">
        <v>14.701017950000001</v>
      </c>
      <c r="N73">
        <v>15.25888185</v>
      </c>
      <c r="O73">
        <v>15.224438320000001</v>
      </c>
      <c r="P73">
        <v>14.41798796</v>
      </c>
      <c r="Q73">
        <v>13.373011890000001</v>
      </c>
      <c r="R73">
        <v>12.76970751</v>
      </c>
      <c r="S73">
        <v>12.25144656</v>
      </c>
      <c r="T73">
        <v>11.932520050000001</v>
      </c>
      <c r="U73">
        <v>11.9434776</v>
      </c>
      <c r="V73">
        <v>12.14681221</v>
      </c>
      <c r="W73">
        <v>12.23054827</v>
      </c>
      <c r="X73">
        <v>12.28215529</v>
      </c>
      <c r="Y73">
        <v>12.252029479999999</v>
      </c>
      <c r="Z73">
        <v>12.298813389999999</v>
      </c>
      <c r="AA73">
        <v>12.388508379999999</v>
      </c>
      <c r="AB73">
        <v>12.510279300000001</v>
      </c>
      <c r="AC73">
        <v>12.65571544</v>
      </c>
      <c r="AD73">
        <v>12.8150353</v>
      </c>
      <c r="AE73">
        <v>12.97169358</v>
      </c>
      <c r="AF73">
        <v>13.12477586</v>
      </c>
      <c r="AG73">
        <v>13.27402082</v>
      </c>
      <c r="AH73">
        <v>13.42709919</v>
      </c>
      <c r="AI73">
        <v>13.568967280000001</v>
      </c>
      <c r="AJ73">
        <v>13.70916834</v>
      </c>
      <c r="AK73">
        <v>13.85806257</v>
      </c>
      <c r="AL73">
        <v>14.008664339999999</v>
      </c>
      <c r="AM73">
        <v>14.16039855</v>
      </c>
      <c r="AN73">
        <v>14.28118901</v>
      </c>
      <c r="AO73">
        <v>14.380284850000001</v>
      </c>
      <c r="AP73">
        <v>14.466669919999999</v>
      </c>
      <c r="AQ73">
        <v>14.55136643</v>
      </c>
      <c r="AR73">
        <v>14.626595379999999</v>
      </c>
      <c r="AS73">
        <v>14.70893375</v>
      </c>
      <c r="AT73">
        <v>14.79198495</v>
      </c>
      <c r="AU73">
        <v>14.874119970000001</v>
      </c>
      <c r="AV73">
        <v>14.957943200000001</v>
      </c>
      <c r="AW73">
        <v>15.06497952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9.58180415</v>
      </c>
      <c r="G74">
        <v>8.9070393849999903</v>
      </c>
      <c r="H74">
        <v>9.1392843110000008</v>
      </c>
      <c r="I74">
        <v>8.4584327629999905</v>
      </c>
      <c r="J74">
        <v>7.8519116120000003</v>
      </c>
      <c r="K74">
        <v>7.4067064599999997</v>
      </c>
      <c r="L74">
        <v>7.2204199400000002</v>
      </c>
      <c r="M74">
        <v>7.0760016649999997</v>
      </c>
      <c r="N74">
        <v>7.1580586369999999</v>
      </c>
      <c r="O74">
        <v>7.1393199879999996</v>
      </c>
      <c r="P74">
        <v>6.8518553339999997</v>
      </c>
      <c r="Q74">
        <v>6.5009103929999998</v>
      </c>
      <c r="R74">
        <v>6.4923774820000002</v>
      </c>
      <c r="S74">
        <v>6.307206742</v>
      </c>
      <c r="T74">
        <v>6.1880950390000002</v>
      </c>
      <c r="U74">
        <v>6.1191833469999999</v>
      </c>
      <c r="V74">
        <v>6.0373954330000004</v>
      </c>
      <c r="W74">
        <v>5.8981800099999999</v>
      </c>
      <c r="X74">
        <v>5.7222984800000001</v>
      </c>
      <c r="Y74">
        <v>5.5219064610000004</v>
      </c>
      <c r="Z74">
        <v>5.3515915390000002</v>
      </c>
      <c r="AA74">
        <v>5.2054481130000001</v>
      </c>
      <c r="AB74">
        <v>5.0792510420000001</v>
      </c>
      <c r="AC74">
        <v>4.9648978960000001</v>
      </c>
      <c r="AD74">
        <v>4.8505340260000001</v>
      </c>
      <c r="AE74">
        <v>4.7387385819999999</v>
      </c>
      <c r="AF74">
        <v>4.6295402499999998</v>
      </c>
      <c r="AG74">
        <v>4.5224016889999996</v>
      </c>
      <c r="AH74">
        <v>4.4184067450000004</v>
      </c>
      <c r="AI74">
        <v>4.3169902269999998</v>
      </c>
      <c r="AJ74">
        <v>4.2180238660000002</v>
      </c>
      <c r="AK74">
        <v>4.1222238669999998</v>
      </c>
      <c r="AL74">
        <v>4.0285577520000002</v>
      </c>
      <c r="AM74">
        <v>3.9370017939999999</v>
      </c>
      <c r="AN74">
        <v>3.8343031189999999</v>
      </c>
      <c r="AO74">
        <v>3.7307303790000002</v>
      </c>
      <c r="AP74">
        <v>3.627518866</v>
      </c>
      <c r="AQ74">
        <v>3.5258887200000002</v>
      </c>
      <c r="AR74">
        <v>3.4257481539999999</v>
      </c>
      <c r="AS74">
        <v>3.326841591</v>
      </c>
      <c r="AT74">
        <v>3.2290031830000001</v>
      </c>
      <c r="AU74">
        <v>3.132353492</v>
      </c>
      <c r="AV74">
        <v>3.0373801509999998</v>
      </c>
      <c r="AW74">
        <v>2.9466080579999998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4.8414771349999999</v>
      </c>
      <c r="G75">
        <v>4.723946626</v>
      </c>
      <c r="H75">
        <v>4.5706275429999996</v>
      </c>
      <c r="I75">
        <v>4.5462278979999997</v>
      </c>
      <c r="J75" s="42">
        <v>4.4106150179999997</v>
      </c>
      <c r="K75">
        <v>4.2123500180000004</v>
      </c>
      <c r="L75">
        <v>4.0993143060000001</v>
      </c>
      <c r="M75">
        <v>4.0746038880000004</v>
      </c>
      <c r="N75">
        <v>4.1478139929999998</v>
      </c>
      <c r="O75">
        <v>4.2269131980000001</v>
      </c>
      <c r="P75">
        <v>4.1939618919999999</v>
      </c>
      <c r="Q75">
        <v>4.107319307</v>
      </c>
      <c r="R75">
        <v>4.0828008889999996</v>
      </c>
      <c r="S75">
        <v>4.019084586</v>
      </c>
      <c r="T75">
        <v>4.0183247350000002</v>
      </c>
      <c r="U75">
        <v>4.0719780270000001</v>
      </c>
      <c r="V75">
        <v>4.1624896869999999</v>
      </c>
      <c r="W75">
        <v>4.0713467899999998</v>
      </c>
      <c r="X75">
        <v>3.9517011520000001</v>
      </c>
      <c r="Y75">
        <v>3.8763793839999998</v>
      </c>
      <c r="Z75">
        <v>3.7955540829999999</v>
      </c>
      <c r="AA75">
        <v>3.7168500400000002</v>
      </c>
      <c r="AB75">
        <v>3.6430924450000002</v>
      </c>
      <c r="AC75">
        <v>3.5739009460000002</v>
      </c>
      <c r="AD75">
        <v>3.505965507</v>
      </c>
      <c r="AE75">
        <v>3.4391577629999999</v>
      </c>
      <c r="AF75">
        <v>3.373687613</v>
      </c>
      <c r="AG75">
        <v>3.3095988169999999</v>
      </c>
      <c r="AH75">
        <v>3.247302635</v>
      </c>
      <c r="AI75">
        <v>3.186939255</v>
      </c>
      <c r="AJ75">
        <v>3.128555843</v>
      </c>
      <c r="AK75">
        <v>3.072414239</v>
      </c>
      <c r="AL75">
        <v>3.018297725</v>
      </c>
      <c r="AM75">
        <v>2.9661535049999999</v>
      </c>
      <c r="AN75">
        <v>2.9373394519999998</v>
      </c>
      <c r="AO75">
        <v>2.9171160880000002</v>
      </c>
      <c r="AP75">
        <v>2.900003157</v>
      </c>
      <c r="AQ75">
        <v>2.8841574620000001</v>
      </c>
      <c r="AR75">
        <v>2.868772184</v>
      </c>
      <c r="AS75">
        <v>2.8547421480000001</v>
      </c>
      <c r="AT75">
        <v>2.841287055</v>
      </c>
      <c r="AU75">
        <v>2.8280972489999998</v>
      </c>
      <c r="AV75">
        <v>2.8151899870000001</v>
      </c>
      <c r="AW75">
        <v>2.803175907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27.773339679999999</v>
      </c>
      <c r="G76">
        <v>27.492279119999999</v>
      </c>
      <c r="H76">
        <v>27.397772450000001</v>
      </c>
      <c r="I76">
        <v>27.264810019999999</v>
      </c>
      <c r="J76">
        <v>27.084094910000001</v>
      </c>
      <c r="K76">
        <v>26.667398240000001</v>
      </c>
      <c r="L76">
        <v>26.194590959999999</v>
      </c>
      <c r="M76">
        <v>25.755464329999999</v>
      </c>
      <c r="N76">
        <v>25.509441590000002</v>
      </c>
      <c r="O76">
        <v>25.267121660000001</v>
      </c>
      <c r="P76">
        <v>25.024532220000001</v>
      </c>
      <c r="Q76">
        <v>24.77249024</v>
      </c>
      <c r="R76">
        <v>24.518582339999998</v>
      </c>
      <c r="S76">
        <v>24.277406339999999</v>
      </c>
      <c r="T76">
        <v>24.02390608</v>
      </c>
      <c r="U76">
        <v>23.653278839999999</v>
      </c>
      <c r="V76">
        <v>23.275768530000001</v>
      </c>
      <c r="W76">
        <v>22.869576540000001</v>
      </c>
      <c r="X76">
        <v>22.442406299999998</v>
      </c>
      <c r="Y76">
        <v>22.018797620000001</v>
      </c>
      <c r="Z76">
        <v>21.59743151</v>
      </c>
      <c r="AA76">
        <v>21.173731220000001</v>
      </c>
      <c r="AB76">
        <v>20.73995313</v>
      </c>
      <c r="AC76">
        <v>20.289504600000001</v>
      </c>
      <c r="AD76">
        <v>19.816124210000002</v>
      </c>
      <c r="AE76">
        <v>19.315833810000001</v>
      </c>
      <c r="AF76">
        <v>18.786402590000002</v>
      </c>
      <c r="AG76">
        <v>18.227361370000001</v>
      </c>
      <c r="AH76">
        <v>17.639919750000001</v>
      </c>
      <c r="AI76">
        <v>17.02619146</v>
      </c>
      <c r="AJ76">
        <v>16.38944309</v>
      </c>
      <c r="AK76">
        <v>15.73347968</v>
      </c>
      <c r="AL76">
        <v>15.06268186</v>
      </c>
      <c r="AM76">
        <v>14.381655990000001</v>
      </c>
      <c r="AN76">
        <v>13.69509671</v>
      </c>
      <c r="AO76">
        <v>13.00782439</v>
      </c>
      <c r="AP76">
        <v>12.324470140000001</v>
      </c>
      <c r="AQ76">
        <v>11.64947976</v>
      </c>
      <c r="AR76">
        <v>10.98686914</v>
      </c>
      <c r="AS76">
        <v>10.34006917</v>
      </c>
      <c r="AT76">
        <v>9.7122805920000008</v>
      </c>
      <c r="AU76">
        <v>9.1061218089999905</v>
      </c>
      <c r="AV76">
        <v>8.5236501610000008</v>
      </c>
      <c r="AW76">
        <v>7.9664357409999997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22.091772800000001</v>
      </c>
      <c r="G77">
        <v>20.97267231</v>
      </c>
      <c r="H77">
        <v>18.928388739999999</v>
      </c>
      <c r="I77">
        <v>19.261049450000002</v>
      </c>
      <c r="J77">
        <v>18.956079079999999</v>
      </c>
      <c r="K77">
        <v>18.061145870000001</v>
      </c>
      <c r="L77">
        <v>17.52488541</v>
      </c>
      <c r="M77">
        <v>17.419382559999999</v>
      </c>
      <c r="N77">
        <v>17.078450929999999</v>
      </c>
      <c r="O77">
        <v>17.690029819999999</v>
      </c>
      <c r="P77">
        <v>17.998889819999999</v>
      </c>
      <c r="Q77">
        <v>17.89295993</v>
      </c>
      <c r="R77">
        <v>18.071160930000001</v>
      </c>
      <c r="S77">
        <v>18.13911753</v>
      </c>
      <c r="T77">
        <v>18.005342639999999</v>
      </c>
      <c r="U77">
        <v>17.88477391</v>
      </c>
      <c r="V77">
        <v>17.78686785</v>
      </c>
      <c r="W77">
        <v>17.614494860000001</v>
      </c>
      <c r="X77">
        <v>17.414813680000002</v>
      </c>
      <c r="Y77">
        <v>17.277673180000001</v>
      </c>
      <c r="Z77">
        <v>17.26229893</v>
      </c>
      <c r="AA77">
        <v>17.327891359999999</v>
      </c>
      <c r="AB77">
        <v>17.456364749999999</v>
      </c>
      <c r="AC77">
        <v>17.633693789999999</v>
      </c>
      <c r="AD77">
        <v>17.560488169999999</v>
      </c>
      <c r="AE77">
        <v>17.508166750000001</v>
      </c>
      <c r="AF77">
        <v>17.469224659999998</v>
      </c>
      <c r="AG77">
        <v>17.43905019</v>
      </c>
      <c r="AH77">
        <v>17.416906869999998</v>
      </c>
      <c r="AI77">
        <v>17.397462879999999</v>
      </c>
      <c r="AJ77">
        <v>17.385075530000002</v>
      </c>
      <c r="AK77">
        <v>17.379589110000001</v>
      </c>
      <c r="AL77">
        <v>17.378868659999998</v>
      </c>
      <c r="AM77">
        <v>17.381739580000001</v>
      </c>
      <c r="AN77">
        <v>17.449462239999999</v>
      </c>
      <c r="AO77">
        <v>17.507026459999999</v>
      </c>
      <c r="AP77">
        <v>17.554943609999999</v>
      </c>
      <c r="AQ77">
        <v>17.596549639999999</v>
      </c>
      <c r="AR77">
        <v>17.629567300000001</v>
      </c>
      <c r="AS77">
        <v>17.650707199999999</v>
      </c>
      <c r="AT77">
        <v>17.656252469999998</v>
      </c>
      <c r="AU77">
        <v>17.650388809999999</v>
      </c>
      <c r="AV77">
        <v>17.63529342</v>
      </c>
      <c r="AW77">
        <v>17.618940899999998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0.2965093647</v>
      </c>
      <c r="G78">
        <v>0.29695525029999997</v>
      </c>
      <c r="H78">
        <v>0.2843654525</v>
      </c>
      <c r="I78">
        <v>0.29988483729999998</v>
      </c>
      <c r="J78">
        <v>0.30452734570000001</v>
      </c>
      <c r="K78">
        <v>0.31405244110000002</v>
      </c>
      <c r="L78">
        <v>0.30220909289999998</v>
      </c>
      <c r="M78">
        <v>0.30989437780000001</v>
      </c>
      <c r="N78">
        <v>0.29579206650000001</v>
      </c>
      <c r="O78">
        <v>0.28930390779999998</v>
      </c>
      <c r="P78">
        <v>0.29434395769999999</v>
      </c>
      <c r="Q78">
        <v>0.3074572062</v>
      </c>
      <c r="R78">
        <v>0.30967675420000002</v>
      </c>
      <c r="S78">
        <v>0.31003187789999997</v>
      </c>
      <c r="T78">
        <v>0.3127366265</v>
      </c>
      <c r="U78">
        <v>0.30998226540000001</v>
      </c>
      <c r="V78">
        <v>0.3041305654</v>
      </c>
      <c r="W78">
        <v>0.29868698560000001</v>
      </c>
      <c r="X78">
        <v>0.29576728260000001</v>
      </c>
      <c r="Y78">
        <v>0.29532420809999999</v>
      </c>
      <c r="Z78">
        <v>0.29728164670000001</v>
      </c>
      <c r="AA78">
        <v>0.3008352379</v>
      </c>
      <c r="AB78">
        <v>0.30536899830000003</v>
      </c>
      <c r="AC78">
        <v>0.31066096059999998</v>
      </c>
      <c r="AD78">
        <v>0.31714723030000003</v>
      </c>
      <c r="AE78">
        <v>0.32455814170000002</v>
      </c>
      <c r="AF78">
        <v>0.3326867664</v>
      </c>
      <c r="AG78">
        <v>0.34143442210000002</v>
      </c>
      <c r="AH78">
        <v>0.35070545199999997</v>
      </c>
      <c r="AI78">
        <v>0.36030754999999998</v>
      </c>
      <c r="AJ78">
        <v>0.37027713480000002</v>
      </c>
      <c r="AK78">
        <v>0.38059484919999997</v>
      </c>
      <c r="AL78">
        <v>0.39126640979999999</v>
      </c>
      <c r="AM78">
        <v>0.40228499509999999</v>
      </c>
      <c r="AN78">
        <v>0.41450994229999999</v>
      </c>
      <c r="AO78">
        <v>0.42757661879999997</v>
      </c>
      <c r="AP78">
        <v>0.44123974329999999</v>
      </c>
      <c r="AQ78">
        <v>0.45538304969999999</v>
      </c>
      <c r="AR78">
        <v>0.46985816549999998</v>
      </c>
      <c r="AS78">
        <v>0.4845507792</v>
      </c>
      <c r="AT78">
        <v>0.49955184689999999</v>
      </c>
      <c r="AU78">
        <v>0.51487126289999996</v>
      </c>
      <c r="AV78">
        <v>0.53051001620000005</v>
      </c>
      <c r="AW78">
        <v>0.54664734459999997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11.7729661</v>
      </c>
      <c r="G79">
        <v>11.675352999999999</v>
      </c>
      <c r="H79">
        <v>10.222473859999999</v>
      </c>
      <c r="I79">
        <v>10.686221740000001</v>
      </c>
      <c r="J79">
        <v>11.11915684</v>
      </c>
      <c r="K79">
        <v>10.9655387</v>
      </c>
      <c r="L79">
        <v>10.7794565</v>
      </c>
      <c r="M79">
        <v>10.68669837</v>
      </c>
      <c r="N79">
        <v>10.39332624</v>
      </c>
      <c r="O79">
        <v>10.144969550000001</v>
      </c>
      <c r="P79">
        <v>10.04240832</v>
      </c>
      <c r="Q79">
        <v>10.07287043</v>
      </c>
      <c r="R79">
        <v>9.9268936980000007</v>
      </c>
      <c r="S79">
        <v>9.8128784689999904</v>
      </c>
      <c r="T79">
        <v>9.7279835769999998</v>
      </c>
      <c r="U79">
        <v>9.6784432809999998</v>
      </c>
      <c r="V79">
        <v>9.6006427589999994</v>
      </c>
      <c r="W79">
        <v>9.5198587719999903</v>
      </c>
      <c r="X79">
        <v>9.4907621560000006</v>
      </c>
      <c r="Y79">
        <v>9.4801227430000008</v>
      </c>
      <c r="Z79">
        <v>9.5384161360000004</v>
      </c>
      <c r="AA79">
        <v>9.6418532520000007</v>
      </c>
      <c r="AB79">
        <v>9.7754779569999997</v>
      </c>
      <c r="AC79">
        <v>9.9319000440000007</v>
      </c>
      <c r="AD79">
        <v>10.117027419999999</v>
      </c>
      <c r="AE79">
        <v>10.32354499</v>
      </c>
      <c r="AF79">
        <v>10.546292490000001</v>
      </c>
      <c r="AG79">
        <v>10.78282299</v>
      </c>
      <c r="AH79">
        <v>11.03129363</v>
      </c>
      <c r="AI79">
        <v>11.284696110000001</v>
      </c>
      <c r="AJ79">
        <v>11.546036880000001</v>
      </c>
      <c r="AK79">
        <v>11.81542831</v>
      </c>
      <c r="AL79">
        <v>12.09261163</v>
      </c>
      <c r="AM79">
        <v>12.3772868</v>
      </c>
      <c r="AN79">
        <v>12.67848068</v>
      </c>
      <c r="AO79">
        <v>12.99448903</v>
      </c>
      <c r="AP79">
        <v>13.32104294</v>
      </c>
      <c r="AQ79">
        <v>13.656460559999999</v>
      </c>
      <c r="AR79">
        <v>13.99736757</v>
      </c>
      <c r="AS79">
        <v>14.345750260000001</v>
      </c>
      <c r="AT79">
        <v>14.700344749999999</v>
      </c>
      <c r="AU79">
        <v>15.06275553</v>
      </c>
      <c r="AV79">
        <v>15.43228055</v>
      </c>
      <c r="AW79">
        <v>15.81014995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12.956461770000001</v>
      </c>
      <c r="G80">
        <v>13.35875455</v>
      </c>
      <c r="H80">
        <v>13.05206956</v>
      </c>
      <c r="I80">
        <v>13.379426759999999</v>
      </c>
      <c r="J80">
        <v>13.764622259999999</v>
      </c>
      <c r="K80">
        <v>14.089962939999999</v>
      </c>
      <c r="L80">
        <v>14.126881210000001</v>
      </c>
      <c r="M80">
        <v>14.08297775</v>
      </c>
      <c r="N80">
        <v>13.86416096</v>
      </c>
      <c r="O80">
        <v>13.69471983</v>
      </c>
      <c r="P80">
        <v>13.86508295</v>
      </c>
      <c r="Q80">
        <v>14.1836693</v>
      </c>
      <c r="R80">
        <v>14.13610444</v>
      </c>
      <c r="S80">
        <v>14.216026830000001</v>
      </c>
      <c r="T80">
        <v>14.18878353</v>
      </c>
      <c r="U80">
        <v>14.080600090000001</v>
      </c>
      <c r="V80">
        <v>13.888086120000001</v>
      </c>
      <c r="W80">
        <v>13.754178810000001</v>
      </c>
      <c r="X80">
        <v>13.65782057</v>
      </c>
      <c r="Y80">
        <v>13.56042583</v>
      </c>
      <c r="Z80">
        <v>13.498466820000001</v>
      </c>
      <c r="AA80">
        <v>13.46218783</v>
      </c>
      <c r="AB80">
        <v>13.441000799999999</v>
      </c>
      <c r="AC80">
        <v>13.432604700000001</v>
      </c>
      <c r="AD80">
        <v>13.44510434</v>
      </c>
      <c r="AE80">
        <v>13.47115327</v>
      </c>
      <c r="AF80">
        <v>13.506551139999999</v>
      </c>
      <c r="AG80">
        <v>13.55012911</v>
      </c>
      <c r="AH80">
        <v>13.60003245</v>
      </c>
      <c r="AI80">
        <v>13.651672400000001</v>
      </c>
      <c r="AJ80">
        <v>13.704824629999999</v>
      </c>
      <c r="AK80">
        <v>13.758905650000001</v>
      </c>
      <c r="AL80">
        <v>13.8143732</v>
      </c>
      <c r="AM80">
        <v>13.869735779999999</v>
      </c>
      <c r="AN80">
        <v>13.937709630000001</v>
      </c>
      <c r="AO80">
        <v>14.006761729999999</v>
      </c>
      <c r="AP80">
        <v>14.07468064</v>
      </c>
      <c r="AQ80">
        <v>14.140780619999999</v>
      </c>
      <c r="AR80">
        <v>14.20452867</v>
      </c>
      <c r="AS80">
        <v>14.262935430000001</v>
      </c>
      <c r="AT80">
        <v>14.319603280000001</v>
      </c>
      <c r="AU80">
        <v>14.37254074</v>
      </c>
      <c r="AV80">
        <v>14.42040012</v>
      </c>
      <c r="AW80">
        <v>14.46873051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11.63614757</v>
      </c>
      <c r="G81">
        <v>12.14231317</v>
      </c>
      <c r="H81">
        <v>11.41111527</v>
      </c>
      <c r="I81">
        <v>11.903210079999999</v>
      </c>
      <c r="J81">
        <v>12.47965932</v>
      </c>
      <c r="K81">
        <v>12.83586543</v>
      </c>
      <c r="L81">
        <v>12.90823148</v>
      </c>
      <c r="M81">
        <v>12.920323310000001</v>
      </c>
      <c r="N81">
        <v>12.715632230000001</v>
      </c>
      <c r="O81">
        <v>12.96635221</v>
      </c>
      <c r="P81">
        <v>13.60577103</v>
      </c>
      <c r="Q81">
        <v>14.51865003</v>
      </c>
      <c r="R81">
        <v>15.11748027</v>
      </c>
      <c r="S81">
        <v>15.629691019999999</v>
      </c>
      <c r="T81">
        <v>15.85511655</v>
      </c>
      <c r="U81">
        <v>15.75419361</v>
      </c>
      <c r="V81">
        <v>15.476977720000001</v>
      </c>
      <c r="W81">
        <v>15.10480164</v>
      </c>
      <c r="X81">
        <v>14.898037349999999</v>
      </c>
      <c r="Y81">
        <v>15.0504827</v>
      </c>
      <c r="Z81">
        <v>15.244193320000001</v>
      </c>
      <c r="AA81">
        <v>15.45342847</v>
      </c>
      <c r="AB81">
        <v>15.65857785</v>
      </c>
      <c r="AC81">
        <v>15.855704619999999</v>
      </c>
      <c r="AD81">
        <v>16.062574659999999</v>
      </c>
      <c r="AE81">
        <v>16.276492279999999</v>
      </c>
      <c r="AF81">
        <v>16.492101309999999</v>
      </c>
      <c r="AG81">
        <v>16.707144419999999</v>
      </c>
      <c r="AH81">
        <v>16.917046249999999</v>
      </c>
      <c r="AI81">
        <v>17.117243330000001</v>
      </c>
      <c r="AJ81">
        <v>17.307588719999998</v>
      </c>
      <c r="AK81">
        <v>17.486327939999999</v>
      </c>
      <c r="AL81">
        <v>17.655510599999999</v>
      </c>
      <c r="AM81">
        <v>17.815373940000001</v>
      </c>
      <c r="AN81">
        <v>17.872448439999999</v>
      </c>
      <c r="AO81">
        <v>17.89273554</v>
      </c>
      <c r="AP81">
        <v>17.899671519999998</v>
      </c>
      <c r="AQ81">
        <v>17.89997417</v>
      </c>
      <c r="AR81">
        <v>17.89717065</v>
      </c>
      <c r="AS81">
        <v>17.883968119999999</v>
      </c>
      <c r="AT81">
        <v>17.867667740000002</v>
      </c>
      <c r="AU81">
        <v>17.849924229999999</v>
      </c>
      <c r="AV81">
        <v>17.829727179999999</v>
      </c>
      <c r="AW81">
        <v>17.80165332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1.00150603E-3</v>
      </c>
      <c r="G82">
        <v>1.71150405E-3</v>
      </c>
      <c r="H82">
        <v>2.7231333599999998E-3</v>
      </c>
      <c r="I82">
        <v>3.9869560299999997E-3</v>
      </c>
      <c r="J82">
        <v>5.5587512599999996E-3</v>
      </c>
      <c r="K82">
        <v>7.25580233E-3</v>
      </c>
      <c r="L82">
        <v>9.2829525099999994E-3</v>
      </c>
      <c r="M82">
        <v>1.18618249E-2</v>
      </c>
      <c r="N82">
        <v>1.5525431399999999E-2</v>
      </c>
      <c r="O82">
        <v>2.0065181299999998E-2</v>
      </c>
      <c r="P82">
        <v>2.5472681399999999E-2</v>
      </c>
      <c r="Q82">
        <v>3.19229023E-2</v>
      </c>
      <c r="R82">
        <v>3.9550163100000001E-2</v>
      </c>
      <c r="S82">
        <v>5.53170324E-2</v>
      </c>
      <c r="T82">
        <v>8.4661717900000003E-2</v>
      </c>
      <c r="U82">
        <v>0.13583808859999999</v>
      </c>
      <c r="V82">
        <v>0.1920660552</v>
      </c>
      <c r="W82">
        <v>0.25318235989999999</v>
      </c>
      <c r="X82">
        <v>0.32029331750000001</v>
      </c>
      <c r="Y82">
        <v>0.39583535939999998</v>
      </c>
      <c r="Z82">
        <v>0.48103752020000001</v>
      </c>
      <c r="AA82">
        <v>0.57703993450000002</v>
      </c>
      <c r="AB82">
        <v>0.68458032189999996</v>
      </c>
      <c r="AC82">
        <v>0.80428326009999995</v>
      </c>
      <c r="AD82">
        <v>0.93645421969999998</v>
      </c>
      <c r="AE82">
        <v>1.081305594</v>
      </c>
      <c r="AF82">
        <v>1.238874075</v>
      </c>
      <c r="AG82">
        <v>1.4090402230000001</v>
      </c>
      <c r="AH82">
        <v>1.591570167</v>
      </c>
      <c r="AI82">
        <v>1.7859407270000001</v>
      </c>
      <c r="AJ82">
        <v>1.9914659800000001</v>
      </c>
      <c r="AK82">
        <v>2.2071489880000001</v>
      </c>
      <c r="AL82">
        <v>2.4318237640000002</v>
      </c>
      <c r="AM82">
        <v>2.664045083</v>
      </c>
      <c r="AN82">
        <v>2.9023454129999999</v>
      </c>
      <c r="AO82">
        <v>3.145040335</v>
      </c>
      <c r="AP82">
        <v>3.3902673160000001</v>
      </c>
      <c r="AQ82">
        <v>3.6362672119999999</v>
      </c>
      <c r="AR82">
        <v>3.881256504</v>
      </c>
      <c r="AS82">
        <v>4.1233441409999996</v>
      </c>
      <c r="AT82">
        <v>4.3612933260000002</v>
      </c>
      <c r="AU82">
        <v>4.5940046609999996</v>
      </c>
      <c r="AV82">
        <v>4.8205947599999996</v>
      </c>
      <c r="AW82">
        <v>5.0407039920000001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1.277976883</v>
      </c>
      <c r="G83">
        <v>1.261146331</v>
      </c>
      <c r="H83">
        <v>1.089959825</v>
      </c>
      <c r="I83">
        <v>1.1481641380000001</v>
      </c>
      <c r="J83">
        <v>1.1738986280000001</v>
      </c>
      <c r="K83">
        <v>1.2125120599999999</v>
      </c>
      <c r="L83">
        <v>1.2108635249999999</v>
      </c>
      <c r="M83">
        <v>1.2115960569999999</v>
      </c>
      <c r="N83">
        <v>1.135097856</v>
      </c>
      <c r="O83">
        <v>1.1347907450000001</v>
      </c>
      <c r="P83">
        <v>1.176456803</v>
      </c>
      <c r="Q83">
        <v>1.254866225</v>
      </c>
      <c r="R83">
        <v>1.2947214549999999</v>
      </c>
      <c r="S83">
        <v>1.324434967</v>
      </c>
      <c r="T83">
        <v>1.3324125410000001</v>
      </c>
      <c r="U83">
        <v>1.3218669949999999</v>
      </c>
      <c r="V83">
        <v>1.30010604</v>
      </c>
      <c r="W83">
        <v>1.2805609069999999</v>
      </c>
      <c r="X83">
        <v>1.2682672509999999</v>
      </c>
      <c r="Y83">
        <v>1.2628057800000001</v>
      </c>
      <c r="Z83">
        <v>1.2650190619999999</v>
      </c>
      <c r="AA83">
        <v>1.2724859959999999</v>
      </c>
      <c r="AB83">
        <v>1.2826272860000001</v>
      </c>
      <c r="AC83">
        <v>1.2949719909999999</v>
      </c>
      <c r="AD83">
        <v>1.310931034</v>
      </c>
      <c r="AE83">
        <v>1.33002329</v>
      </c>
      <c r="AF83">
        <v>1.3516305710000001</v>
      </c>
      <c r="AG83">
        <v>1.3754660080000001</v>
      </c>
      <c r="AH83">
        <v>1.4011577420000001</v>
      </c>
      <c r="AI83">
        <v>1.4280375219999999</v>
      </c>
      <c r="AJ83">
        <v>1.4562173</v>
      </c>
      <c r="AK83">
        <v>1.4854354780000001</v>
      </c>
      <c r="AL83">
        <v>1.5157270629999999</v>
      </c>
      <c r="AM83">
        <v>1.5469705570000001</v>
      </c>
      <c r="AN83">
        <v>1.5818162899999999</v>
      </c>
      <c r="AO83">
        <v>1.6193744779999999</v>
      </c>
      <c r="AP83">
        <v>1.65872493</v>
      </c>
      <c r="AQ83">
        <v>1.699301747</v>
      </c>
      <c r="AR83">
        <v>1.7406771860000001</v>
      </c>
      <c r="AS83">
        <v>1.782287599</v>
      </c>
      <c r="AT83">
        <v>1.824246354</v>
      </c>
      <c r="AU83">
        <v>1.8667072730000001</v>
      </c>
      <c r="AV83">
        <v>1.909527728</v>
      </c>
      <c r="AW83">
        <v>1.9524835659999999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0.3582592114</v>
      </c>
      <c r="G84">
        <v>0.34969595409999998</v>
      </c>
      <c r="H84">
        <v>0.34367353480000001</v>
      </c>
      <c r="I84">
        <v>0.36256052300000002</v>
      </c>
      <c r="J84">
        <v>0.35887800139999998</v>
      </c>
      <c r="K84">
        <v>0.35576205869999999</v>
      </c>
      <c r="L84">
        <v>0.3368253497</v>
      </c>
      <c r="M84">
        <v>0.34530900019999999</v>
      </c>
      <c r="N84">
        <v>0.33733957869999998</v>
      </c>
      <c r="O84">
        <v>0.33924112820000002</v>
      </c>
      <c r="P84">
        <v>0.3422905873</v>
      </c>
      <c r="Q84">
        <v>0.34068861480000001</v>
      </c>
      <c r="R84">
        <v>0.33354629940000002</v>
      </c>
      <c r="S84">
        <v>0.32245844060000001</v>
      </c>
      <c r="T84">
        <v>0.3152692312</v>
      </c>
      <c r="U84">
        <v>0.31254301919999999</v>
      </c>
      <c r="V84">
        <v>0.31371342819999998</v>
      </c>
      <c r="W84">
        <v>0.3149324952</v>
      </c>
      <c r="X84">
        <v>0.31646527720000001</v>
      </c>
      <c r="Y84">
        <v>0.32071548179999998</v>
      </c>
      <c r="Z84">
        <v>0.32578618929999997</v>
      </c>
      <c r="AA84">
        <v>0.33081836930000003</v>
      </c>
      <c r="AB84">
        <v>0.33576254370000003</v>
      </c>
      <c r="AC84">
        <v>0.3407363061</v>
      </c>
      <c r="AD84">
        <v>0.3459137652</v>
      </c>
      <c r="AE84">
        <v>0.35117438210000002</v>
      </c>
      <c r="AF84">
        <v>0.3565492918</v>
      </c>
      <c r="AG84">
        <v>0.36203800229999999</v>
      </c>
      <c r="AH84">
        <v>0.36770259960000001</v>
      </c>
      <c r="AI84">
        <v>0.37357672240000001</v>
      </c>
      <c r="AJ84">
        <v>0.37969560070000002</v>
      </c>
      <c r="AK84">
        <v>0.38608048239999998</v>
      </c>
      <c r="AL84">
        <v>0.39264984650000001</v>
      </c>
      <c r="AM84">
        <v>0.39938504250000001</v>
      </c>
      <c r="AN84">
        <v>0.4065348426</v>
      </c>
      <c r="AO84">
        <v>0.41386407600000003</v>
      </c>
      <c r="AP84">
        <v>0.42126100849999998</v>
      </c>
      <c r="AQ84">
        <v>0.42874992969999998</v>
      </c>
      <c r="AR84">
        <v>0.4361995528</v>
      </c>
      <c r="AS84">
        <v>0.44383064389999999</v>
      </c>
      <c r="AT84">
        <v>0.4513798094</v>
      </c>
      <c r="AU84">
        <v>0.45880663710000003</v>
      </c>
      <c r="AV84">
        <v>0.46617975960000002</v>
      </c>
      <c r="AW84">
        <v>0.47390595629999999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13.409461289999999</v>
      </c>
      <c r="G85">
        <v>12.963035359999999</v>
      </c>
      <c r="H85">
        <v>11.78422481</v>
      </c>
      <c r="I85">
        <v>12.187886000000001</v>
      </c>
      <c r="J85">
        <v>12.38917006</v>
      </c>
      <c r="K85">
        <v>11.77368849</v>
      </c>
      <c r="L85">
        <v>11.423596699999999</v>
      </c>
      <c r="M85">
        <v>11.363607610000001</v>
      </c>
      <c r="N85">
        <v>11.374767629999999</v>
      </c>
      <c r="O85">
        <v>11.835950739999999</v>
      </c>
      <c r="P85">
        <v>12.17940932</v>
      </c>
      <c r="Q85">
        <v>12.22969442</v>
      </c>
      <c r="R85">
        <v>12.27343823</v>
      </c>
      <c r="S85">
        <v>12.2194273</v>
      </c>
      <c r="T85">
        <v>11.83435089</v>
      </c>
      <c r="U85">
        <v>11.700512209999999</v>
      </c>
      <c r="V85">
        <v>11.72986777</v>
      </c>
      <c r="W85">
        <v>11.721672529999999</v>
      </c>
      <c r="X85">
        <v>11.706308419999999</v>
      </c>
      <c r="Y85">
        <v>11.76307407</v>
      </c>
      <c r="Z85">
        <v>11.874169029999999</v>
      </c>
      <c r="AA85">
        <v>11.988868419999999</v>
      </c>
      <c r="AB85">
        <v>12.10356079</v>
      </c>
      <c r="AC85">
        <v>12.22064353</v>
      </c>
      <c r="AD85">
        <v>12.340022830000001</v>
      </c>
      <c r="AE85" s="100">
        <v>12.456454539999999</v>
      </c>
      <c r="AF85" s="100">
        <v>12.57235867</v>
      </c>
      <c r="AG85">
        <v>12.6884131</v>
      </c>
      <c r="AH85">
        <v>12.808776849999999</v>
      </c>
      <c r="AI85">
        <v>12.93049175</v>
      </c>
      <c r="AJ85" s="100">
        <v>13.058213540000001</v>
      </c>
      <c r="AK85">
        <v>13.19464754</v>
      </c>
      <c r="AL85">
        <v>13.33531024</v>
      </c>
      <c r="AM85">
        <v>13.479238</v>
      </c>
      <c r="AN85">
        <v>13.615785860000001</v>
      </c>
      <c r="AO85">
        <v>13.74860103</v>
      </c>
      <c r="AP85">
        <v>13.878043079999999</v>
      </c>
      <c r="AQ85">
        <v>14.00800407</v>
      </c>
      <c r="AR85">
        <v>14.13332355</v>
      </c>
      <c r="AS85">
        <v>14.26629857</v>
      </c>
      <c r="AT85">
        <v>14.39436351</v>
      </c>
      <c r="AU85">
        <v>14.517976839999999</v>
      </c>
      <c r="AV85">
        <v>14.63911811</v>
      </c>
      <c r="AW85">
        <v>14.770650509999999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17.596295380000001</v>
      </c>
      <c r="G86" s="100">
        <v>17.279760889999999</v>
      </c>
      <c r="H86">
        <v>17.22149499</v>
      </c>
      <c r="I86">
        <v>17.250545249999998</v>
      </c>
      <c r="J86">
        <v>16.945826740000001</v>
      </c>
      <c r="K86" s="100">
        <v>16.38416964</v>
      </c>
      <c r="L86" s="100">
        <v>16.025319450000001</v>
      </c>
      <c r="M86" s="100">
        <v>15.81148372</v>
      </c>
      <c r="N86">
        <v>15.75369366</v>
      </c>
      <c r="O86">
        <v>15.80965698</v>
      </c>
      <c r="P86">
        <v>15.53720596</v>
      </c>
      <c r="Q86">
        <v>14.898341</v>
      </c>
      <c r="R86">
        <v>14.322180700000001</v>
      </c>
      <c r="S86">
        <v>13.64285272</v>
      </c>
      <c r="T86">
        <v>12.967773899999999</v>
      </c>
      <c r="U86">
        <v>12.77058141</v>
      </c>
      <c r="V86">
        <v>12.638452600000001</v>
      </c>
      <c r="W86">
        <v>12.408499900000001</v>
      </c>
      <c r="X86">
        <v>12.11808211</v>
      </c>
      <c r="Y86">
        <v>11.923686010000001</v>
      </c>
      <c r="Z86">
        <v>11.69212214</v>
      </c>
      <c r="AA86">
        <v>11.453520109999999</v>
      </c>
      <c r="AB86">
        <v>11.22780622</v>
      </c>
      <c r="AC86">
        <v>11.016206739999999</v>
      </c>
      <c r="AD86">
        <v>10.807152500000001</v>
      </c>
      <c r="AE86">
        <v>10.60387062</v>
      </c>
      <c r="AF86">
        <v>10.40957671</v>
      </c>
      <c r="AG86">
        <v>10.2224577</v>
      </c>
      <c r="AH86">
        <v>10.044460219999999</v>
      </c>
      <c r="AI86">
        <v>9.8796188140000005</v>
      </c>
      <c r="AJ86">
        <v>9.7222330449999994</v>
      </c>
      <c r="AK86">
        <v>9.5721721340000006</v>
      </c>
      <c r="AL86">
        <v>9.4260460550000005</v>
      </c>
      <c r="AM86">
        <v>9.2835413819999903</v>
      </c>
      <c r="AN86">
        <v>9.1362228129999998</v>
      </c>
      <c r="AO86">
        <v>8.9867495329999905</v>
      </c>
      <c r="AP86">
        <v>8.8356494140000006</v>
      </c>
      <c r="AQ86">
        <v>8.6846392229999996</v>
      </c>
      <c r="AR86">
        <v>8.5327320370000006</v>
      </c>
      <c r="AS86">
        <v>8.3873203140000001</v>
      </c>
      <c r="AT86">
        <v>8.2368069219999995</v>
      </c>
      <c r="AU86">
        <v>8.0830336139999996</v>
      </c>
      <c r="AV86">
        <v>7.927823354</v>
      </c>
      <c r="AW86">
        <v>7.7779244099999998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6.1608714869999996</v>
      </c>
      <c r="G87">
        <v>6.4152493860000002</v>
      </c>
      <c r="H87">
        <v>6.5821085950000002</v>
      </c>
      <c r="I87">
        <v>7.0546045360000003</v>
      </c>
      <c r="J87">
        <v>7.3791330740000003</v>
      </c>
      <c r="K87">
        <v>7.482231949</v>
      </c>
      <c r="L87">
        <v>7.6531174589999997</v>
      </c>
      <c r="M87">
        <v>7.9694805229999996</v>
      </c>
      <c r="N87">
        <v>8.4946648039999904</v>
      </c>
      <c r="O87">
        <v>9.1475214939999905</v>
      </c>
      <c r="P87">
        <v>9.4168085829999999</v>
      </c>
      <c r="Q87">
        <v>9.2422887869999997</v>
      </c>
      <c r="R87">
        <v>9.0627024780000003</v>
      </c>
      <c r="S87">
        <v>8.7568412589999998</v>
      </c>
      <c r="T87">
        <v>8.3888494159999905</v>
      </c>
      <c r="U87">
        <v>8.1800671309999995</v>
      </c>
      <c r="V87">
        <v>8.1075217970000004</v>
      </c>
      <c r="W87">
        <v>7.9903779679999998</v>
      </c>
      <c r="X87">
        <v>7.9035010740000002</v>
      </c>
      <c r="Y87">
        <v>8.0207514349999904</v>
      </c>
      <c r="Z87">
        <v>8.1293576900000009</v>
      </c>
      <c r="AA87">
        <v>8.2053550469999994</v>
      </c>
      <c r="AB87">
        <v>8.2515847600000001</v>
      </c>
      <c r="AC87">
        <v>8.2753119650000002</v>
      </c>
      <c r="AD87">
        <v>8.2793409659999995</v>
      </c>
      <c r="AE87">
        <v>8.2677907319999999</v>
      </c>
      <c r="AF87">
        <v>8.2454799869999995</v>
      </c>
      <c r="AG87">
        <v>8.2147199309999994</v>
      </c>
      <c r="AH87">
        <v>8.1778668519999904</v>
      </c>
      <c r="AI87">
        <v>8.1392421679999991</v>
      </c>
      <c r="AJ87">
        <v>8.0985638309999999</v>
      </c>
      <c r="AK87">
        <v>8.0558797389999999</v>
      </c>
      <c r="AL87">
        <v>8.0102526320000003</v>
      </c>
      <c r="AM87">
        <v>7.9617048280000002</v>
      </c>
      <c r="AN87">
        <v>7.8653287130000002</v>
      </c>
      <c r="AO87">
        <v>7.7498801899999998</v>
      </c>
      <c r="AP87">
        <v>7.6274077990000002</v>
      </c>
      <c r="AQ87">
        <v>7.5033353649999999</v>
      </c>
      <c r="AR87">
        <v>7.379363938</v>
      </c>
      <c r="AS87">
        <v>7.2574112619999998</v>
      </c>
      <c r="AT87">
        <v>7.1346065809999999</v>
      </c>
      <c r="AU87" s="100">
        <v>7.0113055989999999</v>
      </c>
      <c r="AV87" s="100">
        <v>6.8886060369999997</v>
      </c>
      <c r="AW87">
        <v>6.7684569310000002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1.4799466799999999E-6</v>
      </c>
      <c r="G88" s="100">
        <v>3.5759854399999999E-6</v>
      </c>
      <c r="H88" s="100">
        <v>5.5320033900000004E-6</v>
      </c>
      <c r="I88" s="100">
        <v>7.53381133E-6</v>
      </c>
      <c r="J88" s="100">
        <v>1.00111617E-5</v>
      </c>
      <c r="K88" s="100">
        <v>1.23908246E-5</v>
      </c>
      <c r="L88" s="100">
        <v>1.45023761E-5</v>
      </c>
      <c r="M88" s="100">
        <v>1.6518410400000001E-5</v>
      </c>
      <c r="N88" s="100">
        <v>1.8043282600000001E-5</v>
      </c>
      <c r="O88" s="100">
        <v>1.9275507600000001E-5</v>
      </c>
      <c r="P88" s="100">
        <v>2.0997008499999999E-5</v>
      </c>
      <c r="Q88" s="100">
        <v>2.3576839499999999E-5</v>
      </c>
      <c r="R88" s="100">
        <v>2.60645993E-5</v>
      </c>
      <c r="S88" s="100">
        <v>2.9936602700000001E-5</v>
      </c>
      <c r="T88" s="100">
        <v>3.3070777799999998E-5</v>
      </c>
      <c r="U88" s="100">
        <v>3.6330965899999997E-5</v>
      </c>
      <c r="V88" s="100">
        <v>3.97745064E-5</v>
      </c>
      <c r="W88" s="100">
        <v>4.3314739499999999E-5</v>
      </c>
      <c r="X88" s="100">
        <v>4.6921864500000002E-5</v>
      </c>
      <c r="Y88" s="100">
        <v>5.0497870400000001E-5</v>
      </c>
      <c r="Z88" s="100">
        <v>5.3936670799999999E-5</v>
      </c>
      <c r="AA88" s="100">
        <v>5.7188433499999998E-5</v>
      </c>
      <c r="AB88" s="100">
        <v>6.01938413E-5</v>
      </c>
      <c r="AC88" s="100">
        <v>6.2907435599999999E-5</v>
      </c>
      <c r="AD88" s="100">
        <v>6.5287597400000006E-5</v>
      </c>
      <c r="AE88" s="100">
        <v>6.7306936299999998E-5</v>
      </c>
      <c r="AF88" s="100">
        <v>6.8945975099999997E-5</v>
      </c>
      <c r="AG88" s="100">
        <v>7.0192384500000003E-5</v>
      </c>
      <c r="AH88" s="100">
        <v>7.1040728999999998E-5</v>
      </c>
      <c r="AI88" s="100">
        <v>7.1489193299999995E-5</v>
      </c>
      <c r="AJ88" s="100">
        <v>7.1540812500000002E-5</v>
      </c>
      <c r="AK88" s="100">
        <v>7.1203960999999998E-5</v>
      </c>
      <c r="AL88" s="100">
        <v>7.0497001799999995E-5</v>
      </c>
      <c r="AM88" s="100">
        <v>6.9443682699999999E-5</v>
      </c>
      <c r="AN88" s="100">
        <v>6.80884191E-5</v>
      </c>
      <c r="AO88" s="100">
        <v>6.6464166500000005E-5</v>
      </c>
      <c r="AP88" s="100">
        <v>6.46043823E-5</v>
      </c>
      <c r="AQ88" s="100">
        <v>6.2545569799999994E-5</v>
      </c>
      <c r="AR88" s="100">
        <v>6.0324595599999998E-5</v>
      </c>
      <c r="AS88" s="100">
        <v>5.79801879E-5</v>
      </c>
      <c r="AT88" s="100">
        <v>5.5547728300000002E-5</v>
      </c>
      <c r="AU88" s="100">
        <v>5.3058753200000002E-5</v>
      </c>
      <c r="AV88" s="100">
        <v>5.0541510699999999E-5</v>
      </c>
      <c r="AW88" s="100">
        <v>4.8021786900000001E-5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0.29830070720000001</v>
      </c>
      <c r="G89">
        <v>0.28579862389999999</v>
      </c>
      <c r="H89">
        <v>0.22557562489999999</v>
      </c>
      <c r="I89">
        <v>0.25579315339999997</v>
      </c>
      <c r="J89">
        <v>0.2482830633</v>
      </c>
      <c r="K89">
        <v>0.27103351399999998</v>
      </c>
      <c r="L89">
        <v>0.26027623789999998</v>
      </c>
      <c r="M89">
        <v>0.2483374039</v>
      </c>
      <c r="N89">
        <v>0.2295954704</v>
      </c>
      <c r="O89">
        <v>0.21394609510000001</v>
      </c>
      <c r="P89">
        <v>0.20817185160000001</v>
      </c>
      <c r="Q89">
        <v>0.2049718194</v>
      </c>
      <c r="R89">
        <v>0.2005209449</v>
      </c>
      <c r="S89">
        <v>0.20074833419999999</v>
      </c>
      <c r="T89">
        <v>0.19587347760000001</v>
      </c>
      <c r="U89">
        <v>0.19404393249999999</v>
      </c>
      <c r="V89">
        <v>0.19466859189999999</v>
      </c>
      <c r="W89">
        <v>0.1970045742</v>
      </c>
      <c r="X89">
        <v>0.19942561070000001</v>
      </c>
      <c r="Y89">
        <v>0.20255350890000001</v>
      </c>
      <c r="Z89">
        <v>0.20557036379999999</v>
      </c>
      <c r="AA89">
        <v>0.2082334196</v>
      </c>
      <c r="AB89">
        <v>0.2106628126</v>
      </c>
      <c r="AC89">
        <v>0.21304555119999999</v>
      </c>
      <c r="AD89">
        <v>0.2879354147</v>
      </c>
      <c r="AE89">
        <v>0.36328936369999998</v>
      </c>
      <c r="AF89">
        <v>0.43924037999999999</v>
      </c>
      <c r="AG89">
        <v>0.515887816</v>
      </c>
      <c r="AH89">
        <v>0.59335586900000004</v>
      </c>
      <c r="AI89">
        <v>0.67174113759999998</v>
      </c>
      <c r="AJ89">
        <v>0.75121127489999995</v>
      </c>
      <c r="AK89">
        <v>0.8318053353</v>
      </c>
      <c r="AL89">
        <v>0.91348408520000002</v>
      </c>
      <c r="AM89">
        <v>0.99622219820000002</v>
      </c>
      <c r="AN89">
        <v>1.039491081</v>
      </c>
      <c r="AO89">
        <v>1.084070453</v>
      </c>
      <c r="AP89">
        <v>1.1295449900000001</v>
      </c>
      <c r="AQ89">
        <v>1.1757784849999999</v>
      </c>
      <c r="AR89">
        <v>1.222459961</v>
      </c>
      <c r="AS89">
        <v>1.2700042540000001</v>
      </c>
      <c r="AT89">
        <v>1.317622713</v>
      </c>
      <c r="AU89">
        <v>1.3652598069999999</v>
      </c>
      <c r="AV89">
        <v>1.412921799</v>
      </c>
      <c r="AW89">
        <v>1.4610469749999999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1306989.3030000001</v>
      </c>
      <c r="G91" s="100">
        <v>7467147.3930000002</v>
      </c>
      <c r="H91">
        <v>16360119.960000001</v>
      </c>
      <c r="I91">
        <v>26085877.109999999</v>
      </c>
      <c r="J91">
        <v>36158840.149999999</v>
      </c>
      <c r="K91" s="100">
        <v>46794996.5</v>
      </c>
      <c r="L91" s="100">
        <v>57837561.479999997</v>
      </c>
      <c r="M91">
        <v>69793725.459999904</v>
      </c>
      <c r="N91" s="100">
        <v>82754271.319999903</v>
      </c>
      <c r="O91">
        <v>97006468.930000007</v>
      </c>
      <c r="P91">
        <v>111906057.59999999</v>
      </c>
      <c r="Q91">
        <v>127883353.8</v>
      </c>
      <c r="R91">
        <v>144662351.90000001</v>
      </c>
      <c r="S91">
        <v>163828256.19999999</v>
      </c>
      <c r="T91">
        <v>183865601.69999999</v>
      </c>
      <c r="U91">
        <v>206945746.30000001</v>
      </c>
      <c r="V91">
        <v>231591750.69999999</v>
      </c>
      <c r="W91">
        <v>259417231.5</v>
      </c>
      <c r="X91">
        <v>289692882.39999998</v>
      </c>
      <c r="Y91">
        <v>322921466.30000001</v>
      </c>
      <c r="Z91">
        <v>358005296.30000001</v>
      </c>
      <c r="AA91">
        <v>393657383</v>
      </c>
      <c r="AB91">
        <v>429310429.5</v>
      </c>
      <c r="AC91">
        <v>464664075</v>
      </c>
      <c r="AD91">
        <v>499600722.5</v>
      </c>
      <c r="AE91">
        <v>534041982.5</v>
      </c>
      <c r="AF91">
        <v>567908582.89999998</v>
      </c>
      <c r="AG91">
        <v>601136539.89999998</v>
      </c>
      <c r="AH91">
        <v>633712177.79999995</v>
      </c>
      <c r="AI91" s="100">
        <v>665614114.10000002</v>
      </c>
      <c r="AJ91">
        <v>696852665.79999995</v>
      </c>
      <c r="AK91">
        <v>727503340.79999995</v>
      </c>
      <c r="AL91" s="100">
        <v>757640013.89999998</v>
      </c>
      <c r="AM91">
        <v>787329827.79999995</v>
      </c>
      <c r="AN91">
        <v>816665564.79999995</v>
      </c>
      <c r="AO91">
        <v>845692474</v>
      </c>
      <c r="AP91">
        <v>874455702.5</v>
      </c>
      <c r="AQ91">
        <v>903039932.10000002</v>
      </c>
      <c r="AR91" s="100">
        <v>931466975.10000002</v>
      </c>
      <c r="AS91">
        <v>959783195.60000002</v>
      </c>
      <c r="AT91">
        <v>988081150.70000005</v>
      </c>
      <c r="AU91">
        <v>1016436466</v>
      </c>
      <c r="AV91">
        <v>1044924032</v>
      </c>
      <c r="AW91">
        <v>1073598241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45367326.310000002</v>
      </c>
      <c r="G92" s="100">
        <v>44973313.18</v>
      </c>
      <c r="H92">
        <v>43583046.759999998</v>
      </c>
      <c r="I92">
        <v>42676665.869999997</v>
      </c>
      <c r="J92">
        <v>43533156.240000002</v>
      </c>
      <c r="K92" s="100">
        <v>45889341.189999998</v>
      </c>
      <c r="L92" s="100">
        <v>49420932.5</v>
      </c>
      <c r="M92">
        <v>53386009.299999997</v>
      </c>
      <c r="N92">
        <v>57029416.200000003</v>
      </c>
      <c r="O92">
        <v>57822844.799999997</v>
      </c>
      <c r="P92">
        <v>58487026.689999998</v>
      </c>
      <c r="Q92">
        <v>59532969.780000001</v>
      </c>
      <c r="R92">
        <v>63304390.979999997</v>
      </c>
      <c r="S92">
        <v>66655294.469999999</v>
      </c>
      <c r="T92">
        <v>71368149.599999994</v>
      </c>
      <c r="U92">
        <v>76056676.709999904</v>
      </c>
      <c r="V92">
        <v>85131378.290000007</v>
      </c>
      <c r="W92">
        <v>94384837.640000001</v>
      </c>
      <c r="X92">
        <v>102587266.2</v>
      </c>
      <c r="Y92">
        <v>108635000.8</v>
      </c>
      <c r="Z92">
        <v>111486034</v>
      </c>
      <c r="AA92">
        <v>112919895.3</v>
      </c>
      <c r="AB92">
        <v>113411315.90000001</v>
      </c>
      <c r="AC92">
        <v>113359476.59999999</v>
      </c>
      <c r="AD92">
        <v>112968321.3</v>
      </c>
      <c r="AE92">
        <v>112190828.59999999</v>
      </c>
      <c r="AF92">
        <v>111046101.2</v>
      </c>
      <c r="AG92">
        <v>109618238.09999999</v>
      </c>
      <c r="AH92">
        <v>108032471.90000001</v>
      </c>
      <c r="AI92">
        <v>106354750.40000001</v>
      </c>
      <c r="AJ92">
        <v>104680910.09999999</v>
      </c>
      <c r="AK92">
        <v>103125265.59999999</v>
      </c>
      <c r="AL92">
        <v>101711599.5</v>
      </c>
      <c r="AM92">
        <v>100429551.7</v>
      </c>
      <c r="AN92">
        <v>99306741.349999994</v>
      </c>
      <c r="AO92">
        <v>98281829.579999998</v>
      </c>
      <c r="AP92">
        <v>97338209.969999999</v>
      </c>
      <c r="AQ92">
        <v>96525379.200000003</v>
      </c>
      <c r="AR92">
        <v>95783461.689999998</v>
      </c>
      <c r="AS92">
        <v>95160465.959999904</v>
      </c>
      <c r="AT92">
        <v>94796432.219999999</v>
      </c>
      <c r="AU92">
        <v>94640944.310000002</v>
      </c>
      <c r="AV92">
        <v>94641945.560000002</v>
      </c>
      <c r="AW92">
        <v>94736839.540000007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326243000.60000002</v>
      </c>
      <c r="G93">
        <v>351609989</v>
      </c>
      <c r="H93">
        <v>376481272.89999998</v>
      </c>
      <c r="I93">
        <v>396838327.5</v>
      </c>
      <c r="J93">
        <v>416449500.39999998</v>
      </c>
      <c r="K93" s="100">
        <v>437619414.60000002</v>
      </c>
      <c r="L93" s="100">
        <v>460998871.80000001</v>
      </c>
      <c r="M93">
        <v>484235871.10000002</v>
      </c>
      <c r="N93">
        <v>505273792.60000002</v>
      </c>
      <c r="O93">
        <v>516607708.89999998</v>
      </c>
      <c r="P93">
        <v>525482113.30000001</v>
      </c>
      <c r="Q93">
        <v>535506975.10000002</v>
      </c>
      <c r="R93">
        <v>550295913</v>
      </c>
      <c r="S93">
        <v>565839779.20000005</v>
      </c>
      <c r="T93">
        <v>584443285.5</v>
      </c>
      <c r="U93">
        <v>603230913.29999995</v>
      </c>
      <c r="V93">
        <v>626195894.29999995</v>
      </c>
      <c r="W93">
        <v>649452756.29999995</v>
      </c>
      <c r="X93">
        <v>673307835.20000005</v>
      </c>
      <c r="Y93">
        <v>694518180.20000005</v>
      </c>
      <c r="Z93">
        <v>712294460.89999998</v>
      </c>
      <c r="AA93">
        <v>726254959.89999998</v>
      </c>
      <c r="AB93">
        <v>736974220.39999998</v>
      </c>
      <c r="AC93">
        <v>745150178</v>
      </c>
      <c r="AD93">
        <v>751475722.39999998</v>
      </c>
      <c r="AE93">
        <v>756408351.5</v>
      </c>
      <c r="AF93">
        <v>760299801.39999998</v>
      </c>
      <c r="AG93">
        <v>763401010.89999998</v>
      </c>
      <c r="AH93">
        <v>765968113.5</v>
      </c>
      <c r="AI93">
        <v>768015949.29999995</v>
      </c>
      <c r="AJ93">
        <v>769575006.60000002</v>
      </c>
      <c r="AK93">
        <v>770783971.29999995</v>
      </c>
      <c r="AL93">
        <v>771672100.39999998</v>
      </c>
      <c r="AM93">
        <v>772248240.60000002</v>
      </c>
      <c r="AN93">
        <v>772624116.20000005</v>
      </c>
      <c r="AO93">
        <v>772856920.89999998</v>
      </c>
      <c r="AP93">
        <v>772996294.70000005</v>
      </c>
      <c r="AQ93">
        <v>773124938.70000005</v>
      </c>
      <c r="AR93">
        <v>773167645.89999998</v>
      </c>
      <c r="AS93">
        <v>773112686.60000002</v>
      </c>
      <c r="AT93">
        <v>772987334.10000002</v>
      </c>
      <c r="AU93">
        <v>772757574.60000002</v>
      </c>
      <c r="AV93">
        <v>772408216</v>
      </c>
      <c r="AW93">
        <v>771912699.5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681999265.20000005</v>
      </c>
      <c r="G94" s="100">
        <v>703084654</v>
      </c>
      <c r="H94" s="100">
        <v>724133926.89999998</v>
      </c>
      <c r="I94" s="100">
        <v>742564206.79999995</v>
      </c>
      <c r="J94" s="100">
        <v>760681040.20000005</v>
      </c>
      <c r="K94" s="100">
        <v>779963778.60000002</v>
      </c>
      <c r="L94" s="100">
        <v>799938630.10000002</v>
      </c>
      <c r="M94" s="100">
        <v>818589156.20000005</v>
      </c>
      <c r="N94" s="100">
        <v>834510778.5</v>
      </c>
      <c r="O94" s="100">
        <v>841171530.89999998</v>
      </c>
      <c r="P94" s="100">
        <v>845106359</v>
      </c>
      <c r="Q94" s="100">
        <v>849253220.70000005</v>
      </c>
      <c r="R94" s="100">
        <v>853004891.5</v>
      </c>
      <c r="S94">
        <v>856474580.10000002</v>
      </c>
      <c r="T94">
        <v>858635948.29999995</v>
      </c>
      <c r="U94">
        <v>859467594.89999998</v>
      </c>
      <c r="V94">
        <v>856406239.70000005</v>
      </c>
      <c r="W94">
        <v>849380909.20000005</v>
      </c>
      <c r="X94">
        <v>838502367</v>
      </c>
      <c r="Y94">
        <v>826304231.70000005</v>
      </c>
      <c r="Z94">
        <v>814004542.89999998</v>
      </c>
      <c r="AA94" s="100">
        <v>802540762.10000002</v>
      </c>
      <c r="AB94" s="100">
        <v>792011795.20000005</v>
      </c>
      <c r="AC94" s="100">
        <v>782283112.89999998</v>
      </c>
      <c r="AD94" s="100">
        <v>773328188.70000005</v>
      </c>
      <c r="AE94" s="100">
        <v>765075160.70000005</v>
      </c>
      <c r="AF94" s="100">
        <v>757467288.89999998</v>
      </c>
      <c r="AG94" s="100">
        <v>750425446.79999995</v>
      </c>
      <c r="AH94" s="100">
        <v>743962742.20000005</v>
      </c>
      <c r="AI94" s="100">
        <v>737827328</v>
      </c>
      <c r="AJ94" s="100">
        <v>731836845.5</v>
      </c>
      <c r="AK94" s="100">
        <v>725978765.5</v>
      </c>
      <c r="AL94" s="100">
        <v>720135762.70000005</v>
      </c>
      <c r="AM94" s="100">
        <v>714204571.79999995</v>
      </c>
      <c r="AN94" s="100">
        <v>708200219</v>
      </c>
      <c r="AO94" s="100">
        <v>702067657.29999995</v>
      </c>
      <c r="AP94" s="100">
        <v>695798152.60000002</v>
      </c>
      <c r="AQ94" s="100">
        <v>689431964.5</v>
      </c>
      <c r="AR94" s="100">
        <v>682884690.29999995</v>
      </c>
      <c r="AS94" s="100">
        <v>676105194</v>
      </c>
      <c r="AT94" s="100">
        <v>669002550.70000005</v>
      </c>
      <c r="AU94" s="100">
        <v>661508970.29999995</v>
      </c>
      <c r="AV94" s="100">
        <v>653601600.89999998</v>
      </c>
      <c r="AW94">
        <v>646239358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775762528.89999998</v>
      </c>
      <c r="G95" s="100">
        <v>763662089.10000002</v>
      </c>
      <c r="H95" s="100">
        <v>751098735.5</v>
      </c>
      <c r="I95" s="100">
        <v>741750095.70000005</v>
      </c>
      <c r="J95" s="100">
        <v>731878156.60000002</v>
      </c>
      <c r="K95" s="100">
        <v>719563792.39999998</v>
      </c>
      <c r="L95" s="100">
        <v>704919353.70000005</v>
      </c>
      <c r="M95" s="100">
        <v>690307527.5</v>
      </c>
      <c r="N95">
        <v>677948428.29999995</v>
      </c>
      <c r="O95">
        <v>670723780.29999995</v>
      </c>
      <c r="P95">
        <v>665966997.70000005</v>
      </c>
      <c r="Q95">
        <v>659481800.39999998</v>
      </c>
      <c r="R95">
        <v>647449879.79999995</v>
      </c>
      <c r="S95">
        <v>633659419.29999995</v>
      </c>
      <c r="T95">
        <v>616903019.20000005</v>
      </c>
      <c r="U95">
        <v>598588886.79999995</v>
      </c>
      <c r="V95">
        <v>577230318.10000002</v>
      </c>
      <c r="W95">
        <v>556035419.79999995</v>
      </c>
      <c r="X95">
        <v>535622462.89999998</v>
      </c>
      <c r="Y95">
        <v>516780766.69999999</v>
      </c>
      <c r="Z95">
        <v>500609215.30000001</v>
      </c>
      <c r="AA95">
        <v>486504098</v>
      </c>
      <c r="AB95">
        <v>474055155.19999999</v>
      </c>
      <c r="AC95">
        <v>462848187</v>
      </c>
      <c r="AD95">
        <v>452563473.30000001</v>
      </c>
      <c r="AE95">
        <v>442982156.89999998</v>
      </c>
      <c r="AF95">
        <v>433949041.89999998</v>
      </c>
      <c r="AG95" s="100">
        <v>425357781</v>
      </c>
      <c r="AH95" s="100">
        <v>417138390.10000002</v>
      </c>
      <c r="AI95">
        <v>409235774.89999998</v>
      </c>
      <c r="AJ95" s="100">
        <v>401603411.5</v>
      </c>
      <c r="AK95" s="100">
        <v>394204820.89999998</v>
      </c>
      <c r="AL95">
        <v>387010184.60000002</v>
      </c>
      <c r="AM95">
        <v>379991669.80000001</v>
      </c>
      <c r="AN95" s="100">
        <v>373104348.89999998</v>
      </c>
      <c r="AO95" s="100">
        <v>366256500.5</v>
      </c>
      <c r="AP95" s="100">
        <v>359407155.10000002</v>
      </c>
      <c r="AQ95" s="100">
        <v>352557362.39999998</v>
      </c>
      <c r="AR95" s="100">
        <v>345722254.69999999</v>
      </c>
      <c r="AS95">
        <v>338907538.30000001</v>
      </c>
      <c r="AT95">
        <v>332086928.60000002</v>
      </c>
      <c r="AU95">
        <v>325252220.69999999</v>
      </c>
      <c r="AV95">
        <v>318411303.89999998</v>
      </c>
      <c r="AW95">
        <v>311590740.5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406704107</v>
      </c>
      <c r="G96" s="100">
        <v>400032396</v>
      </c>
      <c r="H96" s="100">
        <v>392807388.30000001</v>
      </c>
      <c r="I96" s="100">
        <v>387318096</v>
      </c>
      <c r="J96" s="100">
        <v>381411022.5</v>
      </c>
      <c r="K96" s="100">
        <v>373780758.30000001</v>
      </c>
      <c r="L96" s="100">
        <v>364598094.39999998</v>
      </c>
      <c r="M96">
        <v>355393917.19999999</v>
      </c>
      <c r="N96">
        <v>347572426.69999999</v>
      </c>
      <c r="O96">
        <v>342701576.19999999</v>
      </c>
      <c r="P96">
        <v>339381557.80000001</v>
      </c>
      <c r="Q96">
        <v>335135412.30000001</v>
      </c>
      <c r="R96">
        <v>327905073.10000002</v>
      </c>
      <c r="S96">
        <v>319694144.10000002</v>
      </c>
      <c r="T96">
        <v>309961602.89999998</v>
      </c>
      <c r="U96">
        <v>299358786.30000001</v>
      </c>
      <c r="V96">
        <v>287305928.5</v>
      </c>
      <c r="W96">
        <v>275404188.69999999</v>
      </c>
      <c r="X96">
        <v>263818228.40000001</v>
      </c>
      <c r="Y96">
        <v>253007741.80000001</v>
      </c>
      <c r="Z96">
        <v>243501310.90000001</v>
      </c>
      <c r="AA96">
        <v>235095921.69999999</v>
      </c>
      <c r="AB96">
        <v>227599514.09999999</v>
      </c>
      <c r="AC96">
        <v>220808416.09999999</v>
      </c>
      <c r="AD96">
        <v>214559824.30000001</v>
      </c>
      <c r="AE96">
        <v>208734397.90000001</v>
      </c>
      <c r="AF96">
        <v>203243297.90000001</v>
      </c>
      <c r="AG96">
        <v>198022949.40000001</v>
      </c>
      <c r="AH96">
        <v>193029590.40000001</v>
      </c>
      <c r="AI96">
        <v>188228952.19999999</v>
      </c>
      <c r="AJ96">
        <v>183593644.09999999</v>
      </c>
      <c r="AK96">
        <v>179102875</v>
      </c>
      <c r="AL96">
        <v>174739977.59999999</v>
      </c>
      <c r="AM96">
        <v>170489893.09999999</v>
      </c>
      <c r="AN96">
        <v>166327583.5</v>
      </c>
      <c r="AO96">
        <v>162200056.19999999</v>
      </c>
      <c r="AP96">
        <v>158083256.5</v>
      </c>
      <c r="AQ96">
        <v>153977180.40000001</v>
      </c>
      <c r="AR96">
        <v>149890410.5</v>
      </c>
      <c r="AS96">
        <v>145827225.5</v>
      </c>
      <c r="AT96">
        <v>141776227.09999999</v>
      </c>
      <c r="AU96">
        <v>137735828.19999999</v>
      </c>
      <c r="AV96">
        <v>133712455.3</v>
      </c>
      <c r="AW96">
        <v>129721657.90000001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180359848.59999999</v>
      </c>
      <c r="G97">
        <v>171743166.40000001</v>
      </c>
      <c r="H97">
        <v>163192949.5</v>
      </c>
      <c r="I97" s="100">
        <v>155766469.59999999</v>
      </c>
      <c r="J97" s="100">
        <v>148490581.30000001</v>
      </c>
      <c r="K97" s="100">
        <v>140855707.19999999</v>
      </c>
      <c r="L97" s="100">
        <v>132885469</v>
      </c>
      <c r="M97">
        <v>125292191.3</v>
      </c>
      <c r="N97">
        <v>118579886.3</v>
      </c>
      <c r="O97" s="100">
        <v>113241875.09999999</v>
      </c>
      <c r="P97">
        <v>108645294.59999999</v>
      </c>
      <c r="Q97">
        <v>103974684.59999999</v>
      </c>
      <c r="R97">
        <v>98469862.180000007</v>
      </c>
      <c r="S97">
        <v>92926688.040000007</v>
      </c>
      <c r="T97">
        <v>87061895.290000007</v>
      </c>
      <c r="U97">
        <v>81283078.5</v>
      </c>
      <c r="V97">
        <v>75353346.540000007</v>
      </c>
      <c r="W97">
        <v>69850407.319999903</v>
      </c>
      <c r="X97">
        <v>64722225.689999998</v>
      </c>
      <c r="Y97">
        <v>60148716.939999998</v>
      </c>
      <c r="Z97">
        <v>56169631.25</v>
      </c>
      <c r="AA97">
        <v>52704691.850000001</v>
      </c>
      <c r="AB97">
        <v>49649934.93</v>
      </c>
      <c r="AC97">
        <v>46916805.299999997</v>
      </c>
      <c r="AD97">
        <v>44439368.920000002</v>
      </c>
      <c r="AE97">
        <v>42169391.969999999</v>
      </c>
      <c r="AF97">
        <v>40071832.710000001</v>
      </c>
      <c r="AG97">
        <v>38121786.310000002</v>
      </c>
      <c r="AH97">
        <v>36301354.329999998</v>
      </c>
      <c r="AI97">
        <v>34596749.119999997</v>
      </c>
      <c r="AJ97">
        <v>32997449.420000002</v>
      </c>
      <c r="AK97">
        <v>31494625.780000001</v>
      </c>
      <c r="AL97">
        <v>30080436.43</v>
      </c>
      <c r="AM97">
        <v>28747466.559999999</v>
      </c>
      <c r="AN97">
        <v>27486294.449999999</v>
      </c>
      <c r="AO97">
        <v>26282007.620000001</v>
      </c>
      <c r="AP97">
        <v>25126725.57</v>
      </c>
      <c r="AQ97">
        <v>24017945.170000002</v>
      </c>
      <c r="AR97">
        <v>22955214.940000001</v>
      </c>
      <c r="AS97">
        <v>21937789.829999998</v>
      </c>
      <c r="AT97">
        <v>20962863.829999998</v>
      </c>
      <c r="AU97">
        <v>20028231.899999999</v>
      </c>
      <c r="AV97">
        <v>19132840.940000001</v>
      </c>
      <c r="AW97">
        <v>18277400.629999999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770486.32189999998</v>
      </c>
      <c r="T98">
        <v>782314.47499999998</v>
      </c>
      <c r="U98">
        <v>789827.6925</v>
      </c>
      <c r="V98">
        <v>798819.63410000002</v>
      </c>
      <c r="W98">
        <v>804158.79559999995</v>
      </c>
      <c r="X98">
        <v>809367.09219999996</v>
      </c>
      <c r="Y98">
        <v>813991.98800000001</v>
      </c>
      <c r="Z98">
        <v>821034.2916</v>
      </c>
      <c r="AA98">
        <v>829543.68579999998</v>
      </c>
      <c r="AB98">
        <v>839282.1176</v>
      </c>
      <c r="AC98">
        <v>850109.63690000004</v>
      </c>
      <c r="AD98">
        <v>861919.75520000001</v>
      </c>
      <c r="AE98">
        <v>874275.20770000003</v>
      </c>
      <c r="AF98">
        <v>886996.85860000004</v>
      </c>
      <c r="AG98">
        <v>899976.1496</v>
      </c>
      <c r="AH98">
        <v>913267.01009999996</v>
      </c>
      <c r="AI98">
        <v>926656.97069999995</v>
      </c>
      <c r="AJ98">
        <v>940404.50109999999</v>
      </c>
      <c r="AK98">
        <v>954624.69149999996</v>
      </c>
      <c r="AL98">
        <v>969262.94810000004</v>
      </c>
      <c r="AM98">
        <v>984331.35530000005</v>
      </c>
      <c r="AN98">
        <v>999845.5919</v>
      </c>
      <c r="AO98">
        <v>1015844.118</v>
      </c>
      <c r="AP98">
        <v>1032249.507</v>
      </c>
      <c r="AQ98">
        <v>1049075.8019999999</v>
      </c>
      <c r="AR98">
        <v>1066082.561</v>
      </c>
      <c r="AS98">
        <v>1083356.7139999999</v>
      </c>
      <c r="AT98">
        <v>1100667.9110000001</v>
      </c>
      <c r="AU98">
        <v>1118006.118</v>
      </c>
      <c r="AV98">
        <v>1135378.5560000001</v>
      </c>
      <c r="AW98">
        <v>1153078.969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13733631.43</v>
      </c>
      <c r="T99">
        <v>13699488.67</v>
      </c>
      <c r="U99">
        <v>13679095.050000001</v>
      </c>
      <c r="V99">
        <v>13937847.77</v>
      </c>
      <c r="W99">
        <v>13867954.84</v>
      </c>
      <c r="X99">
        <v>13807504.59</v>
      </c>
      <c r="Y99">
        <v>13571638.42</v>
      </c>
      <c r="Z99">
        <v>13458907.050000001</v>
      </c>
      <c r="AA99">
        <v>13370402.99</v>
      </c>
      <c r="AB99">
        <v>13288124.27</v>
      </c>
      <c r="AC99">
        <v>13221059.59</v>
      </c>
      <c r="AD99">
        <v>13187219.529999999</v>
      </c>
      <c r="AE99" s="100">
        <v>13151074.199999999</v>
      </c>
      <c r="AF99" s="100">
        <v>13117133.189999999</v>
      </c>
      <c r="AG99">
        <v>13087494.66</v>
      </c>
      <c r="AH99">
        <v>13082250.91</v>
      </c>
      <c r="AI99">
        <v>13054917.73</v>
      </c>
      <c r="AJ99" s="100">
        <v>13026057.51</v>
      </c>
      <c r="AK99">
        <v>13024566.539999999</v>
      </c>
      <c r="AL99">
        <v>13027288.220000001</v>
      </c>
      <c r="AM99">
        <v>13030800.529999999</v>
      </c>
      <c r="AN99">
        <v>13049399.41</v>
      </c>
      <c r="AO99">
        <v>13068173.880000001</v>
      </c>
      <c r="AP99">
        <v>13094183.49</v>
      </c>
      <c r="AQ99">
        <v>13144133.1</v>
      </c>
      <c r="AR99">
        <v>13185884.050000001</v>
      </c>
      <c r="AS99">
        <v>13240067.65</v>
      </c>
      <c r="AT99">
        <v>13300116.189999999</v>
      </c>
      <c r="AU99">
        <v>13355340.07</v>
      </c>
      <c r="AV99">
        <v>13412347.92</v>
      </c>
      <c r="AW99">
        <v>13531314.279999999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14504117.75</v>
      </c>
      <c r="T100">
        <v>14481803.15</v>
      </c>
      <c r="U100">
        <v>14468922.74</v>
      </c>
      <c r="V100">
        <v>14736667.4</v>
      </c>
      <c r="W100">
        <v>14672113.630000001</v>
      </c>
      <c r="X100">
        <v>14616871.68</v>
      </c>
      <c r="Y100">
        <v>14385630.41</v>
      </c>
      <c r="Z100">
        <v>14279941.35</v>
      </c>
      <c r="AA100">
        <v>14199946.68</v>
      </c>
      <c r="AB100">
        <v>14127406.390000001</v>
      </c>
      <c r="AC100">
        <v>14071169.23</v>
      </c>
      <c r="AD100">
        <v>14049139.289999999</v>
      </c>
      <c r="AE100">
        <v>14025349.4</v>
      </c>
      <c r="AF100">
        <v>14004130.039999999</v>
      </c>
      <c r="AG100">
        <v>13987470.800000001</v>
      </c>
      <c r="AH100">
        <v>13995517.92</v>
      </c>
      <c r="AI100">
        <v>13981574.699999999</v>
      </c>
      <c r="AJ100">
        <v>13966462.01</v>
      </c>
      <c r="AK100">
        <v>13979191.23</v>
      </c>
      <c r="AL100">
        <v>13996551.17</v>
      </c>
      <c r="AM100">
        <v>14015131.890000001</v>
      </c>
      <c r="AN100">
        <v>14049245</v>
      </c>
      <c r="AO100">
        <v>14084018</v>
      </c>
      <c r="AP100">
        <v>14126433</v>
      </c>
      <c r="AQ100">
        <v>14193208.9</v>
      </c>
      <c r="AR100">
        <v>14251966.609999999</v>
      </c>
      <c r="AS100">
        <v>14323424.359999999</v>
      </c>
      <c r="AT100">
        <v>14400784.1</v>
      </c>
      <c r="AU100">
        <v>14473346.18</v>
      </c>
      <c r="AV100">
        <v>14547726.48</v>
      </c>
      <c r="AW100">
        <v>14684393.25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157847660.19999999</v>
      </c>
      <c r="G101">
        <v>153240960.40000001</v>
      </c>
      <c r="H101">
        <v>152660470.30000001</v>
      </c>
      <c r="I101">
        <v>149311918.09999999</v>
      </c>
      <c r="J101">
        <v>145363410.80000001</v>
      </c>
      <c r="K101">
        <v>140677831.40000001</v>
      </c>
      <c r="L101">
        <v>137086527.19999999</v>
      </c>
      <c r="M101">
        <v>134064573.5</v>
      </c>
      <c r="N101">
        <v>132672552.40000001</v>
      </c>
      <c r="O101">
        <v>130685145.59999999</v>
      </c>
      <c r="P101">
        <v>127041473.40000001</v>
      </c>
      <c r="Q101">
        <v>122330142</v>
      </c>
      <c r="R101">
        <v>118646153.5</v>
      </c>
      <c r="S101">
        <v>116491298.90000001</v>
      </c>
      <c r="T101">
        <v>113827948.59999999</v>
      </c>
      <c r="U101">
        <v>111764409.5</v>
      </c>
      <c r="V101">
        <v>109760228.5</v>
      </c>
      <c r="W101">
        <v>107334613.09999999</v>
      </c>
      <c r="X101">
        <v>104650267.40000001</v>
      </c>
      <c r="Y101">
        <v>102241333</v>
      </c>
      <c r="Z101">
        <v>99881043.079999998</v>
      </c>
      <c r="AA101">
        <v>97585783.560000002</v>
      </c>
      <c r="AB101">
        <v>95343620.290000007</v>
      </c>
      <c r="AC101">
        <v>93117508.25</v>
      </c>
      <c r="AD101">
        <v>90864387.109999999</v>
      </c>
      <c r="AE101">
        <v>88554949.680000007</v>
      </c>
      <c r="AF101">
        <v>86186744.280000001</v>
      </c>
      <c r="AG101">
        <v>83749394.590000004</v>
      </c>
      <c r="AH101">
        <v>81256379.069999903</v>
      </c>
      <c r="AI101">
        <v>78789703.069999903</v>
      </c>
      <c r="AJ101">
        <v>76274780.409999996</v>
      </c>
      <c r="AK101">
        <v>73724817.379999995</v>
      </c>
      <c r="AL101">
        <v>71144137.930000007</v>
      </c>
      <c r="AM101">
        <v>68546727.430000007</v>
      </c>
      <c r="AN101">
        <v>65867334.670000002</v>
      </c>
      <c r="AO101">
        <v>63183573.039999999</v>
      </c>
      <c r="AP101">
        <v>60513840.009999998</v>
      </c>
      <c r="AQ101">
        <v>57877580.109999999</v>
      </c>
      <c r="AR101">
        <v>55285251.490000002</v>
      </c>
      <c r="AS101">
        <v>52752964.310000002</v>
      </c>
      <c r="AT101">
        <v>50277574.149999999</v>
      </c>
      <c r="AU101" s="100">
        <v>47869870.18</v>
      </c>
      <c r="AV101" s="100">
        <v>45539978.32</v>
      </c>
      <c r="AW101">
        <v>43309203.609999999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1107052.5719999999</v>
      </c>
      <c r="G102" s="100">
        <v>1078146.865</v>
      </c>
      <c r="H102" s="100">
        <v>1048796.3189999999</v>
      </c>
      <c r="I102">
        <v>1024476.2879999999</v>
      </c>
      <c r="J102" s="100">
        <v>999982.36459999997</v>
      </c>
      <c r="K102" s="100">
        <v>972486.67460000003</v>
      </c>
      <c r="L102" s="100">
        <v>942185.86769999994</v>
      </c>
      <c r="M102" s="100">
        <v>912697.90190000006</v>
      </c>
      <c r="N102" s="100">
        <v>887028.15300000005</v>
      </c>
      <c r="O102">
        <v>868010.31610000005</v>
      </c>
      <c r="P102">
        <v>852670.18920000002</v>
      </c>
      <c r="Q102">
        <v>835835.1716</v>
      </c>
      <c r="R102">
        <v>812616.23699999996</v>
      </c>
      <c r="S102">
        <v>787889.64650000003</v>
      </c>
      <c r="T102">
        <v>760023.77769999998</v>
      </c>
      <c r="U102">
        <v>731018.85549999995</v>
      </c>
      <c r="V102">
        <v>699105.16810000001</v>
      </c>
      <c r="W102">
        <v>668076.69990000001</v>
      </c>
      <c r="X102">
        <v>638160.71970000002</v>
      </c>
      <c r="Y102">
        <v>610651.65980000002</v>
      </c>
      <c r="Z102">
        <v>586555.25870000001</v>
      </c>
      <c r="AA102">
        <v>565382.84589999996</v>
      </c>
      <c r="AB102">
        <v>546593.13679999998</v>
      </c>
      <c r="AC102">
        <v>529652.36730000004</v>
      </c>
      <c r="AD102">
        <v>514158.1997</v>
      </c>
      <c r="AE102">
        <v>499816.16619999998</v>
      </c>
      <c r="AF102">
        <v>486411.65779999999</v>
      </c>
      <c r="AG102">
        <v>473789.65350000001</v>
      </c>
      <c r="AH102">
        <v>461849.39399999997</v>
      </c>
      <c r="AI102">
        <v>450487.3688</v>
      </c>
      <c r="AJ102">
        <v>439623.08319999999</v>
      </c>
      <c r="AK102">
        <v>429205.17259999999</v>
      </c>
      <c r="AL102">
        <v>419180.05229999998</v>
      </c>
      <c r="AM102">
        <v>409498.29800000001</v>
      </c>
      <c r="AN102">
        <v>400103.04800000001</v>
      </c>
      <c r="AO102">
        <v>390878.47389999998</v>
      </c>
      <c r="AP102">
        <v>381771.10029999999</v>
      </c>
      <c r="AQ102">
        <v>372779.29450000002</v>
      </c>
      <c r="AR102">
        <v>363905.83779999998</v>
      </c>
      <c r="AS102">
        <v>355149.5589</v>
      </c>
      <c r="AT102">
        <v>346477.24859999999</v>
      </c>
      <c r="AU102">
        <v>337872.93310000002</v>
      </c>
      <c r="AV102">
        <v>329339.68199999997</v>
      </c>
      <c r="AW102">
        <v>320987.43550000002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1107052.5719999999</v>
      </c>
      <c r="G103">
        <v>1078146.865</v>
      </c>
      <c r="H103">
        <v>1048796.3189999999</v>
      </c>
      <c r="I103">
        <v>1024476.2879999999</v>
      </c>
      <c r="J103">
        <v>999982.36459999997</v>
      </c>
      <c r="K103">
        <v>972486.67460000003</v>
      </c>
      <c r="L103">
        <v>942185.86769999994</v>
      </c>
      <c r="M103">
        <v>912697.90190000006</v>
      </c>
      <c r="N103">
        <v>887028.15300000005</v>
      </c>
      <c r="O103">
        <v>868010.31610000005</v>
      </c>
      <c r="P103">
        <v>852670.18920000002</v>
      </c>
      <c r="Q103">
        <v>835835.1716</v>
      </c>
      <c r="R103">
        <v>812616.23699999996</v>
      </c>
      <c r="S103">
        <v>787889.64650000003</v>
      </c>
      <c r="T103">
        <v>760023.77769999998</v>
      </c>
      <c r="U103">
        <v>731018.85549999995</v>
      </c>
      <c r="V103">
        <v>699105.16810000001</v>
      </c>
      <c r="W103">
        <v>668076.69990000001</v>
      </c>
      <c r="X103">
        <v>638160.71970000002</v>
      </c>
      <c r="Y103">
        <v>610651.65980000002</v>
      </c>
      <c r="Z103">
        <v>586555.25870000001</v>
      </c>
      <c r="AA103">
        <v>565382.84589999996</v>
      </c>
      <c r="AB103">
        <v>546593.13679999998</v>
      </c>
      <c r="AC103">
        <v>529652.36730000004</v>
      </c>
      <c r="AD103">
        <v>514158.1997</v>
      </c>
      <c r="AE103">
        <v>499816.16619999998</v>
      </c>
      <c r="AF103">
        <v>486411.65779999999</v>
      </c>
      <c r="AG103">
        <v>473789.65350000001</v>
      </c>
      <c r="AH103">
        <v>461849.39399999997</v>
      </c>
      <c r="AI103">
        <v>450487.3688</v>
      </c>
      <c r="AJ103">
        <v>439623.08319999999</v>
      </c>
      <c r="AK103">
        <v>429205.17259999999</v>
      </c>
      <c r="AL103">
        <v>419180.05229999998</v>
      </c>
      <c r="AM103">
        <v>409498.29800000001</v>
      </c>
      <c r="AN103">
        <v>400103.04800000001</v>
      </c>
      <c r="AO103">
        <v>390878.47389999998</v>
      </c>
      <c r="AP103">
        <v>381771.10029999999</v>
      </c>
      <c r="AQ103">
        <v>372779.29450000002</v>
      </c>
      <c r="AR103">
        <v>363905.83779999998</v>
      </c>
      <c r="AS103">
        <v>355149.5589</v>
      </c>
      <c r="AT103">
        <v>346477.24859999999</v>
      </c>
      <c r="AU103">
        <v>337872.93310000002</v>
      </c>
      <c r="AV103">
        <v>329339.68199999997</v>
      </c>
      <c r="AW103">
        <v>320987.43550000002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118044506</v>
      </c>
      <c r="G104" s="100">
        <v>114466893.59999999</v>
      </c>
      <c r="H104">
        <v>114343500.40000001</v>
      </c>
      <c r="I104">
        <v>111255138.09999999</v>
      </c>
      <c r="J104">
        <v>108276383.2</v>
      </c>
      <c r="K104" s="100">
        <v>105093586.3</v>
      </c>
      <c r="L104" s="100">
        <v>102561566.3</v>
      </c>
      <c r="M104">
        <v>100282370.5</v>
      </c>
      <c r="N104" s="100">
        <v>99298227.810000002</v>
      </c>
      <c r="O104">
        <v>98211772.640000001</v>
      </c>
      <c r="P104">
        <v>96302148.469999999</v>
      </c>
      <c r="Q104">
        <v>94167484.849999994</v>
      </c>
      <c r="R104">
        <v>93050870.680000007</v>
      </c>
      <c r="S104">
        <v>93191639.159999996</v>
      </c>
      <c r="T104">
        <v>91768153.290000007</v>
      </c>
      <c r="U104">
        <v>90152131.930000007</v>
      </c>
      <c r="V104">
        <v>88487674.769999996</v>
      </c>
      <c r="W104">
        <v>86674920.359999999</v>
      </c>
      <c r="X104">
        <v>84693795.450000003</v>
      </c>
      <c r="Y104">
        <v>82817637.780000001</v>
      </c>
      <c r="Z104">
        <v>81038672.269999996</v>
      </c>
      <c r="AA104">
        <v>79325378.640000001</v>
      </c>
      <c r="AB104">
        <v>77640234.829999998</v>
      </c>
      <c r="AC104">
        <v>75940552.5</v>
      </c>
      <c r="AD104">
        <v>74177217.090000004</v>
      </c>
      <c r="AE104">
        <v>72340700.010000005</v>
      </c>
      <c r="AF104">
        <v>70424366.900000006</v>
      </c>
      <c r="AG104">
        <v>68424558.920000002</v>
      </c>
      <c r="AH104">
        <v>66348778.219999999</v>
      </c>
      <c r="AI104" s="100">
        <v>64195923.799999997</v>
      </c>
      <c r="AJ104">
        <v>61981231.75</v>
      </c>
      <c r="AK104">
        <v>59718308.450000003</v>
      </c>
      <c r="AL104" s="100">
        <v>57417865.409999996</v>
      </c>
      <c r="AM104">
        <v>55093040.520000003</v>
      </c>
      <c r="AN104">
        <v>52707080.659999996</v>
      </c>
      <c r="AO104">
        <v>50317003.149999999</v>
      </c>
      <c r="AP104">
        <v>47940480.450000003</v>
      </c>
      <c r="AQ104">
        <v>45594567.659999996</v>
      </c>
      <c r="AR104" s="100">
        <v>43291071.939999998</v>
      </c>
      <c r="AS104">
        <v>41038002</v>
      </c>
      <c r="AT104">
        <v>38846370.329999998</v>
      </c>
      <c r="AU104">
        <v>36724374.07</v>
      </c>
      <c r="AV104">
        <v>34679616.100000001</v>
      </c>
      <c r="AW104">
        <v>32724335.140000001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118044506</v>
      </c>
      <c r="G105" s="100">
        <v>114466893.59999999</v>
      </c>
      <c r="H105">
        <v>114343500.40000001</v>
      </c>
      <c r="I105">
        <v>111255138.09999999</v>
      </c>
      <c r="J105">
        <v>108276383.2</v>
      </c>
      <c r="K105" s="100">
        <v>105093586.3</v>
      </c>
      <c r="L105" s="100">
        <v>102561566.3</v>
      </c>
      <c r="M105">
        <v>100282370.5</v>
      </c>
      <c r="N105">
        <v>99298227.810000002</v>
      </c>
      <c r="O105">
        <v>98211772.640000001</v>
      </c>
      <c r="P105">
        <v>96302148.469999999</v>
      </c>
      <c r="Q105">
        <v>94167484.849999994</v>
      </c>
      <c r="R105">
        <v>93050870.680000007</v>
      </c>
      <c r="S105">
        <v>93191639.159999996</v>
      </c>
      <c r="T105">
        <v>91768153.290000007</v>
      </c>
      <c r="U105">
        <v>90152131.930000007</v>
      </c>
      <c r="V105">
        <v>88487674.769999996</v>
      </c>
      <c r="W105">
        <v>86674920.359999999</v>
      </c>
      <c r="X105">
        <v>84693795.450000003</v>
      </c>
      <c r="Y105">
        <v>82817637.780000001</v>
      </c>
      <c r="Z105">
        <v>81038672.269999996</v>
      </c>
      <c r="AA105">
        <v>79325378.640000001</v>
      </c>
      <c r="AB105">
        <v>77640234.829999998</v>
      </c>
      <c r="AC105">
        <v>75940552.5</v>
      </c>
      <c r="AD105">
        <v>74177217.090000004</v>
      </c>
      <c r="AE105">
        <v>72340700.010000005</v>
      </c>
      <c r="AF105">
        <v>70424366.900000006</v>
      </c>
      <c r="AG105">
        <v>68424558.920000002</v>
      </c>
      <c r="AH105">
        <v>66348778.219999999</v>
      </c>
      <c r="AI105">
        <v>64195923.799999997</v>
      </c>
      <c r="AJ105">
        <v>61981231.75</v>
      </c>
      <c r="AK105">
        <v>59718308.450000003</v>
      </c>
      <c r="AL105">
        <v>57417865.409999996</v>
      </c>
      <c r="AM105">
        <v>55093040.520000003</v>
      </c>
      <c r="AN105">
        <v>52707080.659999996</v>
      </c>
      <c r="AO105">
        <v>50317003.149999999</v>
      </c>
      <c r="AP105">
        <v>47940480.450000003</v>
      </c>
      <c r="AQ105">
        <v>45594567.659999996</v>
      </c>
      <c r="AR105">
        <v>43291071.939999998</v>
      </c>
      <c r="AS105">
        <v>41038002</v>
      </c>
      <c r="AT105">
        <v>38846370.329999998</v>
      </c>
      <c r="AU105">
        <v>36724374.07</v>
      </c>
      <c r="AV105">
        <v>34679616.100000001</v>
      </c>
      <c r="AW105">
        <v>32724335.140000001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38696101.619999997</v>
      </c>
      <c r="G106">
        <v>37695919.920000002</v>
      </c>
      <c r="H106">
        <v>37268173.590000004</v>
      </c>
      <c r="I106">
        <v>37032303.740000002</v>
      </c>
      <c r="J106">
        <v>36087045.289999999</v>
      </c>
      <c r="K106" s="100">
        <v>34611758.420000002</v>
      </c>
      <c r="L106" s="100">
        <v>33582775.07</v>
      </c>
      <c r="M106">
        <v>32869505.02</v>
      </c>
      <c r="N106">
        <v>32487296.460000001</v>
      </c>
      <c r="O106">
        <v>31605362.66</v>
      </c>
      <c r="P106">
        <v>29886654.77</v>
      </c>
      <c r="Q106">
        <v>27326821.969999999</v>
      </c>
      <c r="R106">
        <v>24782666.629999999</v>
      </c>
      <c r="S106">
        <v>22511770.059999999</v>
      </c>
      <c r="T106">
        <v>21299771.539999999</v>
      </c>
      <c r="U106">
        <v>20881258.710000001</v>
      </c>
      <c r="V106">
        <v>20573448.609999999</v>
      </c>
      <c r="W106">
        <v>19991616.050000001</v>
      </c>
      <c r="X106">
        <v>19318311.23</v>
      </c>
      <c r="Y106">
        <v>18813043.609999999</v>
      </c>
      <c r="Z106">
        <v>18255815.550000001</v>
      </c>
      <c r="AA106">
        <v>17695022.079999998</v>
      </c>
      <c r="AB106">
        <v>17156792.32</v>
      </c>
      <c r="AC106">
        <v>16647303.390000001</v>
      </c>
      <c r="AD106">
        <v>16173011.82</v>
      </c>
      <c r="AE106">
        <v>15714433.51</v>
      </c>
      <c r="AF106">
        <v>15275965.720000001</v>
      </c>
      <c r="AG106">
        <v>14851046.01</v>
      </c>
      <c r="AH106">
        <v>14445751.460000001</v>
      </c>
      <c r="AI106">
        <v>14143291.9</v>
      </c>
      <c r="AJ106">
        <v>13853925.58</v>
      </c>
      <c r="AK106">
        <v>13577303.75</v>
      </c>
      <c r="AL106">
        <v>13307092.470000001</v>
      </c>
      <c r="AM106">
        <v>13044188.609999999</v>
      </c>
      <c r="AN106">
        <v>12760150.960000001</v>
      </c>
      <c r="AO106">
        <v>12475691.41</v>
      </c>
      <c r="AP106">
        <v>12191588.460000001</v>
      </c>
      <c r="AQ106">
        <v>11910233.16</v>
      </c>
      <c r="AR106">
        <v>11630273.720000001</v>
      </c>
      <c r="AS106">
        <v>11359812.75</v>
      </c>
      <c r="AT106">
        <v>11084726.57</v>
      </c>
      <c r="AU106">
        <v>10807623.18</v>
      </c>
      <c r="AV106">
        <v>10531022.539999999</v>
      </c>
      <c r="AW106">
        <v>10263881.029999999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38696101.619999997</v>
      </c>
      <c r="G107" s="100">
        <v>37695919.920000002</v>
      </c>
      <c r="H107">
        <v>37268173.590000004</v>
      </c>
      <c r="I107">
        <v>37032303.740000002</v>
      </c>
      <c r="J107">
        <v>36087045.289999999</v>
      </c>
      <c r="K107" s="100">
        <v>34611758.420000002</v>
      </c>
      <c r="L107" s="100">
        <v>33582775.07</v>
      </c>
      <c r="M107">
        <v>32869505.02</v>
      </c>
      <c r="N107">
        <v>32487296.460000001</v>
      </c>
      <c r="O107">
        <v>31605362.66</v>
      </c>
      <c r="P107">
        <v>29886654.77</v>
      </c>
      <c r="Q107">
        <v>27326821.969999999</v>
      </c>
      <c r="R107">
        <v>24782666.629999999</v>
      </c>
      <c r="S107">
        <v>22511770.059999999</v>
      </c>
      <c r="T107">
        <v>21299771.539999999</v>
      </c>
      <c r="U107">
        <v>20881258.710000001</v>
      </c>
      <c r="V107">
        <v>20573448.609999999</v>
      </c>
      <c r="W107">
        <v>19991616.050000001</v>
      </c>
      <c r="X107">
        <v>19318311.23</v>
      </c>
      <c r="Y107">
        <v>18813043.609999999</v>
      </c>
      <c r="Z107">
        <v>18255815.550000001</v>
      </c>
      <c r="AA107">
        <v>17695022.079999998</v>
      </c>
      <c r="AB107">
        <v>17156792.32</v>
      </c>
      <c r="AC107">
        <v>16647303.390000001</v>
      </c>
      <c r="AD107">
        <v>16173011.82</v>
      </c>
      <c r="AE107">
        <v>15714433.51</v>
      </c>
      <c r="AF107">
        <v>15275965.720000001</v>
      </c>
      <c r="AG107">
        <v>14851046.01</v>
      </c>
      <c r="AH107">
        <v>14445751.460000001</v>
      </c>
      <c r="AI107">
        <v>14143291.9</v>
      </c>
      <c r="AJ107">
        <v>13853925.58</v>
      </c>
      <c r="AK107">
        <v>13577303.75</v>
      </c>
      <c r="AL107">
        <v>13307092.470000001</v>
      </c>
      <c r="AM107">
        <v>13044188.609999999</v>
      </c>
      <c r="AN107">
        <v>12760150.960000001</v>
      </c>
      <c r="AO107">
        <v>12475691.41</v>
      </c>
      <c r="AP107">
        <v>12191588.460000001</v>
      </c>
      <c r="AQ107">
        <v>11910233.16</v>
      </c>
      <c r="AR107">
        <v>11630273.720000001</v>
      </c>
      <c r="AS107">
        <v>11359812.75</v>
      </c>
      <c r="AT107">
        <v>11084726.57</v>
      </c>
      <c r="AU107">
        <v>10807623.18</v>
      </c>
      <c r="AV107">
        <v>10531022.539999999</v>
      </c>
      <c r="AW107">
        <v>10263881.029999999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7636948.1720000003</v>
      </c>
      <c r="G108" s="100">
        <v>7344198.2560000001</v>
      </c>
      <c r="H108">
        <v>7407337.1710000001</v>
      </c>
      <c r="I108">
        <v>7679144.8509999998</v>
      </c>
      <c r="J108">
        <v>7381119.0999999996</v>
      </c>
      <c r="K108" s="100">
        <v>7168962.2929999996</v>
      </c>
      <c r="L108" s="100">
        <v>6780857.892</v>
      </c>
      <c r="M108">
        <v>7031069.5580000002</v>
      </c>
      <c r="N108">
        <v>7126960.9390000002</v>
      </c>
      <c r="O108">
        <v>7419909.1390000004</v>
      </c>
      <c r="P108">
        <v>7524135.7790000001</v>
      </c>
      <c r="Q108">
        <v>7413774.3710000003</v>
      </c>
      <c r="R108">
        <v>7413366.8550000004</v>
      </c>
      <c r="S108">
        <v>7424769.4900000002</v>
      </c>
      <c r="T108">
        <v>7370802.1229999997</v>
      </c>
      <c r="U108">
        <v>7331817.1009999998</v>
      </c>
      <c r="V108">
        <v>7322565.7889999999</v>
      </c>
      <c r="W108">
        <v>7288530.3909999998</v>
      </c>
      <c r="X108">
        <v>7244427.0290000001</v>
      </c>
      <c r="Y108">
        <v>7252688.4579999996</v>
      </c>
      <c r="Z108">
        <v>7307121.9890000001</v>
      </c>
      <c r="AA108">
        <v>7392570.9369999999</v>
      </c>
      <c r="AB108">
        <v>7499220.9119999995</v>
      </c>
      <c r="AC108">
        <v>7619881.9689999996</v>
      </c>
      <c r="AD108">
        <v>7750507.699</v>
      </c>
      <c r="AE108">
        <v>7883901.7860000003</v>
      </c>
      <c r="AF108">
        <v>8018155.2050000001</v>
      </c>
      <c r="AG108">
        <v>8152161.6310000001</v>
      </c>
      <c r="AH108">
        <v>8287367.2369999997</v>
      </c>
      <c r="AI108">
        <v>8424760.6339999996</v>
      </c>
      <c r="AJ108">
        <v>8563770.5130000003</v>
      </c>
      <c r="AK108">
        <v>8706002.6469999999</v>
      </c>
      <c r="AL108">
        <v>8850532.2210000008</v>
      </c>
      <c r="AM108">
        <v>8997388.24599999</v>
      </c>
      <c r="AN108">
        <v>9130998.1710000001</v>
      </c>
      <c r="AO108">
        <v>9256335.7630000003</v>
      </c>
      <c r="AP108">
        <v>9376259.2809999995</v>
      </c>
      <c r="AQ108">
        <v>9494585.2829999998</v>
      </c>
      <c r="AR108">
        <v>9610304.3699999899</v>
      </c>
      <c r="AS108">
        <v>9721341.4600000009</v>
      </c>
      <c r="AT108">
        <v>9828257.5830000006</v>
      </c>
      <c r="AU108">
        <v>9932186.1510000005</v>
      </c>
      <c r="AV108">
        <v>10035389.93</v>
      </c>
      <c r="AW108">
        <v>10147234.32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11868671.52</v>
      </c>
      <c r="G109" s="100">
        <v>11317510.76</v>
      </c>
      <c r="H109" s="100">
        <v>11321132.43</v>
      </c>
      <c r="I109" s="100">
        <v>11207980.279999999</v>
      </c>
      <c r="J109" s="100">
        <v>11049946.48</v>
      </c>
      <c r="K109" s="100">
        <v>10403525.689999999</v>
      </c>
      <c r="L109" s="100">
        <v>10059903.289999999</v>
      </c>
      <c r="M109">
        <v>10094913.869999999</v>
      </c>
      <c r="N109">
        <v>10256644.949999999</v>
      </c>
      <c r="O109">
        <v>10006227.68</v>
      </c>
      <c r="P109">
        <v>9382242.0950000007</v>
      </c>
      <c r="Q109">
        <v>8555969.9879999999</v>
      </c>
      <c r="R109">
        <v>7924974.8059999999</v>
      </c>
      <c r="S109">
        <v>7648471.7759999996</v>
      </c>
      <c r="T109">
        <v>7521432.9819999998</v>
      </c>
      <c r="U109">
        <v>7544309.5149999997</v>
      </c>
      <c r="V109">
        <v>7651351.9670000002</v>
      </c>
      <c r="W109">
        <v>7740622.4869999997</v>
      </c>
      <c r="X109">
        <v>7836755.6469999999</v>
      </c>
      <c r="Y109">
        <v>7960775.1840000004</v>
      </c>
      <c r="Z109">
        <v>8111630.5590000004</v>
      </c>
      <c r="AA109">
        <v>8280971.8310000002</v>
      </c>
      <c r="AB109">
        <v>8463839.91599999</v>
      </c>
      <c r="AC109">
        <v>8655198.3629999999</v>
      </c>
      <c r="AD109">
        <v>8850531.4790000003</v>
      </c>
      <c r="AE109">
        <v>9040363.9179999996</v>
      </c>
      <c r="AF109">
        <v>9222754.5140000004</v>
      </c>
      <c r="AG109">
        <v>9395826.5050000008</v>
      </c>
      <c r="AH109">
        <v>9562015.3849999998</v>
      </c>
      <c r="AI109">
        <v>9745118.77999999</v>
      </c>
      <c r="AJ109">
        <v>9927534.9279999901</v>
      </c>
      <c r="AK109">
        <v>10110827.92</v>
      </c>
      <c r="AL109">
        <v>10295933.42</v>
      </c>
      <c r="AM109">
        <v>10484616.689999999</v>
      </c>
      <c r="AN109">
        <v>10657976.98</v>
      </c>
      <c r="AO109">
        <v>10826807.85</v>
      </c>
      <c r="AP109">
        <v>10993888.02</v>
      </c>
      <c r="AQ109">
        <v>11161388.640000001</v>
      </c>
      <c r="AR109">
        <v>11329830.300000001</v>
      </c>
      <c r="AS109">
        <v>11497871.810000001</v>
      </c>
      <c r="AT109">
        <v>11664423.92</v>
      </c>
      <c r="AU109">
        <v>11830134.6</v>
      </c>
      <c r="AV109">
        <v>11996093.59</v>
      </c>
      <c r="AW109">
        <v>12165334.52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1153196.5649999999</v>
      </c>
      <c r="G110">
        <v>1074934.973</v>
      </c>
      <c r="H110">
        <v>928553.56240000005</v>
      </c>
      <c r="I110" s="100">
        <v>975149.39139999996</v>
      </c>
      <c r="J110" s="100">
        <v>941884.81480000005</v>
      </c>
      <c r="K110" s="100">
        <v>883346.66859999998</v>
      </c>
      <c r="L110" s="100">
        <v>837136.45799999998</v>
      </c>
      <c r="M110">
        <v>822167.33680000005</v>
      </c>
      <c r="N110">
        <v>844876.61309999996</v>
      </c>
      <c r="O110">
        <v>841843.16440000001</v>
      </c>
      <c r="P110">
        <v>802209.42810000002</v>
      </c>
      <c r="Q110">
        <v>737962.40650000004</v>
      </c>
      <c r="R110">
        <v>681466.42099999997</v>
      </c>
      <c r="S110">
        <v>617777.78500000003</v>
      </c>
      <c r="T110">
        <v>575389.40390000003</v>
      </c>
      <c r="U110">
        <v>553138.10699999996</v>
      </c>
      <c r="V110">
        <v>543373.48030000005</v>
      </c>
      <c r="W110">
        <v>535710.43409999995</v>
      </c>
      <c r="X110">
        <v>530551.05969999998</v>
      </c>
      <c r="Y110">
        <v>532111.72869999998</v>
      </c>
      <c r="Z110">
        <v>536764.3014</v>
      </c>
      <c r="AA110">
        <v>542747.45759999997</v>
      </c>
      <c r="AB110">
        <v>549348.6605</v>
      </c>
      <c r="AC110">
        <v>556388.19700000004</v>
      </c>
      <c r="AD110">
        <v>564014.99589999998</v>
      </c>
      <c r="AE110">
        <v>571681.22439999995</v>
      </c>
      <c r="AF110">
        <v>579443.65720000002</v>
      </c>
      <c r="AG110">
        <v>587249.23219999997</v>
      </c>
      <c r="AH110">
        <v>595269.18209999998</v>
      </c>
      <c r="AI110">
        <v>605489.99430000002</v>
      </c>
      <c r="AJ110">
        <v>616061.35719999997</v>
      </c>
      <c r="AK110">
        <v>626905.6594</v>
      </c>
      <c r="AL110">
        <v>637886.49910000002</v>
      </c>
      <c r="AM110">
        <v>648955.22629999998</v>
      </c>
      <c r="AN110">
        <v>658888.73540000001</v>
      </c>
      <c r="AO110">
        <v>668396.33180000004</v>
      </c>
      <c r="AP110">
        <v>677493.73479999998</v>
      </c>
      <c r="AQ110">
        <v>686311.94400000002</v>
      </c>
      <c r="AR110">
        <v>694856.42200000002</v>
      </c>
      <c r="AS110">
        <v>703099.94779999997</v>
      </c>
      <c r="AT110">
        <v>710885.55180000002</v>
      </c>
      <c r="AU110">
        <v>718345.728</v>
      </c>
      <c r="AV110">
        <v>725601.33290000004</v>
      </c>
      <c r="AW110">
        <v>732941.26969999995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6448264.534</v>
      </c>
      <c r="G111">
        <v>5914399.0999999996</v>
      </c>
      <c r="H111">
        <v>5203019.6960000005</v>
      </c>
      <c r="I111">
        <v>5295898.7649999997</v>
      </c>
      <c r="J111">
        <v>5718426.2960000001</v>
      </c>
      <c r="K111">
        <v>5133963.358</v>
      </c>
      <c r="L111">
        <v>4875702.6129999999</v>
      </c>
      <c r="M111">
        <v>4946781.0140000004</v>
      </c>
      <c r="N111">
        <v>5047867.375</v>
      </c>
      <c r="O111">
        <v>5054991.9780000001</v>
      </c>
      <c r="P111">
        <v>4809234.6189999999</v>
      </c>
      <c r="Q111">
        <v>4473955.3679999998</v>
      </c>
      <c r="R111">
        <v>4250787.625</v>
      </c>
      <c r="S111" s="100">
        <v>4102540.3309999998</v>
      </c>
      <c r="T111" s="100">
        <v>4009994.65</v>
      </c>
      <c r="U111" s="100">
        <v>4005370.307</v>
      </c>
      <c r="V111">
        <v>4044372.673</v>
      </c>
      <c r="W111">
        <v>4064714.4640000002</v>
      </c>
      <c r="X111">
        <v>4073306.727</v>
      </c>
      <c r="Y111">
        <v>4083415.4819999998</v>
      </c>
      <c r="Z111">
        <v>4113673.9079999998</v>
      </c>
      <c r="AA111">
        <v>4159710.4360000002</v>
      </c>
      <c r="AB111">
        <v>4218298.375</v>
      </c>
      <c r="AC111">
        <v>4285888.2779999999</v>
      </c>
      <c r="AD111">
        <v>4358066.4139999999</v>
      </c>
      <c r="AE111">
        <v>4430417.7549999999</v>
      </c>
      <c r="AF111">
        <v>4502053.4979999997</v>
      </c>
      <c r="AG111">
        <v>4572262.3080000002</v>
      </c>
      <c r="AH111">
        <v>4642175.682</v>
      </c>
      <c r="AI111">
        <v>4715328.1380000003</v>
      </c>
      <c r="AJ111">
        <v>4788574.7810000004</v>
      </c>
      <c r="AK111">
        <v>4863078.7869999995</v>
      </c>
      <c r="AL111">
        <v>4938413.0539999995</v>
      </c>
      <c r="AM111">
        <v>5014790.335</v>
      </c>
      <c r="AN111">
        <v>5074512.824</v>
      </c>
      <c r="AO111">
        <v>5124080.665</v>
      </c>
      <c r="AP111">
        <v>5166377.17</v>
      </c>
      <c r="AQ111">
        <v>5203900.3959999997</v>
      </c>
      <c r="AR111">
        <v>5236721.3119999999</v>
      </c>
      <c r="AS111">
        <v>5271432.1050000004</v>
      </c>
      <c r="AT111">
        <v>5306480.8229999999</v>
      </c>
      <c r="AU111">
        <v>5341485.2240000004</v>
      </c>
      <c r="AV111">
        <v>5376499.3820000002</v>
      </c>
      <c r="AW111">
        <v>5413834.375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19855603.359999999</v>
      </c>
      <c r="G112" s="100">
        <v>18244691.100000001</v>
      </c>
      <c r="H112">
        <v>15904765.029999999</v>
      </c>
      <c r="I112">
        <v>16227042.119999999</v>
      </c>
      <c r="J112">
        <v>17740433.949999999</v>
      </c>
      <c r="K112">
        <v>15889178.800000001</v>
      </c>
      <c r="L112">
        <v>15098885.15</v>
      </c>
      <c r="M112">
        <v>15299701.630000001</v>
      </c>
      <c r="N112">
        <v>15414209.35</v>
      </c>
      <c r="O112">
        <v>15387137.289999999</v>
      </c>
      <c r="P112">
        <v>14752210.43</v>
      </c>
      <c r="Q112">
        <v>13924794.66</v>
      </c>
      <c r="R112">
        <v>13398123.76</v>
      </c>
      <c r="S112" s="100">
        <v>13128022.140000001</v>
      </c>
      <c r="T112" s="100">
        <v>12611483.449999999</v>
      </c>
      <c r="U112" s="100">
        <v>12430667.369999999</v>
      </c>
      <c r="V112">
        <v>12592745.609999999</v>
      </c>
      <c r="W112">
        <v>12467496.32</v>
      </c>
      <c r="X112">
        <v>12322082.300000001</v>
      </c>
      <c r="Y112">
        <v>12053622.880000001</v>
      </c>
      <c r="Z112">
        <v>11928168.1</v>
      </c>
      <c r="AA112">
        <v>11853654.24</v>
      </c>
      <c r="AB112">
        <v>11805273.17</v>
      </c>
      <c r="AC112">
        <v>11781391.51</v>
      </c>
      <c r="AD112">
        <v>11786615.210000001</v>
      </c>
      <c r="AE112">
        <v>11785104.85</v>
      </c>
      <c r="AF112">
        <v>11780574.039999999</v>
      </c>
      <c r="AG112">
        <v>11774732.6</v>
      </c>
      <c r="AH112">
        <v>11787207.83</v>
      </c>
      <c r="AI112">
        <v>11779559.91</v>
      </c>
      <c r="AJ112">
        <v>11766676.689999999</v>
      </c>
      <c r="AK112">
        <v>11775878.140000001</v>
      </c>
      <c r="AL112">
        <v>11786263.58</v>
      </c>
      <c r="AM112">
        <v>11794987.9</v>
      </c>
      <c r="AN112">
        <v>11773061.76</v>
      </c>
      <c r="AO112">
        <v>11721651.560000001</v>
      </c>
      <c r="AP112">
        <v>11655573.02</v>
      </c>
      <c r="AQ112">
        <v>11595664.65</v>
      </c>
      <c r="AR112">
        <v>11517001.92</v>
      </c>
      <c r="AS112">
        <v>11456291.779999999</v>
      </c>
      <c r="AT112">
        <v>11405723.1</v>
      </c>
      <c r="AU112">
        <v>11354562.439999999</v>
      </c>
      <c r="AV112">
        <v>11307793.67</v>
      </c>
      <c r="AW112">
        <v>11316622.390000001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14904830.130000001</v>
      </c>
      <c r="G113">
        <v>13898665.74</v>
      </c>
      <c r="H113">
        <v>12681024.02</v>
      </c>
      <c r="I113">
        <v>13162065.43</v>
      </c>
      <c r="J113">
        <v>12269740.949999999</v>
      </c>
      <c r="K113">
        <v>11169785.24</v>
      </c>
      <c r="L113">
        <v>10965324.460000001</v>
      </c>
      <c r="M113">
        <v>10861560.75</v>
      </c>
      <c r="N113">
        <v>11408826.49</v>
      </c>
      <c r="O113">
        <v>11117087.01</v>
      </c>
      <c r="P113">
        <v>10282866.880000001</v>
      </c>
      <c r="Q113">
        <v>9311870.5510000009</v>
      </c>
      <c r="R113">
        <v>8667239.5629999898</v>
      </c>
      <c r="S113">
        <v>8330338.4210000001</v>
      </c>
      <c r="T113">
        <v>8114599.5109999999</v>
      </c>
      <c r="U113" s="100">
        <v>8113359.4139999999</v>
      </c>
      <c r="V113">
        <v>8195106.966</v>
      </c>
      <c r="W113">
        <v>8216830.1950000003</v>
      </c>
      <c r="X113">
        <v>8191063.1550000003</v>
      </c>
      <c r="Y113">
        <v>8140955.3959999997</v>
      </c>
      <c r="Z113">
        <v>8110386.051</v>
      </c>
      <c r="AA113">
        <v>8098002.7000000002</v>
      </c>
      <c r="AB113">
        <v>8102751.0539999995</v>
      </c>
      <c r="AC113">
        <v>8119774.2070000004</v>
      </c>
      <c r="AD113">
        <v>8147176.5920000002</v>
      </c>
      <c r="AE113">
        <v>8175111.051</v>
      </c>
      <c r="AF113">
        <v>8201407.8480000002</v>
      </c>
      <c r="AG113">
        <v>8224818.7769999998</v>
      </c>
      <c r="AH113">
        <v>8247105.1919999998</v>
      </c>
      <c r="AI113">
        <v>8272403.8930000002</v>
      </c>
      <c r="AJ113">
        <v>8297406.523</v>
      </c>
      <c r="AK113">
        <v>8323610.9759999998</v>
      </c>
      <c r="AL113">
        <v>8350200.5489999996</v>
      </c>
      <c r="AM113">
        <v>8377276.4199999999</v>
      </c>
      <c r="AN113">
        <v>8380046</v>
      </c>
      <c r="AO113">
        <v>8369436.7560000001</v>
      </c>
      <c r="AP113">
        <v>8349949.5199999996</v>
      </c>
      <c r="AQ113">
        <v>8325598.3370000003</v>
      </c>
      <c r="AR113">
        <v>8296703.142</v>
      </c>
      <c r="AS113">
        <v>8269663.4519999996</v>
      </c>
      <c r="AT113">
        <v>8241964.6560000004</v>
      </c>
      <c r="AU113">
        <v>8213892.8559999997</v>
      </c>
      <c r="AV113">
        <v>8185923.0760000004</v>
      </c>
      <c r="AW113">
        <v>8161760.0700000003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9629294.0250000004</v>
      </c>
      <c r="G114">
        <v>9431171.2219999898</v>
      </c>
      <c r="H114">
        <v>8841865.0449999999</v>
      </c>
      <c r="I114">
        <v>9102785.65499999</v>
      </c>
      <c r="J114">
        <v>8999282.0429999996</v>
      </c>
      <c r="K114">
        <v>8633665.8589999899</v>
      </c>
      <c r="L114">
        <v>8643475.7420000006</v>
      </c>
      <c r="M114">
        <v>8648964.3870000001</v>
      </c>
      <c r="N114">
        <v>8863521.8039999995</v>
      </c>
      <c r="O114">
        <v>8778780.3489999995</v>
      </c>
      <c r="P114">
        <v>8492450.3650000002</v>
      </c>
      <c r="Q114">
        <v>8155317.9630000005</v>
      </c>
      <c r="R114">
        <v>7919463.551</v>
      </c>
      <c r="S114">
        <v>7554434.2879999997</v>
      </c>
      <c r="T114">
        <v>7349320.4050000003</v>
      </c>
      <c r="U114">
        <v>7281090.5429999996</v>
      </c>
      <c r="V114">
        <v>7295142.4730000002</v>
      </c>
      <c r="W114">
        <v>7282924.3720000004</v>
      </c>
      <c r="X114">
        <v>7257830.6699999999</v>
      </c>
      <c r="Y114">
        <v>7258389.5980000002</v>
      </c>
      <c r="Z114">
        <v>7278297.8739999998</v>
      </c>
      <c r="AA114">
        <v>7308932.6780000003</v>
      </c>
      <c r="AB114">
        <v>7347596.2860000003</v>
      </c>
      <c r="AC114">
        <v>7393669.71</v>
      </c>
      <c r="AD114">
        <v>7448646.7719999999</v>
      </c>
      <c r="AE114">
        <v>7505001.8200000003</v>
      </c>
      <c r="AF114">
        <v>7562575.8590000002</v>
      </c>
      <c r="AG114">
        <v>7620204.6440000003</v>
      </c>
      <c r="AH114">
        <v>7679525.0389999999</v>
      </c>
      <c r="AI114">
        <v>7759894.8420000002</v>
      </c>
      <c r="AJ114">
        <v>7842811.6390000004</v>
      </c>
      <c r="AK114">
        <v>7928369.2560000001</v>
      </c>
      <c r="AL114">
        <v>8015342.4239999996</v>
      </c>
      <c r="AM114">
        <v>8103743.7850000001</v>
      </c>
      <c r="AN114">
        <v>8176936.0369999995</v>
      </c>
      <c r="AO114">
        <v>8244131.6979999999</v>
      </c>
      <c r="AP114">
        <v>8306781.5410000002</v>
      </c>
      <c r="AQ114">
        <v>8366592.0279999999</v>
      </c>
      <c r="AR114">
        <v>8422928.2329999898</v>
      </c>
      <c r="AS114">
        <v>8479275.2689999994</v>
      </c>
      <c r="AT114">
        <v>8533671.6669999994</v>
      </c>
      <c r="AU114">
        <v>8586072.2349999994</v>
      </c>
      <c r="AV114">
        <v>8636787.9340000004</v>
      </c>
      <c r="AW114">
        <v>8688824.3149999995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11133207.689999999</v>
      </c>
      <c r="F115">
        <v>11198865.4</v>
      </c>
      <c r="G115">
        <v>11263327.689999999</v>
      </c>
      <c r="H115">
        <v>10502210.76</v>
      </c>
      <c r="I115">
        <v>10914568.42</v>
      </c>
      <c r="J115">
        <v>11084970.550000001</v>
      </c>
      <c r="K115">
        <v>10925256.76</v>
      </c>
      <c r="L115">
        <v>10923348.6</v>
      </c>
      <c r="M115">
        <v>10917763.85</v>
      </c>
      <c r="N115">
        <v>11038363.640000001</v>
      </c>
      <c r="O115">
        <v>11254317.59</v>
      </c>
      <c r="P115">
        <v>11366425.32</v>
      </c>
      <c r="Q115">
        <v>11391542.91</v>
      </c>
      <c r="R115">
        <v>11380990.880000001</v>
      </c>
      <c r="S115">
        <v>11232854.93</v>
      </c>
      <c r="T115">
        <v>11057633.68</v>
      </c>
      <c r="U115">
        <v>10966671.470000001</v>
      </c>
      <c r="V115">
        <v>10950167.949999999</v>
      </c>
      <c r="W115">
        <v>10923865.51</v>
      </c>
      <c r="X115">
        <v>10897234.68</v>
      </c>
      <c r="Y115">
        <v>10945313.25</v>
      </c>
      <c r="Z115">
        <v>11030214.32</v>
      </c>
      <c r="AA115">
        <v>11137071.76</v>
      </c>
      <c r="AB115">
        <v>11256853.48</v>
      </c>
      <c r="AC115">
        <v>11386122.18</v>
      </c>
      <c r="AD115">
        <v>11527624.050000001</v>
      </c>
      <c r="AE115">
        <v>11673970.310000001</v>
      </c>
      <c r="AF115">
        <v>11824252.5</v>
      </c>
      <c r="AG115">
        <v>11977039.16</v>
      </c>
      <c r="AH115">
        <v>12133066.57</v>
      </c>
      <c r="AI115">
        <v>12311295.58</v>
      </c>
      <c r="AJ115">
        <v>12493545.859999999</v>
      </c>
      <c r="AK115">
        <v>12679407.59</v>
      </c>
      <c r="AL115">
        <v>12868293.59</v>
      </c>
      <c r="AM115">
        <v>13060258.880000001</v>
      </c>
      <c r="AN115">
        <v>13240222.140000001</v>
      </c>
      <c r="AO115">
        <v>13417212.050000001</v>
      </c>
      <c r="AP115">
        <v>13592556.119999999</v>
      </c>
      <c r="AQ115">
        <v>13767315.92</v>
      </c>
      <c r="AR115">
        <v>13941734.380000001</v>
      </c>
      <c r="AS115">
        <v>14111102.439999999</v>
      </c>
      <c r="AT115">
        <v>14276984.539999999</v>
      </c>
      <c r="AU115">
        <v>14440515.83</v>
      </c>
      <c r="AV115">
        <v>14602481.4</v>
      </c>
      <c r="AW115">
        <v>14763815.67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616291.02009999997</v>
      </c>
      <c r="G116">
        <v>588627.05619999999</v>
      </c>
      <c r="H116">
        <v>503407.00349999999</v>
      </c>
      <c r="I116">
        <v>527374.81929999997</v>
      </c>
      <c r="J116">
        <v>533390.14080000005</v>
      </c>
      <c r="K116">
        <v>492882.76980000001</v>
      </c>
      <c r="L116">
        <v>457569.88780000003</v>
      </c>
      <c r="M116">
        <v>442755.54239999998</v>
      </c>
      <c r="N116">
        <v>459260.84399999998</v>
      </c>
      <c r="O116">
        <v>450434.71539999999</v>
      </c>
      <c r="P116">
        <v>426896.67879999999</v>
      </c>
      <c r="Q116">
        <v>394049.08010000002</v>
      </c>
      <c r="R116">
        <v>363330.7879</v>
      </c>
      <c r="S116">
        <v>336748.46409999998</v>
      </c>
      <c r="T116">
        <v>315432.67709999997</v>
      </c>
      <c r="U116">
        <v>304121.68</v>
      </c>
      <c r="V116">
        <v>298488.49489999999</v>
      </c>
      <c r="W116">
        <v>292399.31229999999</v>
      </c>
      <c r="X116">
        <v>286968.83649999998</v>
      </c>
      <c r="Y116">
        <v>283432.87329999998</v>
      </c>
      <c r="Z116">
        <v>281677.71740000002</v>
      </c>
      <c r="AA116">
        <v>280690.77669999999</v>
      </c>
      <c r="AB116">
        <v>280194.1398</v>
      </c>
      <c r="AC116">
        <v>280119.35639999999</v>
      </c>
      <c r="AD116">
        <v>280531.47859999997</v>
      </c>
      <c r="AE116">
        <v>281115.50079999998</v>
      </c>
      <c r="AF116">
        <v>281896.39250000002</v>
      </c>
      <c r="AG116">
        <v>282851.09820000001</v>
      </c>
      <c r="AH116">
        <v>284082.1961</v>
      </c>
      <c r="AI116">
        <v>286084.14179999998</v>
      </c>
      <c r="AJ116">
        <v>288323.625</v>
      </c>
      <c r="AK116">
        <v>290841.83020000003</v>
      </c>
      <c r="AL116">
        <v>293527.38140000001</v>
      </c>
      <c r="AM116">
        <v>296357.61660000001</v>
      </c>
      <c r="AN116">
        <v>298846.66850000003</v>
      </c>
      <c r="AO116">
        <v>301255.96759999997</v>
      </c>
      <c r="AP116">
        <v>303625.92910000001</v>
      </c>
      <c r="AQ116">
        <v>306044.9583</v>
      </c>
      <c r="AR116">
        <v>308436.33649999998</v>
      </c>
      <c r="AS116">
        <v>310907.16090000002</v>
      </c>
      <c r="AT116">
        <v>313355.47489999997</v>
      </c>
      <c r="AU116">
        <v>315807.22369999997</v>
      </c>
      <c r="AV116">
        <v>318302.59129999997</v>
      </c>
      <c r="AW116">
        <v>321050.15000000002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23448014.879999999</v>
      </c>
      <c r="F117">
        <v>23522559.5</v>
      </c>
      <c r="G117">
        <v>20569064.699999999</v>
      </c>
      <c r="H117">
        <v>16788909.300000001</v>
      </c>
      <c r="I117">
        <v>18279971.949999999</v>
      </c>
      <c r="J117">
        <v>18038977.199999999</v>
      </c>
      <c r="K117">
        <v>16936822.460000001</v>
      </c>
      <c r="L117">
        <v>17440088.859999999</v>
      </c>
      <c r="M117">
        <v>17931516.039999999</v>
      </c>
      <c r="N117">
        <v>17775915.960000001</v>
      </c>
      <c r="O117">
        <v>16105081.68</v>
      </c>
      <c r="P117">
        <v>14223637.050000001</v>
      </c>
      <c r="Q117">
        <v>12911233.939999999</v>
      </c>
      <c r="R117">
        <v>12229185.48</v>
      </c>
      <c r="S117">
        <v>11582617.949999999</v>
      </c>
      <c r="T117">
        <v>11256592.449999999</v>
      </c>
      <c r="U117">
        <v>11274552.300000001</v>
      </c>
      <c r="V117">
        <v>11462844.310000001</v>
      </c>
      <c r="W117">
        <v>11631751.619999999</v>
      </c>
      <c r="X117">
        <v>11780390.17</v>
      </c>
      <c r="Y117">
        <v>11907205.34</v>
      </c>
      <c r="Z117">
        <v>12047191.789999999</v>
      </c>
      <c r="AA117">
        <v>12190836.49</v>
      </c>
      <c r="AB117">
        <v>12343407.18</v>
      </c>
      <c r="AC117">
        <v>12506456.470000001</v>
      </c>
      <c r="AD117">
        <v>12674560.07</v>
      </c>
      <c r="AE117">
        <v>12842696.41</v>
      </c>
      <c r="AF117">
        <v>13011748.66</v>
      </c>
      <c r="AG117">
        <v>13181350.560000001</v>
      </c>
      <c r="AH117">
        <v>13354325.210000001</v>
      </c>
      <c r="AI117">
        <v>13533556.390000001</v>
      </c>
      <c r="AJ117">
        <v>13715997.09</v>
      </c>
      <c r="AK117">
        <v>13904041.460000001</v>
      </c>
      <c r="AL117">
        <v>14094866.01</v>
      </c>
      <c r="AM117">
        <v>14288085.449999999</v>
      </c>
      <c r="AN117">
        <v>14465000.35</v>
      </c>
      <c r="AO117">
        <v>14632781.83</v>
      </c>
      <c r="AP117">
        <v>14793670.970000001</v>
      </c>
      <c r="AQ117">
        <v>14951335.85</v>
      </c>
      <c r="AR117">
        <v>15103326.970000001</v>
      </c>
      <c r="AS117">
        <v>15267774.699999999</v>
      </c>
      <c r="AT117">
        <v>15435121.189999999</v>
      </c>
      <c r="AU117">
        <v>15603797.48</v>
      </c>
      <c r="AV117">
        <v>15773729.84</v>
      </c>
      <c r="AW117">
        <v>15952342.58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624080.7426</v>
      </c>
      <c r="G118">
        <v>573706.65029999998</v>
      </c>
      <c r="H118">
        <v>484675.60450000002</v>
      </c>
      <c r="I118">
        <v>522405.36969999998</v>
      </c>
      <c r="J118">
        <v>512981.74070000002</v>
      </c>
      <c r="K118">
        <v>471475.15759999998</v>
      </c>
      <c r="L118">
        <v>448973.86790000001</v>
      </c>
      <c r="M118">
        <v>447440.7193</v>
      </c>
      <c r="N118">
        <v>428909.24209999997</v>
      </c>
      <c r="O118">
        <v>414797.01909999998</v>
      </c>
      <c r="P118">
        <v>383042.62199999997</v>
      </c>
      <c r="Q118">
        <v>337517.70120000001</v>
      </c>
      <c r="R118">
        <v>300131.16820000001</v>
      </c>
      <c r="S118">
        <v>269056.33860000002</v>
      </c>
      <c r="T118">
        <v>251478.45600000001</v>
      </c>
      <c r="U118">
        <v>243579.35810000001</v>
      </c>
      <c r="V118">
        <v>241864.85389999999</v>
      </c>
      <c r="W118">
        <v>240006.90700000001</v>
      </c>
      <c r="X118">
        <v>238423.71770000001</v>
      </c>
      <c r="Y118">
        <v>239301.95490000001</v>
      </c>
      <c r="Z118">
        <v>240950.609</v>
      </c>
      <c r="AA118">
        <v>242619.64350000001</v>
      </c>
      <c r="AB118">
        <v>244153.6966</v>
      </c>
      <c r="AC118">
        <v>245604.89559999999</v>
      </c>
      <c r="AD118">
        <v>247204.2415</v>
      </c>
      <c r="AE118">
        <v>248620.19750000001</v>
      </c>
      <c r="AF118">
        <v>249958.71489999999</v>
      </c>
      <c r="AG118">
        <v>251209.27249999999</v>
      </c>
      <c r="AH118">
        <v>252511.5748</v>
      </c>
      <c r="AI118">
        <v>255314.1244</v>
      </c>
      <c r="AJ118">
        <v>258252.2807</v>
      </c>
      <c r="AK118">
        <v>261331.45120000001</v>
      </c>
      <c r="AL118">
        <v>264444.81780000002</v>
      </c>
      <c r="AM118">
        <v>267590.49829999998</v>
      </c>
      <c r="AN118">
        <v>270126.3002</v>
      </c>
      <c r="AO118">
        <v>272465.67340000003</v>
      </c>
      <c r="AP118">
        <v>274670.34899999999</v>
      </c>
      <c r="AQ118">
        <v>276823.11869999999</v>
      </c>
      <c r="AR118">
        <v>278905.38569999998</v>
      </c>
      <c r="AS118">
        <v>280960.63319999998</v>
      </c>
      <c r="AT118">
        <v>282881.359</v>
      </c>
      <c r="AU118">
        <v>284684.9804</v>
      </c>
      <c r="AV118">
        <v>286430.7304</v>
      </c>
      <c r="AW118">
        <v>288296.31569999998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19467453.620000001</v>
      </c>
      <c r="G119">
        <v>18594700.030000001</v>
      </c>
      <c r="H119">
        <v>16923366.140000001</v>
      </c>
      <c r="I119">
        <v>17114656.210000001</v>
      </c>
      <c r="J119">
        <v>16893587.670000002</v>
      </c>
      <c r="K119">
        <v>16093602.65</v>
      </c>
      <c r="L119">
        <v>15610175.67</v>
      </c>
      <c r="M119">
        <v>15544541.439999999</v>
      </c>
      <c r="N119">
        <v>15704102.960000001</v>
      </c>
      <c r="O119">
        <v>15422485.48</v>
      </c>
      <c r="P119">
        <v>14719257.359999999</v>
      </c>
      <c r="Q119">
        <v>13724355.73</v>
      </c>
      <c r="R119">
        <v>12969759.970000001</v>
      </c>
      <c r="S119">
        <v>12389793.439999999</v>
      </c>
      <c r="T119">
        <v>11885380.42</v>
      </c>
      <c r="U119">
        <v>11815014.939999999</v>
      </c>
      <c r="V119">
        <v>11893337.4</v>
      </c>
      <c r="W119">
        <v>11924535.75</v>
      </c>
      <c r="X119">
        <v>11936608.960000001</v>
      </c>
      <c r="Y119">
        <v>11957293.77</v>
      </c>
      <c r="Z119">
        <v>12037620.83</v>
      </c>
      <c r="AA119">
        <v>12126026.99</v>
      </c>
      <c r="AB119">
        <v>12220654.789999999</v>
      </c>
      <c r="AC119">
        <v>12321813.460000001</v>
      </c>
      <c r="AD119">
        <v>12432935.83</v>
      </c>
      <c r="AE119">
        <v>12541596.220000001</v>
      </c>
      <c r="AF119">
        <v>12649324.52</v>
      </c>
      <c r="AG119">
        <v>12755216.199999999</v>
      </c>
      <c r="AH119">
        <v>12863638.130000001</v>
      </c>
      <c r="AI119">
        <v>13001062.449999999</v>
      </c>
      <c r="AJ119">
        <v>13143779.220000001</v>
      </c>
      <c r="AK119">
        <v>13292708</v>
      </c>
      <c r="AL119">
        <v>13443751.390000001</v>
      </c>
      <c r="AM119">
        <v>13596205.01</v>
      </c>
      <c r="AN119">
        <v>13723865.74</v>
      </c>
      <c r="AO119">
        <v>13848531.779999999</v>
      </c>
      <c r="AP119">
        <v>13968741.85</v>
      </c>
      <c r="AQ119">
        <v>14088851.43</v>
      </c>
      <c r="AR119">
        <v>14205136.43</v>
      </c>
      <c r="AS119">
        <v>14327852.65</v>
      </c>
      <c r="AT119">
        <v>14439847.109999999</v>
      </c>
      <c r="AU119">
        <v>14547336.609999999</v>
      </c>
      <c r="AV119">
        <v>14652630.85</v>
      </c>
      <c r="AW119">
        <v>14767550.699999999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620599.41260000004</v>
      </c>
      <c r="G120">
        <v>602291.57010000001</v>
      </c>
      <c r="H120">
        <v>534971.56570000004</v>
      </c>
      <c r="I120">
        <v>531287.37620000006</v>
      </c>
      <c r="J120">
        <v>545089.98770000006</v>
      </c>
      <c r="K120">
        <v>531002.49459999998</v>
      </c>
      <c r="L120">
        <v>522212.16269999999</v>
      </c>
      <c r="M120">
        <v>487414.89059999998</v>
      </c>
      <c r="N120">
        <v>445482.44589999999</v>
      </c>
      <c r="O120">
        <v>422863.90330000001</v>
      </c>
      <c r="P120">
        <v>406456.35129999998</v>
      </c>
      <c r="Q120">
        <v>386228.56760000001</v>
      </c>
      <c r="R120">
        <v>364889.06099999999</v>
      </c>
      <c r="S120">
        <v>361906.54180000001</v>
      </c>
      <c r="T120">
        <v>357424.45539999998</v>
      </c>
      <c r="U120">
        <v>358747.9387</v>
      </c>
      <c r="V120">
        <v>375734.3602</v>
      </c>
      <c r="W120">
        <v>377658.62219999998</v>
      </c>
      <c r="X120">
        <v>380213.37310000003</v>
      </c>
      <c r="Y120">
        <v>375449.95649999997</v>
      </c>
      <c r="Z120">
        <v>374475.84019999998</v>
      </c>
      <c r="AA120">
        <v>372754.9903</v>
      </c>
      <c r="AB120">
        <v>369734.31589999999</v>
      </c>
      <c r="AC120">
        <v>366362.24329999997</v>
      </c>
      <c r="AD120">
        <v>364532.18079999997</v>
      </c>
      <c r="AE120">
        <v>362111.9461</v>
      </c>
      <c r="AF120">
        <v>359491.08840000001</v>
      </c>
      <c r="AG120">
        <v>356765.84450000001</v>
      </c>
      <c r="AH120">
        <v>355155.0699</v>
      </c>
      <c r="AI120">
        <v>354091.47779999999</v>
      </c>
      <c r="AJ120">
        <v>352632.35920000001</v>
      </c>
      <c r="AK120">
        <v>352458.78240000003</v>
      </c>
      <c r="AL120">
        <v>352204.6251</v>
      </c>
      <c r="AM120">
        <v>351683.41409999999</v>
      </c>
      <c r="AN120">
        <v>351791.57380000001</v>
      </c>
      <c r="AO120">
        <v>351721.2671</v>
      </c>
      <c r="AP120">
        <v>351820.99170000001</v>
      </c>
      <c r="AQ120">
        <v>353139.87310000003</v>
      </c>
      <c r="AR120">
        <v>353671.61090000003</v>
      </c>
      <c r="AS120">
        <v>354853.13059999997</v>
      </c>
      <c r="AT120">
        <v>356256.15029999998</v>
      </c>
      <c r="AU120">
        <v>357153.17340000003</v>
      </c>
      <c r="AV120">
        <v>357910.60879999999</v>
      </c>
      <c r="AW120">
        <v>362811.46889999998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1271181.0009999999</v>
      </c>
      <c r="G121">
        <v>1211706.5630000001</v>
      </c>
      <c r="H121">
        <v>1175519.0319999999</v>
      </c>
      <c r="I121">
        <v>1205180.05</v>
      </c>
      <c r="J121">
        <v>1173518.703</v>
      </c>
      <c r="K121">
        <v>1114356.9339999999</v>
      </c>
      <c r="L121">
        <v>1118926.726</v>
      </c>
      <c r="M121">
        <v>1125385.662</v>
      </c>
      <c r="N121">
        <v>1097891.4350000001</v>
      </c>
      <c r="O121">
        <v>1162492.8330000001</v>
      </c>
      <c r="P121">
        <v>1176654.8559999999</v>
      </c>
      <c r="Q121">
        <v>1144121.5589999999</v>
      </c>
      <c r="R121">
        <v>1179079.7879999999</v>
      </c>
      <c r="S121">
        <v>1200027.017</v>
      </c>
      <c r="T121">
        <v>1200346.6000000001</v>
      </c>
      <c r="U121">
        <v>1215202.916</v>
      </c>
      <c r="V121">
        <v>1242126.2860000001</v>
      </c>
      <c r="W121">
        <v>1260277.331</v>
      </c>
      <c r="X121">
        <v>1269041.3359999999</v>
      </c>
      <c r="Y121">
        <v>1277426.4580000001</v>
      </c>
      <c r="Z121">
        <v>1288565.098</v>
      </c>
      <c r="AA121">
        <v>1302569.7790000001</v>
      </c>
      <c r="AB121">
        <v>1317749.497</v>
      </c>
      <c r="AC121">
        <v>1333478.7420000001</v>
      </c>
      <c r="AD121">
        <v>1348262.3859999999</v>
      </c>
      <c r="AE121">
        <v>1361841.091</v>
      </c>
      <c r="AF121">
        <v>1374510.314</v>
      </c>
      <c r="AG121">
        <v>1386483.8540000001</v>
      </c>
      <c r="AH121">
        <v>1398300.3130000001</v>
      </c>
      <c r="AI121">
        <v>1410126.726</v>
      </c>
      <c r="AJ121">
        <v>1422164.993</v>
      </c>
      <c r="AK121">
        <v>1434580.7069999999</v>
      </c>
      <c r="AL121">
        <v>1447191.7320000001</v>
      </c>
      <c r="AM121">
        <v>1459906.7890000001</v>
      </c>
      <c r="AN121">
        <v>1468994.719</v>
      </c>
      <c r="AO121">
        <v>1476053.4369999999</v>
      </c>
      <c r="AP121">
        <v>1481876.858</v>
      </c>
      <c r="AQ121">
        <v>1487182.01</v>
      </c>
      <c r="AR121">
        <v>1491994.773</v>
      </c>
      <c r="AS121">
        <v>1496083.844</v>
      </c>
      <c r="AT121">
        <v>1499163.7949999999</v>
      </c>
      <c r="AU121">
        <v>1501498.76</v>
      </c>
      <c r="AV121">
        <v>1503407.0090000001</v>
      </c>
      <c r="AW121">
        <v>1505835.3289999999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3551272.1179999998</v>
      </c>
      <c r="G122">
        <v>3336955.4929999998</v>
      </c>
      <c r="H122">
        <v>3069229.3739999998</v>
      </c>
      <c r="I122">
        <v>3076666.2340000002</v>
      </c>
      <c r="J122">
        <v>2968209.375</v>
      </c>
      <c r="K122">
        <v>2808294.7110000001</v>
      </c>
      <c r="L122">
        <v>2741583.3629999999</v>
      </c>
      <c r="M122">
        <v>2679417.4950000001</v>
      </c>
      <c r="N122">
        <v>2493646.4210000001</v>
      </c>
      <c r="O122">
        <v>2609862.9619999998</v>
      </c>
      <c r="P122">
        <v>2698586.8930000002</v>
      </c>
      <c r="Q122">
        <v>2756813.7340000002</v>
      </c>
      <c r="R122">
        <v>2842313.952</v>
      </c>
      <c r="S122">
        <v>2916304.105</v>
      </c>
      <c r="T122">
        <v>2912007.5690000001</v>
      </c>
      <c r="U122">
        <v>2910731.9559999998</v>
      </c>
      <c r="V122">
        <v>2913125.1269999999</v>
      </c>
      <c r="W122">
        <v>2910280.6880000001</v>
      </c>
      <c r="X122">
        <v>2904431.4550000001</v>
      </c>
      <c r="Y122">
        <v>2905723.693</v>
      </c>
      <c r="Z122">
        <v>2913841.798</v>
      </c>
      <c r="AA122">
        <v>2927810.1669999999</v>
      </c>
      <c r="AB122">
        <v>2945616.8969999999</v>
      </c>
      <c r="AC122">
        <v>2965864.4360000002</v>
      </c>
      <c r="AD122">
        <v>2808604.2319999998</v>
      </c>
      <c r="AE122">
        <v>2648407.9810000001</v>
      </c>
      <c r="AF122">
        <v>2485244.4720000001</v>
      </c>
      <c r="AG122">
        <v>2319155.1940000001</v>
      </c>
      <c r="AH122">
        <v>2150615.8480000002</v>
      </c>
      <c r="AI122">
        <v>1981457.727</v>
      </c>
      <c r="AJ122">
        <v>1810724.003</v>
      </c>
      <c r="AK122">
        <v>1638626.206</v>
      </c>
      <c r="AL122">
        <v>1465077.39</v>
      </c>
      <c r="AM122">
        <v>1290060.6869999999</v>
      </c>
      <c r="AN122">
        <v>1293252.818</v>
      </c>
      <c r="AO122">
        <v>1296225.2679999999</v>
      </c>
      <c r="AP122">
        <v>1299067.3799999999</v>
      </c>
      <c r="AQ122">
        <v>1301935.3160000001</v>
      </c>
      <c r="AR122">
        <v>1304749.9380000001</v>
      </c>
      <c r="AS122">
        <v>1307121.9839999999</v>
      </c>
      <c r="AT122">
        <v>1309249.04</v>
      </c>
      <c r="AU122">
        <v>1311224.1070000001</v>
      </c>
      <c r="AV122">
        <v>1313157.939</v>
      </c>
      <c r="AW122">
        <v>1315472.0859999999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55928124.75</v>
      </c>
      <c r="G123">
        <v>52731641.659999996</v>
      </c>
      <c r="H123">
        <v>47765409.359999999</v>
      </c>
      <c r="I123">
        <v>47990480.920000002</v>
      </c>
      <c r="J123">
        <v>47059124.909999996</v>
      </c>
      <c r="K123">
        <v>44125832.710000001</v>
      </c>
      <c r="L123">
        <v>42570488.479999997</v>
      </c>
      <c r="M123">
        <v>41984670.439999998</v>
      </c>
      <c r="N123">
        <v>40763528.93</v>
      </c>
      <c r="O123">
        <v>42105787.579999998</v>
      </c>
      <c r="P123">
        <v>42683837.520000003</v>
      </c>
      <c r="Q123">
        <v>42186427.579999998</v>
      </c>
      <c r="R123">
        <v>42386446.640000001</v>
      </c>
      <c r="S123">
        <v>43032024.380000003</v>
      </c>
      <c r="T123">
        <v>42573010.93</v>
      </c>
      <c r="U123">
        <v>42128422.439999998</v>
      </c>
      <c r="V123">
        <v>41715899.020000003</v>
      </c>
      <c r="W123">
        <v>41113962.590000004</v>
      </c>
      <c r="X123">
        <v>40458058.520000003</v>
      </c>
      <c r="Y123">
        <v>40049157.549999997</v>
      </c>
      <c r="Z123">
        <v>39958657</v>
      </c>
      <c r="AA123">
        <v>40075903.240000002</v>
      </c>
      <c r="AB123">
        <v>40355807.920000002</v>
      </c>
      <c r="AC123">
        <v>40764023.939999998</v>
      </c>
      <c r="AD123">
        <v>40737923.979999997</v>
      </c>
      <c r="AE123">
        <v>40770850.399999999</v>
      </c>
      <c r="AF123">
        <v>40842754.670000002</v>
      </c>
      <c r="AG123">
        <v>40940566.539999999</v>
      </c>
      <c r="AH123">
        <v>41061628.869999997</v>
      </c>
      <c r="AI123">
        <v>41189541.789999999</v>
      </c>
      <c r="AJ123">
        <v>41337656.340000004</v>
      </c>
      <c r="AK123">
        <v>41505135.039999999</v>
      </c>
      <c r="AL123">
        <v>41686120.68</v>
      </c>
      <c r="AM123">
        <v>41876960.039999999</v>
      </c>
      <c r="AN123">
        <v>42014453.880000003</v>
      </c>
      <c r="AO123">
        <v>42126495.600000001</v>
      </c>
      <c r="AP123">
        <v>42213230.939999998</v>
      </c>
      <c r="AQ123">
        <v>42282277.380000003</v>
      </c>
      <c r="AR123">
        <v>42327205.359999999</v>
      </c>
      <c r="AS123">
        <v>42337076.990000002</v>
      </c>
      <c r="AT123">
        <v>42303577.490000002</v>
      </c>
      <c r="AU123">
        <v>42237770.109999999</v>
      </c>
      <c r="AV123">
        <v>42145274.740000002</v>
      </c>
      <c r="AW123">
        <v>42046012.299999997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2101894.787</v>
      </c>
      <c r="G124">
        <v>1891370.1529999999</v>
      </c>
      <c r="H124">
        <v>1427850.9720000001</v>
      </c>
      <c r="I124">
        <v>1824446.6510000001</v>
      </c>
      <c r="J124">
        <v>1519656.825</v>
      </c>
      <c r="K124">
        <v>1907671.5260000001</v>
      </c>
      <c r="L124">
        <v>1802188.9720000001</v>
      </c>
      <c r="M124">
        <v>1902798.3829999999</v>
      </c>
      <c r="N124">
        <v>2017697.1</v>
      </c>
      <c r="O124">
        <v>2020630.148</v>
      </c>
      <c r="P124">
        <v>2010995.027</v>
      </c>
      <c r="Q124">
        <v>1976116.416</v>
      </c>
      <c r="R124">
        <v>1951126.6310000001</v>
      </c>
      <c r="S124">
        <v>2148136.8020000001</v>
      </c>
      <c r="T124">
        <v>2079077.825</v>
      </c>
      <c r="U124">
        <v>2033004.7960000001</v>
      </c>
      <c r="V124">
        <v>2002447.0149999999</v>
      </c>
      <c r="W124">
        <v>1999499.0360000001</v>
      </c>
      <c r="X124">
        <v>1992128.2890000001</v>
      </c>
      <c r="Y124">
        <v>1991827.2849999999</v>
      </c>
      <c r="Z124">
        <v>1999455.6340000001</v>
      </c>
      <c r="AA124">
        <v>2011750.916</v>
      </c>
      <c r="AB124">
        <v>2027668.4620000001</v>
      </c>
      <c r="AC124">
        <v>2046496.9709999999</v>
      </c>
      <c r="AD124">
        <v>2067901.878</v>
      </c>
      <c r="AE124">
        <v>2090769.513</v>
      </c>
      <c r="AF124">
        <v>2114752.7110000001</v>
      </c>
      <c r="AG124">
        <v>2139600.5109999999</v>
      </c>
      <c r="AH124">
        <v>2165376.3369999998</v>
      </c>
      <c r="AI124">
        <v>2192058.0759999999</v>
      </c>
      <c r="AJ124">
        <v>2219638.3160000001</v>
      </c>
      <c r="AK124">
        <v>2248076.1669999999</v>
      </c>
      <c r="AL124">
        <v>2277188.9980000001</v>
      </c>
      <c r="AM124">
        <v>2306851.0249999999</v>
      </c>
      <c r="AN124">
        <v>2335160.4810000001</v>
      </c>
      <c r="AO124">
        <v>2363267.1490000002</v>
      </c>
      <c r="AP124">
        <v>2390959.8640000001</v>
      </c>
      <c r="AQ124">
        <v>2418480.6320000002</v>
      </c>
      <c r="AR124">
        <v>2445577.2089999998</v>
      </c>
      <c r="AS124">
        <v>2472393.5529999998</v>
      </c>
      <c r="AT124">
        <v>2498180.6660000002</v>
      </c>
      <c r="AU124">
        <v>2523378.87</v>
      </c>
      <c r="AV124">
        <v>2548170.344</v>
      </c>
      <c r="AW124">
        <v>2573323.7370000002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4299298.0180000002</v>
      </c>
      <c r="G125">
        <v>4273315.4670000002</v>
      </c>
      <c r="H125">
        <v>3473915.0789999999</v>
      </c>
      <c r="I125">
        <v>3589390.02</v>
      </c>
      <c r="J125">
        <v>3768251.5980000002</v>
      </c>
      <c r="K125">
        <v>3675931.4</v>
      </c>
      <c r="L125">
        <v>3547021.8149999999</v>
      </c>
      <c r="M125">
        <v>3503742.7</v>
      </c>
      <c r="N125">
        <v>3548028.6359999999</v>
      </c>
      <c r="O125">
        <v>3594926.7170000002</v>
      </c>
      <c r="P125">
        <v>3625006.054</v>
      </c>
      <c r="Q125">
        <v>3631835.213</v>
      </c>
      <c r="R125">
        <v>3637444.6510000001</v>
      </c>
      <c r="S125">
        <v>3680742.3659999999</v>
      </c>
      <c r="T125">
        <v>3651467.9</v>
      </c>
      <c r="U125">
        <v>3614525.9610000001</v>
      </c>
      <c r="V125">
        <v>3587315.7790000001</v>
      </c>
      <c r="W125">
        <v>3584734.6260000002</v>
      </c>
      <c r="X125">
        <v>3575838.4819999998</v>
      </c>
      <c r="Y125">
        <v>3584358.03</v>
      </c>
      <c r="Z125">
        <v>3605485.2009999999</v>
      </c>
      <c r="AA125">
        <v>3636767.9079999998</v>
      </c>
      <c r="AB125">
        <v>3675366.162</v>
      </c>
      <c r="AC125">
        <v>3719471.307</v>
      </c>
      <c r="AD125">
        <v>3768144.5839999998</v>
      </c>
      <c r="AE125">
        <v>3818955.7439999999</v>
      </c>
      <c r="AF125">
        <v>3870753.0269999998</v>
      </c>
      <c r="AG125">
        <v>3922923.4539999999</v>
      </c>
      <c r="AH125">
        <v>3975675.87</v>
      </c>
      <c r="AI125">
        <v>4029112.5159999998</v>
      </c>
      <c r="AJ125">
        <v>4083489.7960000001</v>
      </c>
      <c r="AK125">
        <v>4138896.2689999999</v>
      </c>
      <c r="AL125">
        <v>4195862.2989999996</v>
      </c>
      <c r="AM125">
        <v>4254442.7570000002</v>
      </c>
      <c r="AN125">
        <v>4310520.5539999995</v>
      </c>
      <c r="AO125">
        <v>4365967.6540000001</v>
      </c>
      <c r="AP125">
        <v>4420817.8890000004</v>
      </c>
      <c r="AQ125">
        <v>4475666.773</v>
      </c>
      <c r="AR125">
        <v>4530273.2929999996</v>
      </c>
      <c r="AS125">
        <v>4584992.4479999999</v>
      </c>
      <c r="AT125">
        <v>4639620.2189999996</v>
      </c>
      <c r="AU125">
        <v>4694211.0609999998</v>
      </c>
      <c r="AV125">
        <v>4748778.6359999999</v>
      </c>
      <c r="AW125">
        <v>4804628.6610000003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22000636.600000001</v>
      </c>
      <c r="G126">
        <v>21984131.379999999</v>
      </c>
      <c r="H126">
        <v>21428842.420000002</v>
      </c>
      <c r="I126">
        <v>22051385.07</v>
      </c>
      <c r="J126">
        <v>22130067.710000001</v>
      </c>
      <c r="K126">
        <v>21635357.399999999</v>
      </c>
      <c r="L126">
        <v>21446048.739999998</v>
      </c>
      <c r="M126">
        <v>21745725.879999999</v>
      </c>
      <c r="N126">
        <v>22583600.399999999</v>
      </c>
      <c r="O126">
        <v>23410931.379999999</v>
      </c>
      <c r="P126">
        <v>23326389.690000001</v>
      </c>
      <c r="Q126">
        <v>22411196.140000001</v>
      </c>
      <c r="R126">
        <v>21541198.309999999</v>
      </c>
      <c r="S126">
        <v>20754889.629999999</v>
      </c>
      <c r="T126">
        <v>20256847.420000002</v>
      </c>
      <c r="U126" s="100">
        <v>20064247.93</v>
      </c>
      <c r="V126">
        <v>20109154.890000001</v>
      </c>
      <c r="W126">
        <v>19586192.149999999</v>
      </c>
      <c r="X126">
        <v>19036239.899999999</v>
      </c>
      <c r="Y126">
        <v>18909623.48</v>
      </c>
      <c r="Z126">
        <v>18758990.129999999</v>
      </c>
      <c r="AA126">
        <v>18574123.030000001</v>
      </c>
      <c r="AB126">
        <v>18362358.93</v>
      </c>
      <c r="AC126">
        <v>18134209.140000001</v>
      </c>
      <c r="AD126">
        <v>17900028.300000001</v>
      </c>
      <c r="AE126">
        <v>17651588.68</v>
      </c>
      <c r="AF126">
        <v>17394814.899999999</v>
      </c>
      <c r="AG126">
        <v>17130503.109999999</v>
      </c>
      <c r="AH126">
        <v>16864300.129999999</v>
      </c>
      <c r="AI126">
        <v>16645204.380000001</v>
      </c>
      <c r="AJ126">
        <v>16428386.23</v>
      </c>
      <c r="AK126">
        <v>16214548.119999999</v>
      </c>
      <c r="AL126">
        <v>16001602.32</v>
      </c>
      <c r="AM126">
        <v>15790283.630000001</v>
      </c>
      <c r="AN126">
        <v>15570808.710000001</v>
      </c>
      <c r="AO126">
        <v>15352380.08</v>
      </c>
      <c r="AP126">
        <v>15135341.800000001</v>
      </c>
      <c r="AQ126">
        <v>14921139.01</v>
      </c>
      <c r="AR126">
        <v>14709687.119999999</v>
      </c>
      <c r="AS126">
        <v>14503423.6</v>
      </c>
      <c r="AT126">
        <v>14299115.890000001</v>
      </c>
      <c r="AU126">
        <v>14096430.300000001</v>
      </c>
      <c r="AV126">
        <v>13896462.189999999</v>
      </c>
      <c r="AW126">
        <v>13702419.17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271606277.10000002</v>
      </c>
      <c r="F127">
        <v>272234286.10000002</v>
      </c>
      <c r="G127">
        <v>258155727.80000001</v>
      </c>
      <c r="H127">
        <v>235984349.19999999</v>
      </c>
      <c r="I127">
        <v>239595819.19999999</v>
      </c>
      <c r="J127">
        <v>235839062.90000001</v>
      </c>
      <c r="K127">
        <v>222260018.09999999</v>
      </c>
      <c r="L127">
        <v>215164028.90000001</v>
      </c>
      <c r="M127">
        <v>213192480.69999999</v>
      </c>
      <c r="N127">
        <v>211825127.5</v>
      </c>
      <c r="O127">
        <v>211420607.30000001</v>
      </c>
      <c r="P127">
        <v>206193454.90000001</v>
      </c>
      <c r="Q127">
        <v>198004572.90000001</v>
      </c>
      <c r="R127">
        <v>192494800.19999999</v>
      </c>
      <c r="S127">
        <v>183541395.59999999</v>
      </c>
      <c r="T127">
        <v>179428380.5</v>
      </c>
      <c r="U127">
        <v>177388530.40000001</v>
      </c>
      <c r="V127">
        <v>176957214.19999999</v>
      </c>
      <c r="W127">
        <v>175374559.09999999</v>
      </c>
      <c r="X127">
        <v>173604519</v>
      </c>
      <c r="Y127">
        <v>172999568.30000001</v>
      </c>
      <c r="Z127">
        <v>173219185.80000001</v>
      </c>
      <c r="AA127">
        <v>173845648.40000001</v>
      </c>
      <c r="AB127">
        <v>174806866.80000001</v>
      </c>
      <c r="AC127">
        <v>176005110.5</v>
      </c>
      <c r="AD127">
        <v>176772345.5</v>
      </c>
      <c r="AE127">
        <v>177579642.5</v>
      </c>
      <c r="AF127">
        <v>178085332.5</v>
      </c>
      <c r="AG127">
        <v>178835154.80000001</v>
      </c>
      <c r="AH127">
        <v>179626516.40000001</v>
      </c>
      <c r="AI127">
        <v>180504368.30000001</v>
      </c>
      <c r="AJ127">
        <v>181406401.40000001</v>
      </c>
      <c r="AK127">
        <v>182378986.80000001</v>
      </c>
      <c r="AL127">
        <v>183406570.69999999</v>
      </c>
      <c r="AM127">
        <v>184456814</v>
      </c>
      <c r="AN127">
        <v>185412712.09999999</v>
      </c>
      <c r="AO127">
        <v>186248723.80000001</v>
      </c>
      <c r="AP127">
        <v>186996135.80000001</v>
      </c>
      <c r="AQ127">
        <v>187716004.30000001</v>
      </c>
      <c r="AR127">
        <v>188365106</v>
      </c>
      <c r="AS127">
        <v>189783077.30000001</v>
      </c>
      <c r="AT127">
        <v>191261873.40000001</v>
      </c>
      <c r="AU127">
        <v>192713118.80000001</v>
      </c>
      <c r="AV127">
        <v>194143714</v>
      </c>
      <c r="AW127">
        <v>195687432.90000001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6059906.4730000002</v>
      </c>
      <c r="G128">
        <v>6098243.0939999996</v>
      </c>
      <c r="H128">
        <v>6375913.2649999997</v>
      </c>
      <c r="I128">
        <v>6511254.4670000002</v>
      </c>
      <c r="J128">
        <v>6534218.8130000001</v>
      </c>
      <c r="K128">
        <v>6475001.1849999996</v>
      </c>
      <c r="L128">
        <v>6504457.2879999997</v>
      </c>
      <c r="M128">
        <v>6601762.5760000004</v>
      </c>
      <c r="N128">
        <v>6864598.3449999997</v>
      </c>
      <c r="O128">
        <v>6995676.0619999999</v>
      </c>
      <c r="P128">
        <v>6774640.8200000003</v>
      </c>
      <c r="Q128">
        <v>6245235.1739999996</v>
      </c>
      <c r="R128">
        <v>5739162.8640000001</v>
      </c>
      <c r="S128">
        <v>5294324.4000000004</v>
      </c>
      <c r="T128">
        <v>5086031.4060000004</v>
      </c>
      <c r="U128">
        <v>4995553.0619999999</v>
      </c>
      <c r="V128">
        <v>4998006.9670000002</v>
      </c>
      <c r="W128">
        <v>4913617.8380000005</v>
      </c>
      <c r="X128">
        <v>4825548.2149999999</v>
      </c>
      <c r="Y128">
        <v>4791692.324</v>
      </c>
      <c r="Z128">
        <v>4748623.2510000002</v>
      </c>
      <c r="AA128">
        <v>4691956.6739999996</v>
      </c>
      <c r="AB128">
        <v>4624727.4380000001</v>
      </c>
      <c r="AC128">
        <v>4551398.3339999998</v>
      </c>
      <c r="AD128">
        <v>4476808.4519999996</v>
      </c>
      <c r="AE128">
        <v>4397418.1069999998</v>
      </c>
      <c r="AF128">
        <v>4315610.6849999996</v>
      </c>
      <c r="AG128">
        <v>4231647.7340000002</v>
      </c>
      <c r="AH128">
        <v>4147714.7549999999</v>
      </c>
      <c r="AI128">
        <v>4084681.3360000001</v>
      </c>
      <c r="AJ128">
        <v>4022874.3659999999</v>
      </c>
      <c r="AK128">
        <v>3962443.608</v>
      </c>
      <c r="AL128">
        <v>3902492.625</v>
      </c>
      <c r="AM128">
        <v>3843311.5079999999</v>
      </c>
      <c r="AN128">
        <v>3777452.2969999998</v>
      </c>
      <c r="AO128">
        <v>3710443.344</v>
      </c>
      <c r="AP128">
        <v>3643257.4410000001</v>
      </c>
      <c r="AQ128">
        <v>3576741.8139999998</v>
      </c>
      <c r="AR128">
        <v>3511010.62</v>
      </c>
      <c r="AS128">
        <v>3446792.5529999998</v>
      </c>
      <c r="AT128">
        <v>3382952.68</v>
      </c>
      <c r="AU128">
        <v>3319442.8560000001</v>
      </c>
      <c r="AV128">
        <v>3256690.1880000001</v>
      </c>
      <c r="AW128">
        <v>3195784.577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781644.52720000001</v>
      </c>
      <c r="G129">
        <v>666568.92370000004</v>
      </c>
      <c r="H129">
        <v>569611.12710000004</v>
      </c>
      <c r="I129">
        <v>580111.67390000005</v>
      </c>
      <c r="J129">
        <v>621337.08109999995</v>
      </c>
      <c r="K129">
        <v>578392.35309999995</v>
      </c>
      <c r="L129">
        <v>596748.10479999997</v>
      </c>
      <c r="M129">
        <v>623539.14080000005</v>
      </c>
      <c r="N129">
        <v>617170.01300000004</v>
      </c>
      <c r="O129">
        <v>512533.21679999999</v>
      </c>
      <c r="P129">
        <v>416406.05410000001</v>
      </c>
      <c r="Q129">
        <v>361829.4571</v>
      </c>
      <c r="R129">
        <v>335913.4215</v>
      </c>
      <c r="S129">
        <v>313485.23239999998</v>
      </c>
      <c r="T129">
        <v>300423.25309999997</v>
      </c>
      <c r="U129">
        <v>298787.80660000001</v>
      </c>
      <c r="V129">
        <v>306600.92450000002</v>
      </c>
      <c r="W129">
        <v>308265.35550000001</v>
      </c>
      <c r="X129">
        <v>310092.77059999999</v>
      </c>
      <c r="Y129">
        <v>306932.72279999999</v>
      </c>
      <c r="Z129">
        <v>306277.74839999998</v>
      </c>
      <c r="AA129">
        <v>306300.73210000002</v>
      </c>
      <c r="AB129">
        <v>306694.1923</v>
      </c>
      <c r="AC129">
        <v>307594.9044</v>
      </c>
      <c r="AD129">
        <v>309220.41369999998</v>
      </c>
      <c r="AE129">
        <v>310725.96960000001</v>
      </c>
      <c r="AF129">
        <v>312200.41210000002</v>
      </c>
      <c r="AG129">
        <v>313689.78009999997</v>
      </c>
      <c r="AH129">
        <v>315692.03989999997</v>
      </c>
      <c r="AI129">
        <v>317035.92660000001</v>
      </c>
      <c r="AJ129">
        <v>318231.4204</v>
      </c>
      <c r="AK129">
        <v>320013.2501</v>
      </c>
      <c r="AL129">
        <v>321825.71399999998</v>
      </c>
      <c r="AM129">
        <v>323591.27590000001</v>
      </c>
      <c r="AN129">
        <v>325074.36349999998</v>
      </c>
      <c r="AO129">
        <v>326035.96419999999</v>
      </c>
      <c r="AP129">
        <v>326745.31339999998</v>
      </c>
      <c r="AQ129">
        <v>327698.23759999999</v>
      </c>
      <c r="AR129">
        <v>328149.6727</v>
      </c>
      <c r="AS129">
        <v>329410.36499999999</v>
      </c>
      <c r="AT129">
        <v>331151.14010000002</v>
      </c>
      <c r="AU129">
        <v>332991.5037</v>
      </c>
      <c r="AV129">
        <v>335029.25670000003</v>
      </c>
      <c r="AW129">
        <v>338759.76760000002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499301.7156</v>
      </c>
      <c r="G130">
        <v>431276.77529999998</v>
      </c>
      <c r="H130">
        <v>383600.60570000001</v>
      </c>
      <c r="I130">
        <v>397571.39799999999</v>
      </c>
      <c r="J130">
        <v>363946.16080000001</v>
      </c>
      <c r="K130">
        <v>346912.47840000002</v>
      </c>
      <c r="L130">
        <v>372436.83010000002</v>
      </c>
      <c r="M130">
        <v>380595.89549999998</v>
      </c>
      <c r="N130">
        <v>390030.18949999998</v>
      </c>
      <c r="O130">
        <v>310940.62479999999</v>
      </c>
      <c r="P130">
        <v>241249.18770000001</v>
      </c>
      <c r="Q130">
        <v>200906.5385</v>
      </c>
      <c r="R130">
        <v>180595.69339999999</v>
      </c>
      <c r="S130">
        <v>165811.962</v>
      </c>
      <c r="T130">
        <v>161482.23699999999</v>
      </c>
      <c r="U130">
        <v>163096.4559</v>
      </c>
      <c r="V130">
        <v>166835.63639999999</v>
      </c>
      <c r="W130">
        <v>169957.99619999999</v>
      </c>
      <c r="X130">
        <v>172638.04250000001</v>
      </c>
      <c r="Y130">
        <v>173740.57509999999</v>
      </c>
      <c r="Z130">
        <v>174673.3983</v>
      </c>
      <c r="AA130">
        <v>175691.91269999999</v>
      </c>
      <c r="AB130">
        <v>176947.46919999999</v>
      </c>
      <c r="AC130">
        <v>178427.5128</v>
      </c>
      <c r="AD130">
        <v>180150.38920000001</v>
      </c>
      <c r="AE130">
        <v>181962.3559</v>
      </c>
      <c r="AF130">
        <v>183800.86470000001</v>
      </c>
      <c r="AG130">
        <v>185636.0877</v>
      </c>
      <c r="AH130">
        <v>187480.5226</v>
      </c>
      <c r="AI130">
        <v>189271.66</v>
      </c>
      <c r="AJ130">
        <v>191062.38990000001</v>
      </c>
      <c r="AK130">
        <v>192881.48310000001</v>
      </c>
      <c r="AL130">
        <v>194718.7726</v>
      </c>
      <c r="AM130">
        <v>196575.60430000001</v>
      </c>
      <c r="AN130">
        <v>198279.27590000001</v>
      </c>
      <c r="AO130">
        <v>199894.42329999999</v>
      </c>
      <c r="AP130">
        <v>201429.51269999999</v>
      </c>
      <c r="AQ130">
        <v>202914.25109999999</v>
      </c>
      <c r="AR130">
        <v>204325.61060000001</v>
      </c>
      <c r="AS130">
        <v>205992.83249999999</v>
      </c>
      <c r="AT130">
        <v>207788.0226</v>
      </c>
      <c r="AU130">
        <v>209669.59169999999</v>
      </c>
      <c r="AV130">
        <v>211613.61439999999</v>
      </c>
      <c r="AW130">
        <v>213679.3988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1536854.4240000001</v>
      </c>
      <c r="G131">
        <v>1386058.0819999999</v>
      </c>
      <c r="H131">
        <v>1288012.1740000001</v>
      </c>
      <c r="I131">
        <v>1317450.74</v>
      </c>
      <c r="J131">
        <v>1261312.8149999999</v>
      </c>
      <c r="K131">
        <v>1254750.69</v>
      </c>
      <c r="L131">
        <v>1375094.7080000001</v>
      </c>
      <c r="M131">
        <v>1427735.142</v>
      </c>
      <c r="N131">
        <v>1457558.9129999999</v>
      </c>
      <c r="O131">
        <v>1161394.807</v>
      </c>
      <c r="P131">
        <v>900462.64989999996</v>
      </c>
      <c r="Q131">
        <v>761095.24659999995</v>
      </c>
      <c r="R131">
        <v>701564.9155</v>
      </c>
      <c r="S131">
        <v>636095.27619999996</v>
      </c>
      <c r="T131">
        <v>621442.66009999998</v>
      </c>
      <c r="U131">
        <v>629950.51820000005</v>
      </c>
      <c r="V131">
        <v>648344.81310000003</v>
      </c>
      <c r="W131">
        <v>668142.39549999998</v>
      </c>
      <c r="X131">
        <v>688188.49730000005</v>
      </c>
      <c r="Y131">
        <v>701545.28940000001</v>
      </c>
      <c r="Z131">
        <v>714098.37730000005</v>
      </c>
      <c r="AA131">
        <v>727493.95669999998</v>
      </c>
      <c r="AB131">
        <v>742312.10140000004</v>
      </c>
      <c r="AC131">
        <v>758455.78700000001</v>
      </c>
      <c r="AD131">
        <v>775381.88509999996</v>
      </c>
      <c r="AE131">
        <v>792808.24029999995</v>
      </c>
      <c r="AF131">
        <v>810569.47470000002</v>
      </c>
      <c r="AG131">
        <v>828582.20310000004</v>
      </c>
      <c r="AH131">
        <v>846884.24089999998</v>
      </c>
      <c r="AI131">
        <v>865157.77289999998</v>
      </c>
      <c r="AJ131">
        <v>883616.19319999998</v>
      </c>
      <c r="AK131">
        <v>902354.24380000005</v>
      </c>
      <c r="AL131">
        <v>921366.67420000001</v>
      </c>
      <c r="AM131">
        <v>940654.55960000004</v>
      </c>
      <c r="AN131">
        <v>959904.51470000006</v>
      </c>
      <c r="AO131">
        <v>979229.55859999999</v>
      </c>
      <c r="AP131">
        <v>998583.53720000002</v>
      </c>
      <c r="AQ131">
        <v>1018037.679</v>
      </c>
      <c r="AR131">
        <v>1037469.824</v>
      </c>
      <c r="AS131">
        <v>1058196.6410000001</v>
      </c>
      <c r="AT131">
        <v>1079779.03</v>
      </c>
      <c r="AU131">
        <v>1102005.243</v>
      </c>
      <c r="AV131">
        <v>1124752.7949999999</v>
      </c>
      <c r="AW131">
        <v>1148297.5220000001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236245.58689999999</v>
      </c>
      <c r="G132">
        <v>220673.40049999999</v>
      </c>
      <c r="H132">
        <v>205747.1801</v>
      </c>
      <c r="I132">
        <v>212907.42689999999</v>
      </c>
      <c r="J132">
        <v>209378.1017</v>
      </c>
      <c r="K132">
        <v>210311.7916</v>
      </c>
      <c r="L132">
        <v>225451.01699999999</v>
      </c>
      <c r="M132">
        <v>233157.236</v>
      </c>
      <c r="N132">
        <v>237752.6004</v>
      </c>
      <c r="O132">
        <v>208817.76310000001</v>
      </c>
      <c r="P132">
        <v>181297.76500000001</v>
      </c>
      <c r="Q132">
        <v>166582.16769999999</v>
      </c>
      <c r="R132">
        <v>161284.13800000001</v>
      </c>
      <c r="S132">
        <v>152503.5129</v>
      </c>
      <c r="T132">
        <v>149249.00649999999</v>
      </c>
      <c r="U132">
        <v>149879.95009999999</v>
      </c>
      <c r="V132">
        <v>152797.5802</v>
      </c>
      <c r="W132">
        <v>156074.36230000001</v>
      </c>
      <c r="X132">
        <v>159348.61689999999</v>
      </c>
      <c r="Y132">
        <v>162500.18950000001</v>
      </c>
      <c r="Z132">
        <v>165591.63560000001</v>
      </c>
      <c r="AA132">
        <v>168713.06479999999</v>
      </c>
      <c r="AB132">
        <v>171936.7812</v>
      </c>
      <c r="AC132">
        <v>175268.56229999999</v>
      </c>
      <c r="AD132">
        <v>178629.57449999999</v>
      </c>
      <c r="AE132">
        <v>182008.4829</v>
      </c>
      <c r="AF132">
        <v>185407.0858</v>
      </c>
      <c r="AG132">
        <v>188824.28229999999</v>
      </c>
      <c r="AH132">
        <v>192272.55900000001</v>
      </c>
      <c r="AI132">
        <v>195756.50409999999</v>
      </c>
      <c r="AJ132">
        <v>199287.37719999999</v>
      </c>
      <c r="AK132">
        <v>202871.81959999999</v>
      </c>
      <c r="AL132">
        <v>206504.48050000001</v>
      </c>
      <c r="AM132">
        <v>210184.80900000001</v>
      </c>
      <c r="AN132">
        <v>213855.99359999999</v>
      </c>
      <c r="AO132">
        <v>217530.1826</v>
      </c>
      <c r="AP132">
        <v>221211.8768</v>
      </c>
      <c r="AQ132">
        <v>224915.25409999999</v>
      </c>
      <c r="AR132">
        <v>228638.02789999999</v>
      </c>
      <c r="AS132">
        <v>232493.33470000001</v>
      </c>
      <c r="AT132">
        <v>236417.62469999999</v>
      </c>
      <c r="AU132">
        <v>240389.57490000001</v>
      </c>
      <c r="AV132">
        <v>244407.31200000001</v>
      </c>
      <c r="AW132">
        <v>248505.53460000001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21349135.66</v>
      </c>
      <c r="F133">
        <v>21435297.829999998</v>
      </c>
      <c r="G133">
        <v>18668229.84</v>
      </c>
      <c r="H133">
        <v>15242142.470000001</v>
      </c>
      <c r="I133">
        <v>16592696.859999999</v>
      </c>
      <c r="J133">
        <v>16349767.380000001</v>
      </c>
      <c r="K133">
        <v>15382599.460000001</v>
      </c>
      <c r="L133">
        <v>15916834.220000001</v>
      </c>
      <c r="M133">
        <v>16403248.189999999</v>
      </c>
      <c r="N133">
        <v>16270595.109999999</v>
      </c>
      <c r="O133">
        <v>14598242.960000001</v>
      </c>
      <c r="P133">
        <v>12759392.960000001</v>
      </c>
      <c r="Q133">
        <v>11533025.76</v>
      </c>
      <c r="R133">
        <v>10937606.75</v>
      </c>
      <c r="S133">
        <v>10370196</v>
      </c>
      <c r="T133">
        <v>10088968.390000001</v>
      </c>
      <c r="U133">
        <v>10122972.77</v>
      </c>
      <c r="V133">
        <v>10309375.710000001</v>
      </c>
      <c r="W133">
        <v>10486160.17</v>
      </c>
      <c r="X133">
        <v>10646459.220000001</v>
      </c>
      <c r="Y133">
        <v>10778436.810000001</v>
      </c>
      <c r="Z133">
        <v>10920965.4</v>
      </c>
      <c r="AA133">
        <v>11067700.859999999</v>
      </c>
      <c r="AB133">
        <v>11224001.52</v>
      </c>
      <c r="AC133">
        <v>11390778.609999999</v>
      </c>
      <c r="AD133">
        <v>11561371.83</v>
      </c>
      <c r="AE133">
        <v>11732469.699999999</v>
      </c>
      <c r="AF133">
        <v>11904638.07</v>
      </c>
      <c r="AG133">
        <v>12077691.18</v>
      </c>
      <c r="AH133">
        <v>12253901.48</v>
      </c>
      <c r="AI133">
        <v>12430038.970000001</v>
      </c>
      <c r="AJ133">
        <v>12608962.24</v>
      </c>
      <c r="AK133">
        <v>12792954.039999999</v>
      </c>
      <c r="AL133">
        <v>12979634.33</v>
      </c>
      <c r="AM133">
        <v>13168582.609999999</v>
      </c>
      <c r="AN133">
        <v>13344388.189999999</v>
      </c>
      <c r="AO133">
        <v>13512212.060000001</v>
      </c>
      <c r="AP133">
        <v>13673997.560000001</v>
      </c>
      <c r="AQ133">
        <v>13833036.65</v>
      </c>
      <c r="AR133">
        <v>13987039.65</v>
      </c>
      <c r="AS133">
        <v>14153194.49</v>
      </c>
      <c r="AT133">
        <v>14322626.58</v>
      </c>
      <c r="AU133">
        <v>14493792.880000001</v>
      </c>
      <c r="AV133">
        <v>14666514.720000001</v>
      </c>
      <c r="AW133">
        <v>14847572.279999999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2121109.173</v>
      </c>
      <c r="G134">
        <v>1793927.088</v>
      </c>
      <c r="H134">
        <v>1618355.8870000001</v>
      </c>
      <c r="I134">
        <v>1618344.9129999999</v>
      </c>
      <c r="J134">
        <v>1518537.2039999999</v>
      </c>
      <c r="K134">
        <v>1505443.426</v>
      </c>
      <c r="L134">
        <v>1645405.2930000001</v>
      </c>
      <c r="M134">
        <v>1727246.8929999999</v>
      </c>
      <c r="N134">
        <v>1747032.331</v>
      </c>
      <c r="O134">
        <v>1329098.878</v>
      </c>
      <c r="P134">
        <v>980392.41079999995</v>
      </c>
      <c r="Q134">
        <v>793768.33600000001</v>
      </c>
      <c r="R134">
        <v>706392.14930000005</v>
      </c>
      <c r="S134">
        <v>630955.83959999995</v>
      </c>
      <c r="T134">
        <v>599784.46420000005</v>
      </c>
      <c r="U134">
        <v>605530.23670000001</v>
      </c>
      <c r="V134">
        <v>624400.42669999995</v>
      </c>
      <c r="W134">
        <v>645006.35349999997</v>
      </c>
      <c r="X134">
        <v>666132.63309999998</v>
      </c>
      <c r="Y134">
        <v>680957.48609999998</v>
      </c>
      <c r="Z134">
        <v>696203.00100000005</v>
      </c>
      <c r="AA134">
        <v>710914.46669999999</v>
      </c>
      <c r="AB134">
        <v>725979.37690000003</v>
      </c>
      <c r="AC134">
        <v>741606.40359999996</v>
      </c>
      <c r="AD134">
        <v>757428.38459999999</v>
      </c>
      <c r="AE134">
        <v>773218.56920000003</v>
      </c>
      <c r="AF134">
        <v>789017.44979999994</v>
      </c>
      <c r="AG134">
        <v>804832.43530000001</v>
      </c>
      <c r="AH134">
        <v>820853.18019999994</v>
      </c>
      <c r="AI134">
        <v>836739.76529999997</v>
      </c>
      <c r="AJ134">
        <v>852932.34019999998</v>
      </c>
      <c r="AK134">
        <v>869544.32900000003</v>
      </c>
      <c r="AL134">
        <v>886387.73939999996</v>
      </c>
      <c r="AM134">
        <v>903406.44889999996</v>
      </c>
      <c r="AN134">
        <v>920434.70810000005</v>
      </c>
      <c r="AO134">
        <v>938086.29590000003</v>
      </c>
      <c r="AP134">
        <v>956044.67940000002</v>
      </c>
      <c r="AQ134">
        <v>974473.272</v>
      </c>
      <c r="AR134">
        <v>993049.74320000003</v>
      </c>
      <c r="AS134">
        <v>1013610.503</v>
      </c>
      <c r="AT134">
        <v>1034605.705</v>
      </c>
      <c r="AU134">
        <v>1056217.652</v>
      </c>
      <c r="AV134">
        <v>1078453.1310000001</v>
      </c>
      <c r="AW134">
        <v>1102134.486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19895019.079999998</v>
      </c>
      <c r="G137">
        <v>18943973.600000001</v>
      </c>
      <c r="H137">
        <v>16946733.120000001</v>
      </c>
      <c r="I137">
        <v>16094848.4</v>
      </c>
      <c r="J137">
        <v>15461974.210000001</v>
      </c>
      <c r="K137">
        <v>14680789.09</v>
      </c>
      <c r="L137">
        <v>13706195.390000001</v>
      </c>
      <c r="M137">
        <v>12748071.68</v>
      </c>
      <c r="N137">
        <v>11693541.609999999</v>
      </c>
      <c r="O137">
        <v>10529026.02</v>
      </c>
      <c r="P137">
        <v>9636279.0030000005</v>
      </c>
      <c r="Q137">
        <v>8925760.6339999996</v>
      </c>
      <c r="R137">
        <v>8103553.4369999999</v>
      </c>
      <c r="S137">
        <v>3416868.5959999999</v>
      </c>
      <c r="T137">
        <v>2583596.8360000001</v>
      </c>
      <c r="U137">
        <v>1987913.379</v>
      </c>
      <c r="V137">
        <v>1440068.49</v>
      </c>
      <c r="W137">
        <v>1133845.223</v>
      </c>
      <c r="X137">
        <v>848678.68640000001</v>
      </c>
      <c r="Y137">
        <v>819339.72710000002</v>
      </c>
      <c r="Z137">
        <v>814986.44680000003</v>
      </c>
      <c r="AA137">
        <v>814823.08909999998</v>
      </c>
      <c r="AB137">
        <v>816632.95209999999</v>
      </c>
      <c r="AC137">
        <v>819281.57039999997</v>
      </c>
      <c r="AD137">
        <v>824223.41929999995</v>
      </c>
      <c r="AE137">
        <v>830262.3395</v>
      </c>
      <c r="AF137">
        <v>837101.71149999998</v>
      </c>
      <c r="AG137">
        <v>844623.60219999996</v>
      </c>
      <c r="AH137">
        <v>852720.00120000006</v>
      </c>
      <c r="AI137">
        <v>861288.46530000004</v>
      </c>
      <c r="AJ137">
        <v>870102.30409999995</v>
      </c>
      <c r="AK137">
        <v>879138.82409999997</v>
      </c>
      <c r="AL137">
        <v>888381.32739999995</v>
      </c>
      <c r="AM137">
        <v>897752.02249999996</v>
      </c>
      <c r="AN137">
        <v>907671.74179999996</v>
      </c>
      <c r="AO137">
        <v>917600.38450000004</v>
      </c>
      <c r="AP137">
        <v>927567.56759999995</v>
      </c>
      <c r="AQ137">
        <v>937604.23600000003</v>
      </c>
      <c r="AR137">
        <v>947586.31940000004</v>
      </c>
      <c r="AS137">
        <v>957781.74829999998</v>
      </c>
      <c r="AT137">
        <v>968115.14580000006</v>
      </c>
      <c r="AU137">
        <v>978351.66009999998</v>
      </c>
      <c r="AV137">
        <v>988378.29009999998</v>
      </c>
      <c r="AW137">
        <v>998398.94990000001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16727730.060000001</v>
      </c>
      <c r="G138">
        <v>16002659.970000001</v>
      </c>
      <c r="H138">
        <v>15272581.76</v>
      </c>
      <c r="I138">
        <v>15186219.99</v>
      </c>
      <c r="J138">
        <v>13291947.76</v>
      </c>
      <c r="K138">
        <v>11286241.02</v>
      </c>
      <c r="L138">
        <v>9759382.8379999995</v>
      </c>
      <c r="M138">
        <v>8604418.466</v>
      </c>
      <c r="N138">
        <v>7655310.9450000003</v>
      </c>
      <c r="O138">
        <v>8028877.9589999998</v>
      </c>
      <c r="P138">
        <v>8227207.6509999996</v>
      </c>
      <c r="Q138">
        <v>8310927.7249999996</v>
      </c>
      <c r="R138">
        <v>8521135.6610000003</v>
      </c>
      <c r="S138">
        <v>4733192.477</v>
      </c>
      <c r="T138">
        <v>6274018.3190000001</v>
      </c>
      <c r="U138">
        <v>7804445.1160000004</v>
      </c>
      <c r="V138">
        <v>9335530.602</v>
      </c>
      <c r="W138">
        <v>9744154.2719999999</v>
      </c>
      <c r="X138">
        <v>10115560.210000001</v>
      </c>
      <c r="Y138">
        <v>10207761.26</v>
      </c>
      <c r="Z138">
        <v>10333495.470000001</v>
      </c>
      <c r="AA138">
        <v>10481480.48</v>
      </c>
      <c r="AB138">
        <v>10683347.470000001</v>
      </c>
      <c r="AC138">
        <v>10895931.449999999</v>
      </c>
      <c r="AD138">
        <v>11128998.98</v>
      </c>
      <c r="AE138">
        <v>11355773.199999999</v>
      </c>
      <c r="AF138">
        <v>11254377.800000001</v>
      </c>
      <c r="AG138">
        <v>11391894.699999999</v>
      </c>
      <c r="AH138">
        <v>11522639.74</v>
      </c>
      <c r="AI138">
        <v>11612904.560000001</v>
      </c>
      <c r="AJ138">
        <v>11696198.82</v>
      </c>
      <c r="AK138">
        <v>11775593.689999999</v>
      </c>
      <c r="AL138">
        <v>11878019.09</v>
      </c>
      <c r="AM138">
        <v>11975204.609999999</v>
      </c>
      <c r="AN138">
        <v>11990694.68</v>
      </c>
      <c r="AO138">
        <v>11996926.82</v>
      </c>
      <c r="AP138">
        <v>11996116.16</v>
      </c>
      <c r="AQ138">
        <v>11992516.73</v>
      </c>
      <c r="AR138">
        <v>11984500.73</v>
      </c>
      <c r="AS138">
        <v>11877394.77</v>
      </c>
      <c r="AT138">
        <v>11770404.390000001</v>
      </c>
      <c r="AU138">
        <v>11664777.449999999</v>
      </c>
      <c r="AV138">
        <v>11562397.26</v>
      </c>
      <c r="AW138">
        <v>11471901.699999999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6852660.6059999997</v>
      </c>
      <c r="G139">
        <v>6584783.267</v>
      </c>
      <c r="H139">
        <v>6666973.2620000001</v>
      </c>
      <c r="I139">
        <v>6904343.699</v>
      </c>
      <c r="J139">
        <v>6620324.9340000004</v>
      </c>
      <c r="K139">
        <v>6420809.057</v>
      </c>
      <c r="L139">
        <v>6078196.1770000001</v>
      </c>
      <c r="M139">
        <v>6316474.4929999998</v>
      </c>
      <c r="N139">
        <v>6434444.6299999999</v>
      </c>
      <c r="O139">
        <v>6744793.2489999998</v>
      </c>
      <c r="P139">
        <v>6868699.0360000003</v>
      </c>
      <c r="Q139">
        <v>6791703.0499999998</v>
      </c>
      <c r="R139">
        <v>6838818.9419999998</v>
      </c>
      <c r="S139">
        <v>6895094.7280000001</v>
      </c>
      <c r="T139">
        <v>6855310.0099999998</v>
      </c>
      <c r="U139">
        <v>6823087.977</v>
      </c>
      <c r="V139">
        <v>6814199.2429999998</v>
      </c>
      <c r="W139">
        <v>6783431.2750000004</v>
      </c>
      <c r="X139">
        <v>6742209.7149999999</v>
      </c>
      <c r="Y139">
        <v>6748957.4960000003</v>
      </c>
      <c r="Z139">
        <v>6800748.9289999995</v>
      </c>
      <c r="AA139">
        <v>6883789.0949999997</v>
      </c>
      <c r="AB139">
        <v>6988477.0760000004</v>
      </c>
      <c r="AC139">
        <v>7107304.1869999999</v>
      </c>
      <c r="AD139">
        <v>7235187.8449999997</v>
      </c>
      <c r="AE139">
        <v>7365834.2139999997</v>
      </c>
      <c r="AF139">
        <v>7497291.2120000003</v>
      </c>
      <c r="AG139">
        <v>7628579.3640000001</v>
      </c>
      <c r="AH139">
        <v>7760938.9790000003</v>
      </c>
      <c r="AI139">
        <v>7892383.9699999997</v>
      </c>
      <c r="AJ139">
        <v>8025164.4689999996</v>
      </c>
      <c r="AK139">
        <v>8160860.5999999996</v>
      </c>
      <c r="AL139">
        <v>8298724.4270000001</v>
      </c>
      <c r="AM139">
        <v>8438758.6140000001</v>
      </c>
      <c r="AN139">
        <v>8565780.5449999999</v>
      </c>
      <c r="AO139">
        <v>8684398.3129999898</v>
      </c>
      <c r="AP139">
        <v>8797627.9629999995</v>
      </c>
      <c r="AQ139">
        <v>8909254.3910000008</v>
      </c>
      <c r="AR139">
        <v>9018448.43899999</v>
      </c>
      <c r="AS139">
        <v>9122937.77999999</v>
      </c>
      <c r="AT139">
        <v>9223561.2589999996</v>
      </c>
      <c r="AU139">
        <v>9321504.7679999899</v>
      </c>
      <c r="AV139">
        <v>9418937.9480000008</v>
      </c>
      <c r="AW139">
        <v>9524691.2479999997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6638759.1150000002</v>
      </c>
      <c r="G140">
        <v>6310022.4270000001</v>
      </c>
      <c r="H140">
        <v>6415788.3890000004</v>
      </c>
      <c r="I140">
        <v>6323836.6579999998</v>
      </c>
      <c r="J140">
        <v>6171601.6409999998</v>
      </c>
      <c r="K140">
        <v>5775915.915</v>
      </c>
      <c r="L140">
        <v>5604623.9529999997</v>
      </c>
      <c r="M140">
        <v>5649751.2810000004</v>
      </c>
      <c r="N140">
        <v>5819178.1809999999</v>
      </c>
      <c r="O140">
        <v>5602256.2060000002</v>
      </c>
      <c r="P140">
        <v>5102458.17</v>
      </c>
      <c r="Q140">
        <v>4539018.4220000003</v>
      </c>
      <c r="R140">
        <v>4195633.5750000002</v>
      </c>
      <c r="S140">
        <v>4082966.4449999998</v>
      </c>
      <c r="T140">
        <v>4033758.36</v>
      </c>
      <c r="U140">
        <v>4083608.702</v>
      </c>
      <c r="V140">
        <v>4178734.21</v>
      </c>
      <c r="W140">
        <v>4275695.7439999999</v>
      </c>
      <c r="X140">
        <v>4374537.824</v>
      </c>
      <c r="Y140">
        <v>4468623.699</v>
      </c>
      <c r="Z140">
        <v>4578411.6919999998</v>
      </c>
      <c r="AA140">
        <v>4705443.1749999998</v>
      </c>
      <c r="AB140">
        <v>4847464.6169999996</v>
      </c>
      <c r="AC140">
        <v>4999296.6129999999</v>
      </c>
      <c r="AD140">
        <v>5152960.51</v>
      </c>
      <c r="AE140">
        <v>5304895.7719999999</v>
      </c>
      <c r="AF140">
        <v>5453128.8389999997</v>
      </c>
      <c r="AG140">
        <v>5596683</v>
      </c>
      <c r="AH140">
        <v>5736366.8710000003</v>
      </c>
      <c r="AI140">
        <v>5872759.9539999999</v>
      </c>
      <c r="AJ140">
        <v>6008190.2460000003</v>
      </c>
      <c r="AK140">
        <v>6143951.1320000002</v>
      </c>
      <c r="AL140">
        <v>6281176.4539999999</v>
      </c>
      <c r="AM140">
        <v>6420839.9620000003</v>
      </c>
      <c r="AN140">
        <v>6551074.5710000005</v>
      </c>
      <c r="AO140">
        <v>6677109.6430000002</v>
      </c>
      <c r="AP140">
        <v>6801579.8389999997</v>
      </c>
      <c r="AQ140">
        <v>6926436.6730000004</v>
      </c>
      <c r="AR140">
        <v>7052387.3159999996</v>
      </c>
      <c r="AS140">
        <v>7178182.1670000004</v>
      </c>
      <c r="AT140">
        <v>7304107.1880000001</v>
      </c>
      <c r="AU140">
        <v>7430783.3629999999</v>
      </c>
      <c r="AV140">
        <v>7558896.2199999997</v>
      </c>
      <c r="AW140">
        <v>7690449.8839999996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416592.9938</v>
      </c>
      <c r="G141">
        <v>386519.50750000001</v>
      </c>
      <c r="H141">
        <v>341864.97090000001</v>
      </c>
      <c r="I141">
        <v>356745.7475</v>
      </c>
      <c r="J141">
        <v>339548.96539999999</v>
      </c>
      <c r="K141">
        <v>315715.03259999998</v>
      </c>
      <c r="L141">
        <v>300707.61050000001</v>
      </c>
      <c r="M141">
        <v>299525.05369999999</v>
      </c>
      <c r="N141">
        <v>317760.64150000003</v>
      </c>
      <c r="O141">
        <v>314349.5845</v>
      </c>
      <c r="P141">
        <v>289687.9325</v>
      </c>
      <c r="Q141">
        <v>259354.5693</v>
      </c>
      <c r="R141">
        <v>239007.17370000001</v>
      </c>
      <c r="S141">
        <v>218714.519</v>
      </c>
      <c r="T141">
        <v>204726.73540000001</v>
      </c>
      <c r="U141">
        <v>199073.78909999999</v>
      </c>
      <c r="V141">
        <v>197714.91949999999</v>
      </c>
      <c r="W141">
        <v>197752.49919999999</v>
      </c>
      <c r="X141">
        <v>198468.05669999999</v>
      </c>
      <c r="Y141">
        <v>200425.37549999999</v>
      </c>
      <c r="Z141">
        <v>203629.01930000001</v>
      </c>
      <c r="AA141">
        <v>207784.76500000001</v>
      </c>
      <c r="AB141">
        <v>212631.3383</v>
      </c>
      <c r="AC141">
        <v>217937.17800000001</v>
      </c>
      <c r="AD141">
        <v>223415.3787</v>
      </c>
      <c r="AE141">
        <v>228975.26180000001</v>
      </c>
      <c r="AF141">
        <v>234592.95120000001</v>
      </c>
      <c r="AG141">
        <v>240263.7366</v>
      </c>
      <c r="AH141">
        <v>246026.20480000001</v>
      </c>
      <c r="AI141">
        <v>251841.60639999999</v>
      </c>
      <c r="AJ141">
        <v>257763.11120000001</v>
      </c>
      <c r="AK141">
        <v>263784.08020000003</v>
      </c>
      <c r="AL141">
        <v>269884.86109999998</v>
      </c>
      <c r="AM141">
        <v>276038.39110000001</v>
      </c>
      <c r="AN141">
        <v>281679.60009999998</v>
      </c>
      <c r="AO141">
        <v>287031.14689999999</v>
      </c>
      <c r="AP141">
        <v>292164.14370000002</v>
      </c>
      <c r="AQ141">
        <v>297176.41399999999</v>
      </c>
      <c r="AR141">
        <v>302095.53999999998</v>
      </c>
      <c r="AS141">
        <v>306870.45380000002</v>
      </c>
      <c r="AT141">
        <v>311499.10460000002</v>
      </c>
      <c r="AU141">
        <v>316055.24560000002</v>
      </c>
      <c r="AV141">
        <v>320592.81550000003</v>
      </c>
      <c r="AW141">
        <v>325245.43920000002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4945329.0259999996</v>
      </c>
      <c r="G142">
        <v>4528238.5420000004</v>
      </c>
      <c r="H142">
        <v>4017841.5070000002</v>
      </c>
      <c r="I142">
        <v>4080231.7289999998</v>
      </c>
      <c r="J142">
        <v>4382360.2390000001</v>
      </c>
      <c r="K142">
        <v>3922099.78</v>
      </c>
      <c r="L142">
        <v>3731671.7140000002</v>
      </c>
      <c r="M142">
        <v>3799123.4550000001</v>
      </c>
      <c r="N142">
        <v>3912385.4780000001</v>
      </c>
      <c r="O142">
        <v>3894608.9369999999</v>
      </c>
      <c r="P142">
        <v>3646391.7829999998</v>
      </c>
      <c r="Q142">
        <v>3343095.0329999998</v>
      </c>
      <c r="R142">
        <v>3171588.4950000001</v>
      </c>
      <c r="S142">
        <v>3074818.7340000002</v>
      </c>
      <c r="T142">
        <v>3015315.0359999998</v>
      </c>
      <c r="U142">
        <v>3028728.2910000002</v>
      </c>
      <c r="V142">
        <v>3074094.449</v>
      </c>
      <c r="W142">
        <v>3109195.52</v>
      </c>
      <c r="X142">
        <v>3133812.5049999999</v>
      </c>
      <c r="Y142">
        <v>3150981.2069999999</v>
      </c>
      <c r="Z142">
        <v>3183751.5260000001</v>
      </c>
      <c r="AA142">
        <v>3231128.32</v>
      </c>
      <c r="AB142">
        <v>3290707.8319999999</v>
      </c>
      <c r="AC142">
        <v>3358798.1069999998</v>
      </c>
      <c r="AD142">
        <v>3429996.1549999998</v>
      </c>
      <c r="AE142">
        <v>3501531.9309999999</v>
      </c>
      <c r="AF142">
        <v>3572443.4530000002</v>
      </c>
      <c r="AG142">
        <v>3642248.9550000001</v>
      </c>
      <c r="AH142">
        <v>3711673.1120000002</v>
      </c>
      <c r="AI142">
        <v>3779026.2740000002</v>
      </c>
      <c r="AJ142">
        <v>3846095.307</v>
      </c>
      <c r="AK142">
        <v>3913976.5129999998</v>
      </c>
      <c r="AL142">
        <v>3982534.673</v>
      </c>
      <c r="AM142">
        <v>4051917.6039999998</v>
      </c>
      <c r="AN142">
        <v>4107634.051</v>
      </c>
      <c r="AO142">
        <v>4154516.923</v>
      </c>
      <c r="AP142">
        <v>4195201.1890000002</v>
      </c>
      <c r="AQ142">
        <v>4231905.1449999996</v>
      </c>
      <c r="AR142">
        <v>4264798.1670000004</v>
      </c>
      <c r="AS142">
        <v>4299082.7580000004</v>
      </c>
      <c r="AT142">
        <v>4333813.9280000003</v>
      </c>
      <c r="AU142">
        <v>4368750.7769999998</v>
      </c>
      <c r="AV142">
        <v>4403936.9670000002</v>
      </c>
      <c r="AW142">
        <v>4441289.45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17189541.600000001</v>
      </c>
      <c r="G143">
        <v>15829879.59</v>
      </c>
      <c r="H143">
        <v>13860215.77</v>
      </c>
      <c r="I143">
        <v>14128272.32</v>
      </c>
      <c r="J143">
        <v>15422516.52</v>
      </c>
      <c r="K143">
        <v>13775013.859999999</v>
      </c>
      <c r="L143">
        <v>13057862.720000001</v>
      </c>
      <c r="M143">
        <v>13233939.09</v>
      </c>
      <c r="N143">
        <v>13394682.09</v>
      </c>
      <c r="O143">
        <v>13430771.84</v>
      </c>
      <c r="P143">
        <v>12856149.470000001</v>
      </c>
      <c r="Q143">
        <v>12087081.779999999</v>
      </c>
      <c r="R143">
        <v>11633266.4</v>
      </c>
      <c r="S143">
        <v>11434813.91</v>
      </c>
      <c r="T143">
        <v>11000981.800000001</v>
      </c>
      <c r="U143">
        <v>10866857.27</v>
      </c>
      <c r="V143">
        <v>11029388.32</v>
      </c>
      <c r="W143">
        <v>10944933.25</v>
      </c>
      <c r="X143">
        <v>10838911.130000001</v>
      </c>
      <c r="Y143">
        <v>10612922.4</v>
      </c>
      <c r="Z143">
        <v>10513323.35</v>
      </c>
      <c r="AA143">
        <v>10461947.42</v>
      </c>
      <c r="AB143">
        <v>10436546.970000001</v>
      </c>
      <c r="AC143">
        <v>10434098.17</v>
      </c>
      <c r="AD143">
        <v>10456055.07</v>
      </c>
      <c r="AE143">
        <v>10471541.02</v>
      </c>
      <c r="AF143">
        <v>10483546.02</v>
      </c>
      <c r="AG143">
        <v>10493730.640000001</v>
      </c>
      <c r="AH143">
        <v>10519466.689999999</v>
      </c>
      <c r="AI143">
        <v>10521437.82</v>
      </c>
      <c r="AJ143">
        <v>10517974.310000001</v>
      </c>
      <c r="AK143">
        <v>10533726.24</v>
      </c>
      <c r="AL143">
        <v>10550268.76</v>
      </c>
      <c r="AM143">
        <v>10565038.449999999</v>
      </c>
      <c r="AN143">
        <v>10551362.76</v>
      </c>
      <c r="AO143">
        <v>10510119.68</v>
      </c>
      <c r="AP143">
        <v>10455060.449999999</v>
      </c>
      <c r="AQ143">
        <v>10405181</v>
      </c>
      <c r="AR143">
        <v>10338286.84</v>
      </c>
      <c r="AS143">
        <v>10286921.57</v>
      </c>
      <c r="AT143">
        <v>10244506.84</v>
      </c>
      <c r="AU143">
        <v>10201539.65</v>
      </c>
      <c r="AV143">
        <v>10162537.800000001</v>
      </c>
      <c r="AW143">
        <v>10173590.630000001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12026992.310000001</v>
      </c>
      <c r="G144">
        <v>11229600.84</v>
      </c>
      <c r="H144">
        <v>10316310.74</v>
      </c>
      <c r="I144">
        <v>10690772.41</v>
      </c>
      <c r="J144">
        <v>9933752.9629999995</v>
      </c>
      <c r="K144">
        <v>9010307.7860000003</v>
      </c>
      <c r="L144">
        <v>8830943.2469999995</v>
      </c>
      <c r="M144">
        <v>8759179.8450000007</v>
      </c>
      <c r="N144">
        <v>9268360.6559999995</v>
      </c>
      <c r="O144">
        <v>9050114.1449999996</v>
      </c>
      <c r="P144">
        <v>8313810.2970000003</v>
      </c>
      <c r="Q144">
        <v>7464784.6059999997</v>
      </c>
      <c r="R144">
        <v>6945629.1380000003</v>
      </c>
      <c r="S144">
        <v>6703444.0350000001</v>
      </c>
      <c r="T144">
        <v>6545114.4189999998</v>
      </c>
      <c r="U144">
        <v>6568911.7319999998</v>
      </c>
      <c r="V144">
        <v>6657882.4139999999</v>
      </c>
      <c r="W144">
        <v>6703461.5039999997</v>
      </c>
      <c r="X144">
        <v>6707221.4840000002</v>
      </c>
      <c r="Y144">
        <v>6678523.2599999998</v>
      </c>
      <c r="Z144">
        <v>6666106.6289999997</v>
      </c>
      <c r="AA144">
        <v>6672027.2570000002</v>
      </c>
      <c r="AB144">
        <v>6695215.2110000001</v>
      </c>
      <c r="AC144">
        <v>6730086.8990000002</v>
      </c>
      <c r="AD144">
        <v>6772227.3830000004</v>
      </c>
      <c r="AE144">
        <v>6814436.6119999997</v>
      </c>
      <c r="AF144">
        <v>6854585.7290000003</v>
      </c>
      <c r="AG144">
        <v>6891772.0980000002</v>
      </c>
      <c r="AH144">
        <v>6927285.199</v>
      </c>
      <c r="AI144">
        <v>6958936.6699999999</v>
      </c>
      <c r="AJ144">
        <v>6989576.142</v>
      </c>
      <c r="AK144">
        <v>7020704.0130000003</v>
      </c>
      <c r="AL144">
        <v>7051901.3470000001</v>
      </c>
      <c r="AM144">
        <v>7083233.2439999999</v>
      </c>
      <c r="AN144">
        <v>7093166.4809999997</v>
      </c>
      <c r="AO144">
        <v>7090634.8720000004</v>
      </c>
      <c r="AP144">
        <v>7079928.0760000004</v>
      </c>
      <c r="AQ144">
        <v>7064752.949</v>
      </c>
      <c r="AR144">
        <v>7045551.1270000003</v>
      </c>
      <c r="AS144">
        <v>7027426.6560000004</v>
      </c>
      <c r="AT144">
        <v>7008665.284</v>
      </c>
      <c r="AU144">
        <v>6989625.7810000004</v>
      </c>
      <c r="AV144">
        <v>6970736.3219999997</v>
      </c>
      <c r="AW144">
        <v>6955204.0369999995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3289513.645</v>
      </c>
      <c r="G145">
        <v>3257090.7960000001</v>
      </c>
      <c r="H145">
        <v>3107963.4210000001</v>
      </c>
      <c r="I145">
        <v>3185037.372</v>
      </c>
      <c r="J145">
        <v>3130159.7080000001</v>
      </c>
      <c r="K145">
        <v>2967782.5070000002</v>
      </c>
      <c r="L145">
        <v>2934155.15</v>
      </c>
      <c r="M145">
        <v>2932748.9709999999</v>
      </c>
      <c r="N145">
        <v>3059763.57</v>
      </c>
      <c r="O145">
        <v>3153252.301</v>
      </c>
      <c r="P145">
        <v>3103166.1609999998</v>
      </c>
      <c r="Q145">
        <v>2998631.977</v>
      </c>
      <c r="R145">
        <v>2971113.3569999998</v>
      </c>
      <c r="S145">
        <v>2916073.929</v>
      </c>
      <c r="T145">
        <v>2845379.38</v>
      </c>
      <c r="U145">
        <v>2830100.125</v>
      </c>
      <c r="V145">
        <v>2844864.8640000001</v>
      </c>
      <c r="W145">
        <v>2858188.1579999998</v>
      </c>
      <c r="X145">
        <v>2864620.7689999999</v>
      </c>
      <c r="Y145">
        <v>2878167.8829999999</v>
      </c>
      <c r="Z145">
        <v>2900396.0279999999</v>
      </c>
      <c r="AA145">
        <v>2929250.43</v>
      </c>
      <c r="AB145">
        <v>2963710.4049999998</v>
      </c>
      <c r="AC145">
        <v>3002440.4780000001</v>
      </c>
      <c r="AD145">
        <v>3043113.5129999998</v>
      </c>
      <c r="AE145">
        <v>3084396.0269999998</v>
      </c>
      <c r="AF145">
        <v>3126042.051</v>
      </c>
      <c r="AG145">
        <v>3167861.8530000001</v>
      </c>
      <c r="AH145">
        <v>3210229.1189999999</v>
      </c>
      <c r="AI145">
        <v>3252476.628</v>
      </c>
      <c r="AJ145">
        <v>3295468.497</v>
      </c>
      <c r="AK145">
        <v>3339387.5789999999</v>
      </c>
      <c r="AL145">
        <v>3383991.35</v>
      </c>
      <c r="AM145">
        <v>3429157.1179999998</v>
      </c>
      <c r="AN145">
        <v>3467488.4550000001</v>
      </c>
      <c r="AO145">
        <v>3502252.4040000001</v>
      </c>
      <c r="AP145">
        <v>3534578.267</v>
      </c>
      <c r="AQ145">
        <v>3565468.4959999998</v>
      </c>
      <c r="AR145">
        <v>3594787.4380000001</v>
      </c>
      <c r="AS145">
        <v>3623374.514</v>
      </c>
      <c r="AT145">
        <v>3650883.9610000001</v>
      </c>
      <c r="AU145">
        <v>3677491.81</v>
      </c>
      <c r="AV145">
        <v>3703397.2510000002</v>
      </c>
      <c r="AW145">
        <v>3729960.3849999998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6942141.767</v>
      </c>
      <c r="F146">
        <v>6990494.199</v>
      </c>
      <c r="G146">
        <v>7040685.6509999996</v>
      </c>
      <c r="H146">
        <v>6596735.1869999999</v>
      </c>
      <c r="I146">
        <v>6848591.8459999999</v>
      </c>
      <c r="J146">
        <v>6937714.7340000002</v>
      </c>
      <c r="K146">
        <v>6825209.085</v>
      </c>
      <c r="L146">
        <v>6820603.7120000003</v>
      </c>
      <c r="M146">
        <v>6823728.7740000002</v>
      </c>
      <c r="N146">
        <v>6940351.4199999999</v>
      </c>
      <c r="O146">
        <v>7129783.1229999997</v>
      </c>
      <c r="P146">
        <v>7229234.7649999997</v>
      </c>
      <c r="Q146">
        <v>7283156.8279999997</v>
      </c>
      <c r="R146">
        <v>7366345.9510000004</v>
      </c>
      <c r="S146">
        <v>7393195.7479999997</v>
      </c>
      <c r="T146">
        <v>7289062.9029999999</v>
      </c>
      <c r="U146">
        <v>7249103.4199999999</v>
      </c>
      <c r="V146">
        <v>7258957.358</v>
      </c>
      <c r="W146">
        <v>7277684.5930000003</v>
      </c>
      <c r="X146">
        <v>7294688.0539999995</v>
      </c>
      <c r="Y146">
        <v>7354075.8399999999</v>
      </c>
      <c r="Z146">
        <v>7437282.3909999998</v>
      </c>
      <c r="AA146">
        <v>7537209.7529999996</v>
      </c>
      <c r="AB146">
        <v>7648662.2369999997</v>
      </c>
      <c r="AC146">
        <v>7768212.557</v>
      </c>
      <c r="AD146">
        <v>7893528.784</v>
      </c>
      <c r="AE146">
        <v>8022520.1030000001</v>
      </c>
      <c r="AF146">
        <v>8154420.5020000003</v>
      </c>
      <c r="AG146">
        <v>8288769.0029999996</v>
      </c>
      <c r="AH146">
        <v>8425594.2960000001</v>
      </c>
      <c r="AI146">
        <v>8564027.0360000003</v>
      </c>
      <c r="AJ146">
        <v>8705127.2880000006</v>
      </c>
      <c r="AK146">
        <v>8848772.7960000001</v>
      </c>
      <c r="AL146">
        <v>8994949.3220000006</v>
      </c>
      <c r="AM146">
        <v>9143470.6300000008</v>
      </c>
      <c r="AN146">
        <v>9285334.8120000008</v>
      </c>
      <c r="AO146">
        <v>9424650.2860000003</v>
      </c>
      <c r="AP146">
        <v>9562716.2060000002</v>
      </c>
      <c r="AQ146">
        <v>9700523.2640000004</v>
      </c>
      <c r="AR146">
        <v>9838376.5810000002</v>
      </c>
      <c r="AS146">
        <v>9973084.8289999999</v>
      </c>
      <c r="AT146">
        <v>10105799.67</v>
      </c>
      <c r="AU146">
        <v>10237387.99</v>
      </c>
      <c r="AV146">
        <v>10368425.630000001</v>
      </c>
      <c r="AW146">
        <v>10499648.699999999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330136.03159999999</v>
      </c>
      <c r="G147">
        <v>317147.40429999999</v>
      </c>
      <c r="H147">
        <v>271226.88630000001</v>
      </c>
      <c r="I147">
        <v>284134.80920000002</v>
      </c>
      <c r="J147">
        <v>288514.48129999998</v>
      </c>
      <c r="K147">
        <v>268691.32770000002</v>
      </c>
      <c r="L147">
        <v>250773.79019999999</v>
      </c>
      <c r="M147">
        <v>242794.95370000001</v>
      </c>
      <c r="N147">
        <v>251212.15040000001</v>
      </c>
      <c r="O147">
        <v>243326.74129999999</v>
      </c>
      <c r="P147">
        <v>228364.98509999999</v>
      </c>
      <c r="Q147">
        <v>211440.50949999999</v>
      </c>
      <c r="R147">
        <v>197509.15</v>
      </c>
      <c r="S147">
        <v>187180.1697</v>
      </c>
      <c r="T147">
        <v>176723.71230000001</v>
      </c>
      <c r="U147">
        <v>171348.16039999999</v>
      </c>
      <c r="V147">
        <v>168511.21290000001</v>
      </c>
      <c r="W147">
        <v>165912.08749999999</v>
      </c>
      <c r="X147">
        <v>163819.8026</v>
      </c>
      <c r="Y147">
        <v>162407.9908</v>
      </c>
      <c r="Z147">
        <v>162101.43710000001</v>
      </c>
      <c r="AA147">
        <v>162435.8627</v>
      </c>
      <c r="AB147">
        <v>163223.33040000001</v>
      </c>
      <c r="AC147">
        <v>164355.01610000001</v>
      </c>
      <c r="AD147">
        <v>165767.7991</v>
      </c>
      <c r="AE147">
        <v>167344.30290000001</v>
      </c>
      <c r="AF147">
        <v>169069.34390000001</v>
      </c>
      <c r="AG147">
        <v>170933.46960000001</v>
      </c>
      <c r="AH147">
        <v>172971.19940000001</v>
      </c>
      <c r="AI147">
        <v>175075.63990000001</v>
      </c>
      <c r="AJ147">
        <v>177310.55489999999</v>
      </c>
      <c r="AK147">
        <v>179706.17170000001</v>
      </c>
      <c r="AL147">
        <v>182213.87590000001</v>
      </c>
      <c r="AM147">
        <v>184815.48379999999</v>
      </c>
      <c r="AN147">
        <v>187310.98069999999</v>
      </c>
      <c r="AO147">
        <v>189781.90239999999</v>
      </c>
      <c r="AP147">
        <v>192247.03080000001</v>
      </c>
      <c r="AQ147">
        <v>194755.16159999999</v>
      </c>
      <c r="AR147">
        <v>197258.63020000001</v>
      </c>
      <c r="AS147">
        <v>199813.14240000001</v>
      </c>
      <c r="AT147">
        <v>202377.4301</v>
      </c>
      <c r="AU147">
        <v>204970.35709999999</v>
      </c>
      <c r="AV147">
        <v>207611.951</v>
      </c>
      <c r="AW147">
        <v>210423.78200000001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8224371.915</v>
      </c>
      <c r="G148">
        <v>7934117.2070000004</v>
      </c>
      <c r="H148">
        <v>7371377.2850000001</v>
      </c>
      <c r="I148">
        <v>7423458.9740000004</v>
      </c>
      <c r="J148">
        <v>7274982.3559999997</v>
      </c>
      <c r="K148">
        <v>6852742.0920000002</v>
      </c>
      <c r="L148">
        <v>6587321.5449999999</v>
      </c>
      <c r="M148">
        <v>6608418.9900000002</v>
      </c>
      <c r="N148">
        <v>6870570.0800000001</v>
      </c>
      <c r="O148">
        <v>6926119.1890000002</v>
      </c>
      <c r="P148">
        <v>6601059.4979999997</v>
      </c>
      <c r="Q148">
        <v>6107695.949</v>
      </c>
      <c r="R148">
        <v>5788830.6519999998</v>
      </c>
      <c r="S148">
        <v>5588332.3439999996</v>
      </c>
      <c r="T148">
        <v>5375498.21</v>
      </c>
      <c r="U148">
        <v>5380201.6550000003</v>
      </c>
      <c r="V148">
        <v>5449560.5350000001</v>
      </c>
      <c r="W148">
        <v>5511636.5640000002</v>
      </c>
      <c r="X148">
        <v>5560309.7620000001</v>
      </c>
      <c r="Y148">
        <v>5590905.6560000004</v>
      </c>
      <c r="Z148">
        <v>5653041.1699999999</v>
      </c>
      <c r="AA148">
        <v>5728954.5130000003</v>
      </c>
      <c r="AB148">
        <v>5817041.4850000003</v>
      </c>
      <c r="AC148">
        <v>5913612.034</v>
      </c>
      <c r="AD148">
        <v>6013198.0089999996</v>
      </c>
      <c r="AE148">
        <v>6112247.4469999997</v>
      </c>
      <c r="AF148">
        <v>6210518.4790000003</v>
      </c>
      <c r="AG148">
        <v>6307859.551</v>
      </c>
      <c r="AH148">
        <v>6405804.4850000003</v>
      </c>
      <c r="AI148">
        <v>6501232.3229999999</v>
      </c>
      <c r="AJ148">
        <v>6598213.7280000001</v>
      </c>
      <c r="AK148">
        <v>6697637.5700000003</v>
      </c>
      <c r="AL148">
        <v>6798128.0259999996</v>
      </c>
      <c r="AM148">
        <v>6899193.9210000001</v>
      </c>
      <c r="AN148">
        <v>6985753.5990000004</v>
      </c>
      <c r="AO148">
        <v>7067875.4069999997</v>
      </c>
      <c r="AP148">
        <v>7146269.8219999997</v>
      </c>
      <c r="AQ148">
        <v>7224076.3459999999</v>
      </c>
      <c r="AR148">
        <v>7299925.3260000004</v>
      </c>
      <c r="AS148">
        <v>7377716.6979999999</v>
      </c>
      <c r="AT148">
        <v>7450098</v>
      </c>
      <c r="AU148">
        <v>7520713.6529999999</v>
      </c>
      <c r="AV148">
        <v>7590862.0089999996</v>
      </c>
      <c r="AW148">
        <v>7666808.3839999996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3.635196069</v>
      </c>
      <c r="G149">
        <v>3.5011359830000002</v>
      </c>
      <c r="H149">
        <v>3.2295416370000001</v>
      </c>
      <c r="I149">
        <v>3.1739263680000001</v>
      </c>
      <c r="J149">
        <v>3.1800118589999999</v>
      </c>
      <c r="K149">
        <v>3.0552873649999999</v>
      </c>
      <c r="L149">
        <v>3.0285208030000002</v>
      </c>
      <c r="M149">
        <v>2.9590082</v>
      </c>
      <c r="N149">
        <v>2.9441633110000001</v>
      </c>
      <c r="O149">
        <v>3.132438466</v>
      </c>
      <c r="P149">
        <v>3.2718835419999999</v>
      </c>
      <c r="Q149">
        <v>3.357348591</v>
      </c>
      <c r="R149">
        <v>3.477528655</v>
      </c>
      <c r="S149">
        <v>3.7430990240000002</v>
      </c>
      <c r="T149">
        <v>3.73889256</v>
      </c>
      <c r="U149">
        <v>3.7486482720000001</v>
      </c>
      <c r="V149">
        <v>3.8892660339999998</v>
      </c>
      <c r="W149">
        <v>3.883141851</v>
      </c>
      <c r="X149">
        <v>3.8758447120000001</v>
      </c>
      <c r="Y149">
        <v>3.8011205700000001</v>
      </c>
      <c r="Z149">
        <v>3.7867537329999998</v>
      </c>
      <c r="AA149">
        <v>3.7852041139999999</v>
      </c>
      <c r="AB149">
        <v>3.7852940949999998</v>
      </c>
      <c r="AC149">
        <v>3.7894122060000002</v>
      </c>
      <c r="AD149">
        <v>3.8069444039999998</v>
      </c>
      <c r="AE149">
        <v>3.8189768430000002</v>
      </c>
      <c r="AF149">
        <v>3.8281130060000002</v>
      </c>
      <c r="AG149">
        <v>3.835717228</v>
      </c>
      <c r="AH149">
        <v>3.854116382</v>
      </c>
      <c r="AI149">
        <v>3.8556579540000002</v>
      </c>
      <c r="AJ149">
        <v>3.8515310870000001</v>
      </c>
      <c r="AK149">
        <v>3.8604768539999998</v>
      </c>
      <c r="AL149">
        <v>3.8683893660000002</v>
      </c>
      <c r="AM149">
        <v>3.8729792380000001</v>
      </c>
      <c r="AN149">
        <v>3.8791049129999999</v>
      </c>
      <c r="AO149">
        <v>3.8780390960000002</v>
      </c>
      <c r="AP149">
        <v>3.8764029080000002</v>
      </c>
      <c r="AQ149">
        <v>3.887368425</v>
      </c>
      <c r="AR149">
        <v>3.889731297</v>
      </c>
      <c r="AS149">
        <v>3.8967122810000001</v>
      </c>
      <c r="AT149">
        <v>3.9059085420000001</v>
      </c>
      <c r="AU149">
        <v>3.9102981780000001</v>
      </c>
      <c r="AV149">
        <v>3.914280556</v>
      </c>
      <c r="AW149">
        <v>3.9649407459999999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1228511.953</v>
      </c>
      <c r="G150">
        <v>1170748.656</v>
      </c>
      <c r="H150">
        <v>1137182.8859999999</v>
      </c>
      <c r="I150">
        <v>1165494.8019999999</v>
      </c>
      <c r="J150">
        <v>1134006.8799999999</v>
      </c>
      <c r="K150">
        <v>1076348.4069999999</v>
      </c>
      <c r="L150">
        <v>1081049.9569999999</v>
      </c>
      <c r="M150">
        <v>1086997.6429999999</v>
      </c>
      <c r="N150">
        <v>1060579.9920000001</v>
      </c>
      <c r="O150">
        <v>1123559.1140000001</v>
      </c>
      <c r="P150">
        <v>1137219.07</v>
      </c>
      <c r="Q150">
        <v>1105454.301</v>
      </c>
      <c r="R150">
        <v>1141853.4569999999</v>
      </c>
      <c r="S150">
        <v>1165361.7450000001</v>
      </c>
      <c r="T150">
        <v>1166702.746</v>
      </c>
      <c r="U150">
        <v>1181816.4210000001</v>
      </c>
      <c r="V150">
        <v>1208397.014</v>
      </c>
      <c r="W150">
        <v>1226536.8149999999</v>
      </c>
      <c r="X150">
        <v>1235459.4779999999</v>
      </c>
      <c r="Y150">
        <v>1243803.523</v>
      </c>
      <c r="Z150">
        <v>1254900.9369999999</v>
      </c>
      <c r="AA150">
        <v>1268921.7050000001</v>
      </c>
      <c r="AB150">
        <v>1284202.291</v>
      </c>
      <c r="AC150">
        <v>1300081.6229999999</v>
      </c>
      <c r="AD150">
        <v>1315011.777</v>
      </c>
      <c r="AE150">
        <v>1328768.7209999999</v>
      </c>
      <c r="AF150">
        <v>1341628.8230000001</v>
      </c>
      <c r="AG150">
        <v>1353804.298</v>
      </c>
      <c r="AH150">
        <v>1365813.602</v>
      </c>
      <c r="AI150">
        <v>1377631.564</v>
      </c>
      <c r="AJ150">
        <v>1389639.361</v>
      </c>
      <c r="AK150">
        <v>1402005.061</v>
      </c>
      <c r="AL150">
        <v>1414558.8840000001</v>
      </c>
      <c r="AM150">
        <v>1427210.4</v>
      </c>
      <c r="AN150">
        <v>1436292.32</v>
      </c>
      <c r="AO150">
        <v>1443356.503</v>
      </c>
      <c r="AP150">
        <v>1449195.834</v>
      </c>
      <c r="AQ150">
        <v>1454521.7479999999</v>
      </c>
      <c r="AR150">
        <v>1459365.477</v>
      </c>
      <c r="AS150">
        <v>1463488.325</v>
      </c>
      <c r="AT150">
        <v>1466625.8740000001</v>
      </c>
      <c r="AU150">
        <v>1469041.1140000001</v>
      </c>
      <c r="AV150">
        <v>1471046.4809999999</v>
      </c>
      <c r="AW150">
        <v>1473569.7009999999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3494768.4759999998</v>
      </c>
      <c r="G151">
        <v>3283444.7549999999</v>
      </c>
      <c r="H151">
        <v>3021954.5649999999</v>
      </c>
      <c r="I151">
        <v>3028808.8859999999</v>
      </c>
      <c r="J151">
        <v>2920946.8790000002</v>
      </c>
      <c r="K151">
        <v>2762945.9410000001</v>
      </c>
      <c r="L151">
        <v>2697657.0129999998</v>
      </c>
      <c r="M151">
        <v>2636944.7110000001</v>
      </c>
      <c r="N151">
        <v>2455492.2149999999</v>
      </c>
      <c r="O151">
        <v>2571905.8480000002</v>
      </c>
      <c r="P151">
        <v>2660513.196</v>
      </c>
      <c r="Q151">
        <v>2718823.1039999998</v>
      </c>
      <c r="R151">
        <v>2806238.1320000002</v>
      </c>
      <c r="S151">
        <v>2882574.3560000001</v>
      </c>
      <c r="T151">
        <v>2879214.0120000001</v>
      </c>
      <c r="U151">
        <v>2878387.2620000001</v>
      </c>
      <c r="V151">
        <v>2880878.0720000002</v>
      </c>
      <c r="W151">
        <v>2878263.2579999999</v>
      </c>
      <c r="X151">
        <v>2872596.125</v>
      </c>
      <c r="Y151">
        <v>2873886.6170000001</v>
      </c>
      <c r="Z151">
        <v>2882048.0660000001</v>
      </c>
      <c r="AA151">
        <v>2896146.1379999998</v>
      </c>
      <c r="AB151">
        <v>2914159.8879999998</v>
      </c>
      <c r="AC151">
        <v>2934650.2650000001</v>
      </c>
      <c r="AD151">
        <v>2715909.8369999998</v>
      </c>
      <c r="AE151">
        <v>2495281.6770000001</v>
      </c>
      <c r="AF151">
        <v>2272694.9509999999</v>
      </c>
      <c r="AG151">
        <v>2048206.8729999999</v>
      </c>
      <c r="AH151">
        <v>1822185.926</v>
      </c>
      <c r="AI151">
        <v>1594219.5930000001</v>
      </c>
      <c r="AJ151">
        <v>1364795.1540000001</v>
      </c>
      <c r="AK151">
        <v>1134102.436</v>
      </c>
      <c r="AL151">
        <v>902135.68909999996</v>
      </c>
      <c r="AM151">
        <v>668850.5906</v>
      </c>
      <c r="AN151">
        <v>671854.92649999994</v>
      </c>
      <c r="AO151">
        <v>674348.83479999995</v>
      </c>
      <c r="AP151">
        <v>676581.65319999994</v>
      </c>
      <c r="AQ151">
        <v>678757.25540000002</v>
      </c>
      <c r="AR151">
        <v>680903.93579999998</v>
      </c>
      <c r="AS151">
        <v>682646.59149999998</v>
      </c>
      <c r="AT151">
        <v>684265.32279999997</v>
      </c>
      <c r="AU151">
        <v>685873.29980000004</v>
      </c>
      <c r="AV151">
        <v>687549.88829999999</v>
      </c>
      <c r="AW151">
        <v>689535.19140000001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55872690.979999997</v>
      </c>
      <c r="G152">
        <v>52678928.600000001</v>
      </c>
      <c r="H152">
        <v>47719660.049999997</v>
      </c>
      <c r="I152">
        <v>47944025.579999998</v>
      </c>
      <c r="J152">
        <v>47012448.5</v>
      </c>
      <c r="K152">
        <v>44081399.659999996</v>
      </c>
      <c r="L152">
        <v>42527967.509999998</v>
      </c>
      <c r="M152">
        <v>41942598.469999999</v>
      </c>
      <c r="N152">
        <v>40723166.789999999</v>
      </c>
      <c r="O152">
        <v>42065094.5</v>
      </c>
      <c r="P152">
        <v>42642850.210000001</v>
      </c>
      <c r="Q152">
        <v>42145828.109999999</v>
      </c>
      <c r="R152">
        <v>42348538.469999999</v>
      </c>
      <c r="S152">
        <v>42996935.57</v>
      </c>
      <c r="T152">
        <v>42539343.420000002</v>
      </c>
      <c r="U152">
        <v>42095740</v>
      </c>
      <c r="V152">
        <v>41683867.530000001</v>
      </c>
      <c r="W152">
        <v>41082792.810000002</v>
      </c>
      <c r="X152">
        <v>40427694.369999997</v>
      </c>
      <c r="Y152">
        <v>40019231.82</v>
      </c>
      <c r="Z152">
        <v>39929004.649999999</v>
      </c>
      <c r="AA152">
        <v>40046489.020000003</v>
      </c>
      <c r="AB152">
        <v>40326612.420000002</v>
      </c>
      <c r="AC152">
        <v>40735008.060000002</v>
      </c>
      <c r="AD152">
        <v>40662790.090000004</v>
      </c>
      <c r="AE152">
        <v>40650057.810000002</v>
      </c>
      <c r="AF152">
        <v>40676642.799999997</v>
      </c>
      <c r="AG152">
        <v>40729440.600000001</v>
      </c>
      <c r="AH152">
        <v>40805685.149999999</v>
      </c>
      <c r="AI152">
        <v>40887227.090000004</v>
      </c>
      <c r="AJ152">
        <v>40988459.859999999</v>
      </c>
      <c r="AK152">
        <v>41108520.719999999</v>
      </c>
      <c r="AL152">
        <v>41241633.689999998</v>
      </c>
      <c r="AM152">
        <v>41384124.409999996</v>
      </c>
      <c r="AN152">
        <v>41473210.640000001</v>
      </c>
      <c r="AO152">
        <v>41536336.140000001</v>
      </c>
      <c r="AP152">
        <v>41573916.850000001</v>
      </c>
      <c r="AQ152">
        <v>41593667.859999999</v>
      </c>
      <c r="AR152">
        <v>41589410.840000004</v>
      </c>
      <c r="AS152">
        <v>41550140.789999999</v>
      </c>
      <c r="AT152">
        <v>41468114.75</v>
      </c>
      <c r="AU152">
        <v>41354414.369999997</v>
      </c>
      <c r="AV152">
        <v>41214672.909999996</v>
      </c>
      <c r="AW152">
        <v>41068498.520000003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1832656.115</v>
      </c>
      <c r="G153">
        <v>1647309.057</v>
      </c>
      <c r="H153">
        <v>1251624.889</v>
      </c>
      <c r="I153">
        <v>1597808.426</v>
      </c>
      <c r="J153">
        <v>1326116.9909999999</v>
      </c>
      <c r="K153">
        <v>1662528.426</v>
      </c>
      <c r="L153">
        <v>1572232.2930000001</v>
      </c>
      <c r="M153">
        <v>1695568.8940000001</v>
      </c>
      <c r="N153">
        <v>1841267.3570000001</v>
      </c>
      <c r="O153">
        <v>1883447.263</v>
      </c>
      <c r="P153">
        <v>1896978.5959999999</v>
      </c>
      <c r="Q153">
        <v>1880439.477</v>
      </c>
      <c r="R153">
        <v>1865190.392</v>
      </c>
      <c r="S153">
        <v>2058575.3729999999</v>
      </c>
      <c r="T153">
        <v>1991119.8219999999</v>
      </c>
      <c r="U153">
        <v>1944991.82</v>
      </c>
      <c r="V153">
        <v>1913283.0759999999</v>
      </c>
      <c r="W153">
        <v>1908216.071</v>
      </c>
      <c r="X153">
        <v>1898728.8770000001</v>
      </c>
      <c r="Y153">
        <v>1896828.825</v>
      </c>
      <c r="Z153">
        <v>1903165.0249999999</v>
      </c>
      <c r="AA153">
        <v>1914433.257</v>
      </c>
      <c r="AB153">
        <v>1929473.4110000001</v>
      </c>
      <c r="AC153">
        <v>1947453.9110000001</v>
      </c>
      <c r="AD153">
        <v>1967857.6059999999</v>
      </c>
      <c r="AE153">
        <v>1989696.058</v>
      </c>
      <c r="AF153">
        <v>2012608.517</v>
      </c>
      <c r="AG153">
        <v>2036362.7169999999</v>
      </c>
      <c r="AH153">
        <v>2060998.102</v>
      </c>
      <c r="AI153">
        <v>2086029.0870000001</v>
      </c>
      <c r="AJ153">
        <v>2111934.818</v>
      </c>
      <c r="AK153">
        <v>2138656.6979999999</v>
      </c>
      <c r="AL153">
        <v>2166025.8330000001</v>
      </c>
      <c r="AM153">
        <v>2193910.8960000002</v>
      </c>
      <c r="AN153">
        <v>2220318.6540000001</v>
      </c>
      <c r="AO153">
        <v>2246356.9049999998</v>
      </c>
      <c r="AP153">
        <v>2271905.0819999999</v>
      </c>
      <c r="AQ153">
        <v>2297240.3199999998</v>
      </c>
      <c r="AR153">
        <v>2322149.2459999998</v>
      </c>
      <c r="AS153">
        <v>2346666.9619999998</v>
      </c>
      <c r="AT153">
        <v>2370148.6430000002</v>
      </c>
      <c r="AU153">
        <v>2393049.6809999999</v>
      </c>
      <c r="AV153">
        <v>2415562.4410000001</v>
      </c>
      <c r="AW153">
        <v>2438429.1290000002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4070114.4870000002</v>
      </c>
      <c r="G154">
        <v>4043905.5120000001</v>
      </c>
      <c r="H154">
        <v>3295551.7259999998</v>
      </c>
      <c r="I154">
        <v>3403389.645</v>
      </c>
      <c r="J154">
        <v>3568900.875</v>
      </c>
      <c r="K154">
        <v>3478892.3229999999</v>
      </c>
      <c r="L154">
        <v>3358332.33</v>
      </c>
      <c r="M154">
        <v>3319986.4589999998</v>
      </c>
      <c r="N154">
        <v>3368955.1409999998</v>
      </c>
      <c r="O154">
        <v>3423924.358</v>
      </c>
      <c r="P154">
        <v>3458900.4240000001</v>
      </c>
      <c r="Q154">
        <v>3470506.662</v>
      </c>
      <c r="R154">
        <v>3489185.2170000002</v>
      </c>
      <c r="S154">
        <v>3544035.591</v>
      </c>
      <c r="T154">
        <v>3519260.9670000002</v>
      </c>
      <c r="U154">
        <v>3485105.4849999999</v>
      </c>
      <c r="V154">
        <v>3459030.8450000002</v>
      </c>
      <c r="W154">
        <v>3456982.892</v>
      </c>
      <c r="X154">
        <v>3448539.0329999998</v>
      </c>
      <c r="Y154">
        <v>3456602.074</v>
      </c>
      <c r="Z154">
        <v>3477365.7790000001</v>
      </c>
      <c r="AA154">
        <v>3508559.4789999998</v>
      </c>
      <c r="AB154">
        <v>3547312.037</v>
      </c>
      <c r="AC154">
        <v>3591652.02</v>
      </c>
      <c r="AD154">
        <v>3640320.2749999999</v>
      </c>
      <c r="AE154">
        <v>3691080.3569999998</v>
      </c>
      <c r="AF154">
        <v>3742777.071</v>
      </c>
      <c r="AG154">
        <v>3794833.969</v>
      </c>
      <c r="AH154">
        <v>3847425.5040000002</v>
      </c>
      <c r="AI154">
        <v>3899904.7280000001</v>
      </c>
      <c r="AJ154">
        <v>3953235.557</v>
      </c>
      <c r="AK154">
        <v>4007528.091</v>
      </c>
      <c r="AL154">
        <v>4063328.3509999998</v>
      </c>
      <c r="AM154">
        <v>4120684.6310000001</v>
      </c>
      <c r="AN154">
        <v>4175470.1869999999</v>
      </c>
      <c r="AO154">
        <v>4229484.8279999997</v>
      </c>
      <c r="AP154">
        <v>4282844.8449999997</v>
      </c>
      <c r="AQ154">
        <v>4336178.05</v>
      </c>
      <c r="AR154">
        <v>4389280.2879999997</v>
      </c>
      <c r="AS154">
        <v>4442417.1150000002</v>
      </c>
      <c r="AT154">
        <v>4495467.7029999997</v>
      </c>
      <c r="AU154">
        <v>4548514.63</v>
      </c>
      <c r="AV154">
        <v>4601582.3030000003</v>
      </c>
      <c r="AW154">
        <v>4655945.96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13311137.92</v>
      </c>
      <c r="G155">
        <v>12944648.35</v>
      </c>
      <c r="H155">
        <v>12407513.83</v>
      </c>
      <c r="I155">
        <v>12322414.9</v>
      </c>
      <c r="J155">
        <v>11925182.890000001</v>
      </c>
      <c r="K155">
        <v>11340762.369999999</v>
      </c>
      <c r="L155">
        <v>10987406.119999999</v>
      </c>
      <c r="M155">
        <v>10883467.93</v>
      </c>
      <c r="N155">
        <v>11040820.369999999</v>
      </c>
      <c r="O155">
        <v>11244918.01</v>
      </c>
      <c r="P155">
        <v>11148555.050000001</v>
      </c>
      <c r="Q155">
        <v>10904981.17</v>
      </c>
      <c r="R155">
        <v>10821183.859999999</v>
      </c>
      <c r="S155">
        <v>10829559.880000001</v>
      </c>
      <c r="T155">
        <v>10793199.109999999</v>
      </c>
      <c r="U155">
        <v>10897567.52</v>
      </c>
      <c r="V155">
        <v>11095981.9</v>
      </c>
      <c r="W155">
        <v>10823760.24</v>
      </c>
      <c r="X155">
        <v>10479798.199999999</v>
      </c>
      <c r="Y155">
        <v>10288043.810000001</v>
      </c>
      <c r="Z155">
        <v>10081884.359999999</v>
      </c>
      <c r="AA155">
        <v>9880396.6449999996</v>
      </c>
      <c r="AB155">
        <v>9690685.1789999995</v>
      </c>
      <c r="AC155">
        <v>9512131.5059999898</v>
      </c>
      <c r="AD155">
        <v>9337060.4260000009</v>
      </c>
      <c r="AE155">
        <v>9164541.3220000006</v>
      </c>
      <c r="AF155">
        <v>8995167.6559999995</v>
      </c>
      <c r="AG155">
        <v>8829011.7919999994</v>
      </c>
      <c r="AH155">
        <v>8667247.29099999</v>
      </c>
      <c r="AI155">
        <v>8509521.7329999898</v>
      </c>
      <c r="AJ155">
        <v>8356726.4400000004</v>
      </c>
      <c r="AK155">
        <v>8209560.9040000001</v>
      </c>
      <c r="AL155">
        <v>8067573.1529999999</v>
      </c>
      <c r="AM155">
        <v>7930559.3250000002</v>
      </c>
      <c r="AN155">
        <v>7851841.6909999996</v>
      </c>
      <c r="AO155">
        <v>7795174.3020000001</v>
      </c>
      <c r="AP155">
        <v>7746458.9040000001</v>
      </c>
      <c r="AQ155">
        <v>7700956.5159999998</v>
      </c>
      <c r="AR155">
        <v>7656587.0470000003</v>
      </c>
      <c r="AS155">
        <v>7615376.6160000004</v>
      </c>
      <c r="AT155">
        <v>7575621.7350000003</v>
      </c>
      <c r="AU155">
        <v>7536521.7369999997</v>
      </c>
      <c r="AV155">
        <v>7498122.3700000001</v>
      </c>
      <c r="AW155">
        <v>7462001.1519999998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1262257.426</v>
      </c>
      <c r="G156">
        <v>1206090.6969999999</v>
      </c>
      <c r="H156">
        <v>1217634.8840000001</v>
      </c>
      <c r="I156">
        <v>1164353.5060000001</v>
      </c>
      <c r="J156">
        <v>1095900.7250000001</v>
      </c>
      <c r="K156">
        <v>1034764.731</v>
      </c>
      <c r="L156">
        <v>997696.34080000001</v>
      </c>
      <c r="M156">
        <v>971686.2611</v>
      </c>
      <c r="N156">
        <v>968885.26470000006</v>
      </c>
      <c r="O156">
        <v>957419.36210000003</v>
      </c>
      <c r="P156">
        <v>920655.20600000001</v>
      </c>
      <c r="Q156">
        <v>875738.57380000001</v>
      </c>
      <c r="R156">
        <v>848280.6923</v>
      </c>
      <c r="S156">
        <v>835543.76630000002</v>
      </c>
      <c r="T156">
        <v>833194.61849999998</v>
      </c>
      <c r="U156">
        <v>847463.55989999999</v>
      </c>
      <c r="V156">
        <v>873097.60199999996</v>
      </c>
      <c r="W156">
        <v>860818.19880000001</v>
      </c>
      <c r="X156">
        <v>839460.38870000001</v>
      </c>
      <c r="Y156">
        <v>815498.98640000005</v>
      </c>
      <c r="Z156">
        <v>790178.90119999996</v>
      </c>
      <c r="AA156">
        <v>766263.92059999995</v>
      </c>
      <c r="AB156">
        <v>744536.4094</v>
      </c>
      <c r="AC156">
        <v>724726.0808</v>
      </c>
      <c r="AD156">
        <v>705752.05530000001</v>
      </c>
      <c r="AE156">
        <v>687464.50089999998</v>
      </c>
      <c r="AF156">
        <v>669872.53060000006</v>
      </c>
      <c r="AG156">
        <v>652945.10759999999</v>
      </c>
      <c r="AH156">
        <v>636772.58810000005</v>
      </c>
      <c r="AI156">
        <v>621293.87269999995</v>
      </c>
      <c r="AJ156">
        <v>606554.26150000002</v>
      </c>
      <c r="AK156">
        <v>592603.62569999998</v>
      </c>
      <c r="AL156">
        <v>579367.66029999999</v>
      </c>
      <c r="AM156">
        <v>566804.43279999995</v>
      </c>
      <c r="AN156">
        <v>561016.12269999995</v>
      </c>
      <c r="AO156">
        <v>557739.83330000006</v>
      </c>
      <c r="AP156">
        <v>555364.80020000006</v>
      </c>
      <c r="AQ156">
        <v>553344.81889999995</v>
      </c>
      <c r="AR156">
        <v>551444.96189999999</v>
      </c>
      <c r="AS156">
        <v>549887.4031</v>
      </c>
      <c r="AT156">
        <v>548486.36670000001</v>
      </c>
      <c r="AU156">
        <v>547154.69310000003</v>
      </c>
      <c r="AV156">
        <v>545894.00249999994</v>
      </c>
      <c r="AW156">
        <v>544868.91070000001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16727729.07</v>
      </c>
      <c r="G157">
        <v>16002659.01</v>
      </c>
      <c r="H157">
        <v>15272580.84</v>
      </c>
      <c r="I157">
        <v>15186219.08</v>
      </c>
      <c r="J157">
        <v>13291946.869999999</v>
      </c>
      <c r="K157">
        <v>11286240.16</v>
      </c>
      <c r="L157">
        <v>9759382.0130000003</v>
      </c>
      <c r="M157">
        <v>8604417.659</v>
      </c>
      <c r="N157">
        <v>7655310.1469999999</v>
      </c>
      <c r="O157">
        <v>8028877.182</v>
      </c>
      <c r="P157">
        <v>8227206.909</v>
      </c>
      <c r="Q157">
        <v>8310927.0290000001</v>
      </c>
      <c r="R157">
        <v>8521135.0079999994</v>
      </c>
      <c r="S157">
        <v>4733191.8499999996</v>
      </c>
      <c r="T157">
        <v>6274017.699</v>
      </c>
      <c r="U157">
        <v>7804444.5010000002</v>
      </c>
      <c r="V157">
        <v>9335529.9890000001</v>
      </c>
      <c r="W157">
        <v>9744153.6699999999</v>
      </c>
      <c r="X157">
        <v>10115559.619999999</v>
      </c>
      <c r="Y157">
        <v>10207760.68</v>
      </c>
      <c r="Z157">
        <v>10333494.9</v>
      </c>
      <c r="AA157">
        <v>10481479.92</v>
      </c>
      <c r="AB157">
        <v>10683346.92</v>
      </c>
      <c r="AC157">
        <v>10895930.91</v>
      </c>
      <c r="AD157">
        <v>11128998.449999999</v>
      </c>
      <c r="AE157">
        <v>11355772.67</v>
      </c>
      <c r="AF157">
        <v>11254377.279999999</v>
      </c>
      <c r="AG157">
        <v>11391894.189999999</v>
      </c>
      <c r="AH157">
        <v>11522639.24</v>
      </c>
      <c r="AI157">
        <v>11612904.060000001</v>
      </c>
      <c r="AJ157">
        <v>11696198.33</v>
      </c>
      <c r="AK157">
        <v>11775593.210000001</v>
      </c>
      <c r="AL157">
        <v>11878018.619999999</v>
      </c>
      <c r="AM157">
        <v>11975204.140000001</v>
      </c>
      <c r="AN157">
        <v>11990694.210000001</v>
      </c>
      <c r="AO157">
        <v>11996926.359999999</v>
      </c>
      <c r="AP157">
        <v>11996115.710000001</v>
      </c>
      <c r="AQ157">
        <v>11992516.279999999</v>
      </c>
      <c r="AR157">
        <v>11984500.279999999</v>
      </c>
      <c r="AS157">
        <v>11877394.33</v>
      </c>
      <c r="AT157">
        <v>11770403.949999999</v>
      </c>
      <c r="AU157">
        <v>11664777.01</v>
      </c>
      <c r="AV157">
        <v>11562396.84</v>
      </c>
      <c r="AW157">
        <v>11471901.27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4119107.3089999999</v>
      </c>
      <c r="G158">
        <v>3785195.2379999999</v>
      </c>
      <c r="H158">
        <v>3266941.0819999999</v>
      </c>
      <c r="I158">
        <v>2993499.1260000002</v>
      </c>
      <c r="J158">
        <v>2774625.5359999998</v>
      </c>
      <c r="K158">
        <v>2541829.6469999999</v>
      </c>
      <c r="L158">
        <v>2289713.1239999998</v>
      </c>
      <c r="M158">
        <v>2054869.8419999999</v>
      </c>
      <c r="N158">
        <v>1818734.243</v>
      </c>
      <c r="O158">
        <v>1630380.166</v>
      </c>
      <c r="P158">
        <v>1489895.6059999999</v>
      </c>
      <c r="Q158">
        <v>1378144.4439999999</v>
      </c>
      <c r="R158">
        <v>1249265.348</v>
      </c>
      <c r="S158">
        <v>1291032.659</v>
      </c>
      <c r="T158">
        <v>1992899.9820000001</v>
      </c>
      <c r="U158">
        <v>2723611.0279999999</v>
      </c>
      <c r="V158">
        <v>3383377.673</v>
      </c>
      <c r="W158">
        <v>3059818.7719999999</v>
      </c>
      <c r="X158">
        <v>2637157.9350000001</v>
      </c>
      <c r="Y158">
        <v>2562555.35</v>
      </c>
      <c r="Z158">
        <v>2529156.2370000002</v>
      </c>
      <c r="AA158">
        <v>2505532.6260000002</v>
      </c>
      <c r="AB158">
        <v>2488147.2689999999</v>
      </c>
      <c r="AC158">
        <v>2473671.784</v>
      </c>
      <c r="AD158">
        <v>2509988.3339999998</v>
      </c>
      <c r="AE158">
        <v>2554265.7319999998</v>
      </c>
      <c r="AF158">
        <v>2601540.7069999999</v>
      </c>
      <c r="AG158">
        <v>2652405.2439999999</v>
      </c>
      <c r="AH158">
        <v>2705333.5389999999</v>
      </c>
      <c r="AI158">
        <v>2704925.3670000001</v>
      </c>
      <c r="AJ158">
        <v>2699637.5639999998</v>
      </c>
      <c r="AK158">
        <v>2694585.1009999998</v>
      </c>
      <c r="AL158">
        <v>2689026.3330000001</v>
      </c>
      <c r="AM158">
        <v>2683798.909</v>
      </c>
      <c r="AN158">
        <v>2734957.577</v>
      </c>
      <c r="AO158">
        <v>2792262.497</v>
      </c>
      <c r="AP158">
        <v>2850572.273</v>
      </c>
      <c r="AQ158">
        <v>2909412.1570000001</v>
      </c>
      <c r="AR158">
        <v>2968327.2990000001</v>
      </c>
      <c r="AS158">
        <v>3010991.173</v>
      </c>
      <c r="AT158">
        <v>3052452.0219999999</v>
      </c>
      <c r="AU158">
        <v>3093593.534</v>
      </c>
      <c r="AV158">
        <v>3134221.4640000002</v>
      </c>
      <c r="AW158">
        <v>3174989.659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4119107.3089999999</v>
      </c>
      <c r="G159">
        <v>3785195.2379999999</v>
      </c>
      <c r="H159">
        <v>3266941.0819999999</v>
      </c>
      <c r="I159">
        <v>2993499.1260000002</v>
      </c>
      <c r="J159">
        <v>2774625.5359999998</v>
      </c>
      <c r="K159">
        <v>2541829.6469999999</v>
      </c>
      <c r="L159">
        <v>2289713.1239999998</v>
      </c>
      <c r="M159">
        <v>2054869.8419999999</v>
      </c>
      <c r="N159">
        <v>1818734.243</v>
      </c>
      <c r="O159">
        <v>1630380.166</v>
      </c>
      <c r="P159">
        <v>1489895.6059999999</v>
      </c>
      <c r="Q159">
        <v>1378144.4439999999</v>
      </c>
      <c r="R159">
        <v>1249265.348</v>
      </c>
      <c r="S159">
        <v>1291032.659</v>
      </c>
      <c r="T159">
        <v>1992899.9820000001</v>
      </c>
      <c r="U159">
        <v>2723611.0279999999</v>
      </c>
      <c r="V159">
        <v>3383377.673</v>
      </c>
      <c r="W159">
        <v>3059818.7719999999</v>
      </c>
      <c r="X159">
        <v>2637157.9350000001</v>
      </c>
      <c r="Y159">
        <v>2562555.35</v>
      </c>
      <c r="Z159">
        <v>2529156.2370000002</v>
      </c>
      <c r="AA159">
        <v>2505532.6260000002</v>
      </c>
      <c r="AB159">
        <v>2488147.2689999999</v>
      </c>
      <c r="AC159">
        <v>2473671.784</v>
      </c>
      <c r="AD159">
        <v>2509988.3339999998</v>
      </c>
      <c r="AE159">
        <v>2554265.7319999998</v>
      </c>
      <c r="AF159">
        <v>2601540.7069999999</v>
      </c>
      <c r="AG159">
        <v>2652405.2439999999</v>
      </c>
      <c r="AH159">
        <v>2705333.5389999999</v>
      </c>
      <c r="AI159">
        <v>2704925.3670000001</v>
      </c>
      <c r="AJ159">
        <v>2699637.5639999998</v>
      </c>
      <c r="AK159">
        <v>2694585.1009999998</v>
      </c>
      <c r="AL159">
        <v>2689026.3330000001</v>
      </c>
      <c r="AM159">
        <v>2683798.909</v>
      </c>
      <c r="AN159">
        <v>2734957.577</v>
      </c>
      <c r="AO159">
        <v>2792262.497</v>
      </c>
      <c r="AP159">
        <v>2850572.273</v>
      </c>
      <c r="AQ159">
        <v>2909412.1570000001</v>
      </c>
      <c r="AR159">
        <v>2968327.2990000001</v>
      </c>
      <c r="AS159">
        <v>3010991.173</v>
      </c>
      <c r="AT159">
        <v>3052452.0219999999</v>
      </c>
      <c r="AU159">
        <v>3093593.534</v>
      </c>
      <c r="AV159">
        <v>3134221.4640000002</v>
      </c>
      <c r="AW159">
        <v>3174989.659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8252755.2560000001</v>
      </c>
      <c r="G160">
        <v>8009068.0099999998</v>
      </c>
      <c r="H160">
        <v>7303973.9469999997</v>
      </c>
      <c r="I160">
        <v>7071694.1840000004</v>
      </c>
      <c r="J160">
        <v>6925575.1430000002</v>
      </c>
      <c r="K160">
        <v>6703250.4019999998</v>
      </c>
      <c r="L160">
        <v>6379545.4809999997</v>
      </c>
      <c r="M160">
        <v>6048484.2929999996</v>
      </c>
      <c r="N160">
        <v>5655494.5439999998</v>
      </c>
      <c r="O160">
        <v>5870118.2659999998</v>
      </c>
      <c r="P160">
        <v>6241367.1490000002</v>
      </c>
      <c r="Q160">
        <v>6665541.1569999997</v>
      </c>
      <c r="R160">
        <v>6902843.9850000003</v>
      </c>
      <c r="S160">
        <v>9813123.8100000005</v>
      </c>
      <c r="T160">
        <v>7886863.3339999998</v>
      </c>
      <c r="U160">
        <v>5451544.9060000004</v>
      </c>
      <c r="V160">
        <v>3141443.8829999999</v>
      </c>
      <c r="W160">
        <v>2854251.1839999999</v>
      </c>
      <c r="X160">
        <v>2734509.233</v>
      </c>
      <c r="Y160">
        <v>2681902.2200000002</v>
      </c>
      <c r="Z160">
        <v>2644657.0079999999</v>
      </c>
      <c r="AA160">
        <v>2614625.56</v>
      </c>
      <c r="AB160">
        <v>2589782.412</v>
      </c>
      <c r="AC160">
        <v>2567674.9410000001</v>
      </c>
      <c r="AD160">
        <v>2556363.105</v>
      </c>
      <c r="AE160">
        <v>2548504.0380000002</v>
      </c>
      <c r="AF160">
        <v>2543090.125</v>
      </c>
      <c r="AG160">
        <v>2539120.15</v>
      </c>
      <c r="AH160">
        <v>2536747.915</v>
      </c>
      <c r="AI160">
        <v>2549188.8820000002</v>
      </c>
      <c r="AJ160">
        <v>2562250.753</v>
      </c>
      <c r="AK160">
        <v>2575889.31</v>
      </c>
      <c r="AL160">
        <v>2589776.003</v>
      </c>
      <c r="AM160">
        <v>2603928.0419999999</v>
      </c>
      <c r="AN160">
        <v>2616146.4789999998</v>
      </c>
      <c r="AO160">
        <v>2628141.196</v>
      </c>
      <c r="AP160">
        <v>2639989.7119999998</v>
      </c>
      <c r="AQ160">
        <v>2651771.409</v>
      </c>
      <c r="AR160">
        <v>2663128.39</v>
      </c>
      <c r="AS160">
        <v>3556722.4240000001</v>
      </c>
      <c r="AT160">
        <v>4565004.9989999998</v>
      </c>
      <c r="AU160">
        <v>5590017.1610000003</v>
      </c>
      <c r="AV160">
        <v>6616503.1430000002</v>
      </c>
      <c r="AW160">
        <v>7643191.9970000004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19895019.079999998</v>
      </c>
      <c r="G161">
        <v>18943973.600000001</v>
      </c>
      <c r="H161">
        <v>16946733.120000001</v>
      </c>
      <c r="I161">
        <v>16094848.4</v>
      </c>
      <c r="J161">
        <v>15461974.210000001</v>
      </c>
      <c r="K161">
        <v>14680789.09</v>
      </c>
      <c r="L161">
        <v>13706195.390000001</v>
      </c>
      <c r="M161">
        <v>12748071.68</v>
      </c>
      <c r="N161">
        <v>11693541.609999999</v>
      </c>
      <c r="O161">
        <v>10529026.02</v>
      </c>
      <c r="P161">
        <v>9636279.0030000005</v>
      </c>
      <c r="Q161">
        <v>8925760.6339999996</v>
      </c>
      <c r="R161">
        <v>8103553.4369999999</v>
      </c>
      <c r="S161">
        <v>3416868.5959999999</v>
      </c>
      <c r="T161">
        <v>2583596.8360000001</v>
      </c>
      <c r="U161">
        <v>1987913.379</v>
      </c>
      <c r="V161">
        <v>1440068.49</v>
      </c>
      <c r="W161">
        <v>1133845.223</v>
      </c>
      <c r="X161">
        <v>848678.68640000001</v>
      </c>
      <c r="Y161">
        <v>819339.72710000002</v>
      </c>
      <c r="Z161">
        <v>814986.44680000003</v>
      </c>
      <c r="AA161">
        <v>814823.08909999998</v>
      </c>
      <c r="AB161">
        <v>816632.95209999999</v>
      </c>
      <c r="AC161">
        <v>819281.57039999997</v>
      </c>
      <c r="AD161">
        <v>824223.41929999995</v>
      </c>
      <c r="AE161">
        <v>830262.3395</v>
      </c>
      <c r="AF161">
        <v>837101.71149999998</v>
      </c>
      <c r="AG161">
        <v>844623.60219999996</v>
      </c>
      <c r="AH161">
        <v>852720.00120000006</v>
      </c>
      <c r="AI161">
        <v>861288.46530000004</v>
      </c>
      <c r="AJ161">
        <v>870102.30409999995</v>
      </c>
      <c r="AK161">
        <v>879138.82409999997</v>
      </c>
      <c r="AL161">
        <v>888381.32739999995</v>
      </c>
      <c r="AM161">
        <v>897752.02249999996</v>
      </c>
      <c r="AN161">
        <v>907671.74179999996</v>
      </c>
      <c r="AO161">
        <v>917600.38450000004</v>
      </c>
      <c r="AP161">
        <v>927567.56759999995</v>
      </c>
      <c r="AQ161">
        <v>937604.23600000003</v>
      </c>
      <c r="AR161">
        <v>947586.31940000004</v>
      </c>
      <c r="AS161">
        <v>957781.74829999998</v>
      </c>
      <c r="AT161">
        <v>968115.14580000006</v>
      </c>
      <c r="AU161">
        <v>978351.66009999998</v>
      </c>
      <c r="AV161">
        <v>988378.29009999998</v>
      </c>
      <c r="AW161">
        <v>998398.94990000001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480702.68030000001</v>
      </c>
      <c r="G162">
        <v>470178.36469999998</v>
      </c>
      <c r="H162">
        <v>452202.50880000001</v>
      </c>
      <c r="I162">
        <v>460423.4939</v>
      </c>
      <c r="J162">
        <v>522061.40179999999</v>
      </c>
      <c r="K162">
        <v>571991.87620000006</v>
      </c>
      <c r="L162">
        <v>634821.98580000002</v>
      </c>
      <c r="M162">
        <v>716542.28269999998</v>
      </c>
      <c r="N162">
        <v>818112.2524</v>
      </c>
      <c r="O162">
        <v>785940.20669999998</v>
      </c>
      <c r="P162">
        <v>731529.62990000006</v>
      </c>
      <c r="Q162">
        <v>653879.84160000004</v>
      </c>
      <c r="R162">
        <v>577519.03099999996</v>
      </c>
      <c r="S162">
        <v>281397.45520000003</v>
      </c>
      <c r="T162">
        <v>255247.69</v>
      </c>
      <c r="U162">
        <v>236886.8726</v>
      </c>
      <c r="V162">
        <v>221622.0943</v>
      </c>
      <c r="W162">
        <v>226878.99679999999</v>
      </c>
      <c r="X162">
        <v>231470.40909999999</v>
      </c>
      <c r="Y162">
        <v>228245.02849999999</v>
      </c>
      <c r="Z162">
        <v>225098.61290000001</v>
      </c>
      <c r="AA162">
        <v>221713.97150000001</v>
      </c>
      <c r="AB162">
        <v>218335.4326</v>
      </c>
      <c r="AC162">
        <v>214937.01130000001</v>
      </c>
      <c r="AD162">
        <v>212150.8683</v>
      </c>
      <c r="AE162">
        <v>209312.71359999999</v>
      </c>
      <c r="AF162">
        <v>207144.84520000001</v>
      </c>
      <c r="AG162">
        <v>204542.8823</v>
      </c>
      <c r="AH162">
        <v>202018.73499999999</v>
      </c>
      <c r="AI162">
        <v>199918.12409999999</v>
      </c>
      <c r="AJ162">
        <v>197911.024</v>
      </c>
      <c r="AK162">
        <v>196011.2574</v>
      </c>
      <c r="AL162">
        <v>194172.3541</v>
      </c>
      <c r="AM162">
        <v>192374.52420000001</v>
      </c>
      <c r="AN162">
        <v>190324.82639999999</v>
      </c>
      <c r="AO162">
        <v>188151.1133</v>
      </c>
      <c r="AP162">
        <v>185929.39249999999</v>
      </c>
      <c r="AQ162">
        <v>183724.429</v>
      </c>
      <c r="AR162">
        <v>181508.17610000001</v>
      </c>
      <c r="AS162">
        <v>179875.73319999999</v>
      </c>
      <c r="AT162">
        <v>178183.9448</v>
      </c>
      <c r="AU162">
        <v>176448.4111</v>
      </c>
      <c r="AV162">
        <v>174697.81969999999</v>
      </c>
      <c r="AW162">
        <v>173056.63329999999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784287.56660000002</v>
      </c>
      <c r="G163">
        <v>759414.98939999996</v>
      </c>
      <c r="H163">
        <v>740363.90969999996</v>
      </c>
      <c r="I163">
        <v>774801.15220000001</v>
      </c>
      <c r="J163">
        <v>760794.16630000004</v>
      </c>
      <c r="K163">
        <v>748153.23580000002</v>
      </c>
      <c r="L163">
        <v>702661.71490000002</v>
      </c>
      <c r="M163">
        <v>714595.06539999996</v>
      </c>
      <c r="N163">
        <v>692516.30960000004</v>
      </c>
      <c r="O163">
        <v>675115.89009999996</v>
      </c>
      <c r="P163">
        <v>655436.7426</v>
      </c>
      <c r="Q163">
        <v>622071.32129999995</v>
      </c>
      <c r="R163">
        <v>574547.91359999997</v>
      </c>
      <c r="S163">
        <v>529674.76130000001</v>
      </c>
      <c r="T163">
        <v>515492.11320000002</v>
      </c>
      <c r="U163">
        <v>508729.12449999998</v>
      </c>
      <c r="V163">
        <v>508366.5465</v>
      </c>
      <c r="W163">
        <v>505099.11609999998</v>
      </c>
      <c r="X163">
        <v>502217.31449999998</v>
      </c>
      <c r="Y163">
        <v>503730.96260000003</v>
      </c>
      <c r="Z163">
        <v>506373.05910000001</v>
      </c>
      <c r="AA163">
        <v>508781.84269999998</v>
      </c>
      <c r="AB163">
        <v>510743.83529999998</v>
      </c>
      <c r="AC163">
        <v>512577.7818</v>
      </c>
      <c r="AD163">
        <v>515319.85369999998</v>
      </c>
      <c r="AE163">
        <v>518067.57260000001</v>
      </c>
      <c r="AF163">
        <v>520863.99349999998</v>
      </c>
      <c r="AG163">
        <v>523582.26679999998</v>
      </c>
      <c r="AH163">
        <v>526428.25800000003</v>
      </c>
      <c r="AI163">
        <v>532376.66429999995</v>
      </c>
      <c r="AJ163">
        <v>538606.04390000005</v>
      </c>
      <c r="AK163">
        <v>545142.04720000003</v>
      </c>
      <c r="AL163">
        <v>551807.79480000003</v>
      </c>
      <c r="AM163">
        <v>558629.63260000001</v>
      </c>
      <c r="AN163">
        <v>565217.62540000002</v>
      </c>
      <c r="AO163">
        <v>571937.44990000001</v>
      </c>
      <c r="AP163">
        <v>578631.31830000004</v>
      </c>
      <c r="AQ163">
        <v>585330.89229999995</v>
      </c>
      <c r="AR163">
        <v>591855.93099999998</v>
      </c>
      <c r="AS163">
        <v>598403.67969999998</v>
      </c>
      <c r="AT163">
        <v>604696.32409999997</v>
      </c>
      <c r="AU163">
        <v>610681.3824</v>
      </c>
      <c r="AV163">
        <v>616451.9804</v>
      </c>
      <c r="AW163">
        <v>622543.07550000004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5229912.4069999997</v>
      </c>
      <c r="G164">
        <v>5007488.3360000001</v>
      </c>
      <c r="H164">
        <v>4905344.0439999998</v>
      </c>
      <c r="I164">
        <v>4884143.6169999996</v>
      </c>
      <c r="J164">
        <v>4878344.8430000003</v>
      </c>
      <c r="K164">
        <v>4627609.7750000004</v>
      </c>
      <c r="L164">
        <v>4455279.3420000002</v>
      </c>
      <c r="M164">
        <v>4445162.5889999997</v>
      </c>
      <c r="N164">
        <v>4437466.767</v>
      </c>
      <c r="O164">
        <v>4403971.4709999999</v>
      </c>
      <c r="P164">
        <v>4279783.9249999998</v>
      </c>
      <c r="Q164">
        <v>4016951.5660000001</v>
      </c>
      <c r="R164">
        <v>3729341.2310000001</v>
      </c>
      <c r="S164">
        <v>3565505.3319999999</v>
      </c>
      <c r="T164">
        <v>3487674.622</v>
      </c>
      <c r="U164">
        <v>3460700.8130000001</v>
      </c>
      <c r="V164">
        <v>3472617.7560000001</v>
      </c>
      <c r="W164">
        <v>3464926.7429999998</v>
      </c>
      <c r="X164">
        <v>3462217.8229999999</v>
      </c>
      <c r="Y164">
        <v>3492151.486</v>
      </c>
      <c r="Z164">
        <v>3533218.8670000001</v>
      </c>
      <c r="AA164">
        <v>3575528.656</v>
      </c>
      <c r="AB164">
        <v>3616375.3</v>
      </c>
      <c r="AC164">
        <v>3655901.75</v>
      </c>
      <c r="AD164">
        <v>3697570.969</v>
      </c>
      <c r="AE164">
        <v>3735468.1460000002</v>
      </c>
      <c r="AF164">
        <v>3769625.6749999998</v>
      </c>
      <c r="AG164">
        <v>3799143.5049999999</v>
      </c>
      <c r="AH164">
        <v>3825648.5150000001</v>
      </c>
      <c r="AI164">
        <v>3872358.8259999999</v>
      </c>
      <c r="AJ164">
        <v>3919344.682</v>
      </c>
      <c r="AK164">
        <v>3966876.7829999998</v>
      </c>
      <c r="AL164">
        <v>4014756.9619999998</v>
      </c>
      <c r="AM164">
        <v>4063776.7259999998</v>
      </c>
      <c r="AN164">
        <v>4106902.4040000001</v>
      </c>
      <c r="AO164">
        <v>4149698.2080000001</v>
      </c>
      <c r="AP164">
        <v>4192308.1839999999</v>
      </c>
      <c r="AQ164">
        <v>4234951.9689999996</v>
      </c>
      <c r="AR164">
        <v>4277442.9800000004</v>
      </c>
      <c r="AS164">
        <v>4319689.642</v>
      </c>
      <c r="AT164">
        <v>4360316.7290000003</v>
      </c>
      <c r="AU164">
        <v>4399351.2410000004</v>
      </c>
      <c r="AV164">
        <v>4437197.3710000003</v>
      </c>
      <c r="AW164">
        <v>4474884.6380000003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736603.57070000004</v>
      </c>
      <c r="G165">
        <v>688415.46519999998</v>
      </c>
      <c r="H165">
        <v>586688.59149999998</v>
      </c>
      <c r="I165">
        <v>618403.64390000002</v>
      </c>
      <c r="J165">
        <v>602335.84939999995</v>
      </c>
      <c r="K165">
        <v>567631.63600000006</v>
      </c>
      <c r="L165">
        <v>536428.84750000003</v>
      </c>
      <c r="M165">
        <v>522642.283</v>
      </c>
      <c r="N165">
        <v>527115.97160000005</v>
      </c>
      <c r="O165">
        <v>527493.57979999995</v>
      </c>
      <c r="P165">
        <v>512521.49560000002</v>
      </c>
      <c r="Q165">
        <v>478607.83720000001</v>
      </c>
      <c r="R165">
        <v>442459.24719999998</v>
      </c>
      <c r="S165">
        <v>399063.266</v>
      </c>
      <c r="T165">
        <v>370662.66850000003</v>
      </c>
      <c r="U165">
        <v>354064.31790000002</v>
      </c>
      <c r="V165">
        <v>345658.56079999998</v>
      </c>
      <c r="W165">
        <v>337957.935</v>
      </c>
      <c r="X165">
        <v>332083.00309999997</v>
      </c>
      <c r="Y165">
        <v>331686.35330000002</v>
      </c>
      <c r="Z165">
        <v>333135.28210000001</v>
      </c>
      <c r="AA165">
        <v>334962.69260000001</v>
      </c>
      <c r="AB165">
        <v>336717.32209999999</v>
      </c>
      <c r="AC165">
        <v>338451.01909999998</v>
      </c>
      <c r="AD165">
        <v>340599.61719999998</v>
      </c>
      <c r="AE165">
        <v>342705.96260000003</v>
      </c>
      <c r="AF165">
        <v>344850.7059</v>
      </c>
      <c r="AG165">
        <v>346985.49560000002</v>
      </c>
      <c r="AH165">
        <v>349242.97730000003</v>
      </c>
      <c r="AI165">
        <v>353648.38789999997</v>
      </c>
      <c r="AJ165">
        <v>358298.24599999998</v>
      </c>
      <c r="AK165">
        <v>363121.57919999998</v>
      </c>
      <c r="AL165">
        <v>368001.63799999998</v>
      </c>
      <c r="AM165">
        <v>372916.83519999997</v>
      </c>
      <c r="AN165">
        <v>377209.13530000002</v>
      </c>
      <c r="AO165">
        <v>381365.18489999999</v>
      </c>
      <c r="AP165">
        <v>385329.59110000002</v>
      </c>
      <c r="AQ165">
        <v>389135.53</v>
      </c>
      <c r="AR165">
        <v>392760.88199999998</v>
      </c>
      <c r="AS165">
        <v>396229.49410000001</v>
      </c>
      <c r="AT165">
        <v>399386.4472</v>
      </c>
      <c r="AU165">
        <v>402290.48239999998</v>
      </c>
      <c r="AV165">
        <v>405008.51740000001</v>
      </c>
      <c r="AW165">
        <v>407695.83049999998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1502935.5079999999</v>
      </c>
      <c r="G166">
        <v>1386160.558</v>
      </c>
      <c r="H166">
        <v>1185178.189</v>
      </c>
      <c r="I166">
        <v>1215667.0360000001</v>
      </c>
      <c r="J166">
        <v>1336066.057</v>
      </c>
      <c r="K166">
        <v>1211863.578</v>
      </c>
      <c r="L166">
        <v>1144030.899</v>
      </c>
      <c r="M166">
        <v>1147657.56</v>
      </c>
      <c r="N166">
        <v>1135481.8970000001</v>
      </c>
      <c r="O166">
        <v>1160383.041</v>
      </c>
      <c r="P166">
        <v>1162842.8359999999</v>
      </c>
      <c r="Q166">
        <v>1130860.335</v>
      </c>
      <c r="R166">
        <v>1079199.1299999999</v>
      </c>
      <c r="S166">
        <v>1027721.597</v>
      </c>
      <c r="T166">
        <v>994679.61320000002</v>
      </c>
      <c r="U166">
        <v>976642.01560000004</v>
      </c>
      <c r="V166">
        <v>970278.22400000005</v>
      </c>
      <c r="W166">
        <v>955518.94369999995</v>
      </c>
      <c r="X166">
        <v>939494.22230000002</v>
      </c>
      <c r="Y166">
        <v>932434.27500000002</v>
      </c>
      <c r="Z166">
        <v>929922.3824</v>
      </c>
      <c r="AA166">
        <v>928582.11609999998</v>
      </c>
      <c r="AB166">
        <v>927590.54280000005</v>
      </c>
      <c r="AC166">
        <v>927090.17090000003</v>
      </c>
      <c r="AD166">
        <v>928070.25950000004</v>
      </c>
      <c r="AE166">
        <v>928885.82380000001</v>
      </c>
      <c r="AF166">
        <v>929610.04500000004</v>
      </c>
      <c r="AG166">
        <v>930013.35340000002</v>
      </c>
      <c r="AH166">
        <v>930502.57030000002</v>
      </c>
      <c r="AI166">
        <v>936301.86360000004</v>
      </c>
      <c r="AJ166">
        <v>942479.47380000004</v>
      </c>
      <c r="AK166">
        <v>949102.27379999997</v>
      </c>
      <c r="AL166">
        <v>955878.38049999997</v>
      </c>
      <c r="AM166">
        <v>962872.73080000002</v>
      </c>
      <c r="AN166">
        <v>966878.77309999999</v>
      </c>
      <c r="AO166">
        <v>969563.74199999997</v>
      </c>
      <c r="AP166">
        <v>971175.98109999998</v>
      </c>
      <c r="AQ166">
        <v>971995.25120000006</v>
      </c>
      <c r="AR166">
        <v>971923.14500000002</v>
      </c>
      <c r="AS166">
        <v>972349.34719999996</v>
      </c>
      <c r="AT166">
        <v>972666.89509999997</v>
      </c>
      <c r="AU166">
        <v>972734.44770000002</v>
      </c>
      <c r="AV166">
        <v>972562.41480000003</v>
      </c>
      <c r="AW166">
        <v>972544.92420000001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1884417.2309999999</v>
      </c>
      <c r="G167">
        <v>1748242.5889999999</v>
      </c>
      <c r="H167">
        <v>1474938.13</v>
      </c>
      <c r="I167">
        <v>1518658.1259999999</v>
      </c>
      <c r="J167">
        <v>1696580.351</v>
      </c>
      <c r="K167">
        <v>1535772.5789999999</v>
      </c>
      <c r="L167">
        <v>1444274.3319999999</v>
      </c>
      <c r="M167">
        <v>1442223.4040000001</v>
      </c>
      <c r="N167">
        <v>1402357.2549999999</v>
      </c>
      <c r="O167">
        <v>1443832.2279999999</v>
      </c>
      <c r="P167">
        <v>1479654.9029999999</v>
      </c>
      <c r="Q167">
        <v>1475883.423</v>
      </c>
      <c r="R167">
        <v>1428943.9369999999</v>
      </c>
      <c r="S167">
        <v>1379723.004</v>
      </c>
      <c r="T167">
        <v>1310078.3970000001</v>
      </c>
      <c r="U167">
        <v>1265022.298</v>
      </c>
      <c r="V167">
        <v>1256756.3659999999</v>
      </c>
      <c r="W167">
        <v>1214297.7150000001</v>
      </c>
      <c r="X167">
        <v>1173078.3970000001</v>
      </c>
      <c r="Y167">
        <v>1133767.757</v>
      </c>
      <c r="Z167">
        <v>1108567.0060000001</v>
      </c>
      <c r="AA167">
        <v>1085406.095</v>
      </c>
      <c r="AB167">
        <v>1062032.0079999999</v>
      </c>
      <c r="AC167">
        <v>1039698.442</v>
      </c>
      <c r="AD167">
        <v>1021339.728</v>
      </c>
      <c r="AE167">
        <v>1002837.862</v>
      </c>
      <c r="AF167">
        <v>984827.60939999996</v>
      </c>
      <c r="AG167">
        <v>967312.18779999996</v>
      </c>
      <c r="AH167">
        <v>952049.09979999997</v>
      </c>
      <c r="AI167">
        <v>941086.16029999999</v>
      </c>
      <c r="AJ167">
        <v>930470.95979999995</v>
      </c>
      <c r="AK167">
        <v>922138.65</v>
      </c>
      <c r="AL167">
        <v>914169.10340000002</v>
      </c>
      <c r="AM167">
        <v>906358.17139999999</v>
      </c>
      <c r="AN167">
        <v>896624.64300000004</v>
      </c>
      <c r="AO167">
        <v>885495.92290000001</v>
      </c>
      <c r="AP167">
        <v>873767.26320000004</v>
      </c>
      <c r="AQ167">
        <v>862785.40670000005</v>
      </c>
      <c r="AR167">
        <v>850565.40560000006</v>
      </c>
      <c r="AS167">
        <v>839959.84569999995</v>
      </c>
      <c r="AT167">
        <v>830065.12199999997</v>
      </c>
      <c r="AU167">
        <v>820031.2831</v>
      </c>
      <c r="AV167">
        <v>810226.61849999998</v>
      </c>
      <c r="AW167">
        <v>804271.98840000003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2378536.1129999999</v>
      </c>
      <c r="G168">
        <v>2237788.1239999998</v>
      </c>
      <c r="H168">
        <v>1981112.6680000001</v>
      </c>
      <c r="I168">
        <v>2073721.618</v>
      </c>
      <c r="J168">
        <v>1972041.8230000001</v>
      </c>
      <c r="K168">
        <v>1812564.9779999999</v>
      </c>
      <c r="L168">
        <v>1761944.3810000001</v>
      </c>
      <c r="M168">
        <v>1721785.0109999999</v>
      </c>
      <c r="N168">
        <v>1750435.649</v>
      </c>
      <c r="O168">
        <v>1756032.2409999999</v>
      </c>
      <c r="P168">
        <v>1727807.4</v>
      </c>
      <c r="Q168">
        <v>1646179.406</v>
      </c>
      <c r="R168">
        <v>1541014.7320000001</v>
      </c>
      <c r="S168">
        <v>1461082.4240000001</v>
      </c>
      <c r="T168">
        <v>1408002.8540000001</v>
      </c>
      <c r="U168">
        <v>1381351.226</v>
      </c>
      <c r="V168">
        <v>1370388.916</v>
      </c>
      <c r="W168">
        <v>1343410.6939999999</v>
      </c>
      <c r="X168">
        <v>1311203.628</v>
      </c>
      <c r="Y168">
        <v>1288691.56</v>
      </c>
      <c r="Z168">
        <v>1269606.024</v>
      </c>
      <c r="AA168">
        <v>1250283.531</v>
      </c>
      <c r="AB168">
        <v>1230588.3740000001</v>
      </c>
      <c r="AC168">
        <v>1211259.7949999999</v>
      </c>
      <c r="AD168">
        <v>1194798.82</v>
      </c>
      <c r="AE168">
        <v>1178712.0830000001</v>
      </c>
      <c r="AF168">
        <v>1163021.2549999999</v>
      </c>
      <c r="AG168">
        <v>1147410.591</v>
      </c>
      <c r="AH168">
        <v>1132339.4709999999</v>
      </c>
      <c r="AI168">
        <v>1124195.5630000001</v>
      </c>
      <c r="AJ168">
        <v>1116767.9909999999</v>
      </c>
      <c r="AK168">
        <v>1110025.48</v>
      </c>
      <c r="AL168">
        <v>1103580.43</v>
      </c>
      <c r="AM168">
        <v>1097467.5719999999</v>
      </c>
      <c r="AN168">
        <v>1088600.243</v>
      </c>
      <c r="AO168">
        <v>1078907.4609999999</v>
      </c>
      <c r="AP168">
        <v>1068591.9310000001</v>
      </c>
      <c r="AQ168">
        <v>1057931.1370000001</v>
      </c>
      <c r="AR168">
        <v>1046826.405</v>
      </c>
      <c r="AS168">
        <v>1036243.964</v>
      </c>
      <c r="AT168">
        <v>1025511.349</v>
      </c>
      <c r="AU168">
        <v>1014597.483</v>
      </c>
      <c r="AV168">
        <v>1003573.139</v>
      </c>
      <c r="AW168">
        <v>992876.63459999999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4802925.9570000004</v>
      </c>
      <c r="G169">
        <v>4788022.3439999996</v>
      </c>
      <c r="H169">
        <v>4445889.449</v>
      </c>
      <c r="I169">
        <v>4600297.5429999996</v>
      </c>
      <c r="J169">
        <v>4607809.5199999996</v>
      </c>
      <c r="K169">
        <v>4411132.6619999995</v>
      </c>
      <c r="L169">
        <v>4334225.8830000004</v>
      </c>
      <c r="M169">
        <v>4288480.2740000002</v>
      </c>
      <c r="N169">
        <v>4346199.3210000005</v>
      </c>
      <c r="O169">
        <v>4464133.2410000004</v>
      </c>
      <c r="P169">
        <v>4488821.5539999995</v>
      </c>
      <c r="Q169">
        <v>4395590.7390000001</v>
      </c>
      <c r="R169">
        <v>4246785.2790000001</v>
      </c>
      <c r="S169">
        <v>4002265.0830000001</v>
      </c>
      <c r="T169">
        <v>3882498.3650000002</v>
      </c>
      <c r="U169">
        <v>3821039.9</v>
      </c>
      <c r="V169">
        <v>3801932.7960000001</v>
      </c>
      <c r="W169">
        <v>3756593.818</v>
      </c>
      <c r="X169">
        <v>3705021.4040000001</v>
      </c>
      <c r="Y169">
        <v>3678676.4249999998</v>
      </c>
      <c r="Z169">
        <v>3663803.469</v>
      </c>
      <c r="AA169">
        <v>3652188.2910000002</v>
      </c>
      <c r="AB169">
        <v>3641573.7790000001</v>
      </c>
      <c r="AC169">
        <v>3632773.446</v>
      </c>
      <c r="AD169">
        <v>3630151.3739999998</v>
      </c>
      <c r="AE169">
        <v>3627797.554</v>
      </c>
      <c r="AF169">
        <v>3625964.3330000001</v>
      </c>
      <c r="AG169">
        <v>3623760.588</v>
      </c>
      <c r="AH169">
        <v>3622411.68</v>
      </c>
      <c r="AI169">
        <v>3642260.4410000001</v>
      </c>
      <c r="AJ169">
        <v>3663726.949</v>
      </c>
      <c r="AK169">
        <v>3686627.4330000002</v>
      </c>
      <c r="AL169">
        <v>3709984.3990000002</v>
      </c>
      <c r="AM169">
        <v>3733932.108</v>
      </c>
      <c r="AN169">
        <v>3749543.068</v>
      </c>
      <c r="AO169">
        <v>3762649.7349999999</v>
      </c>
      <c r="AP169">
        <v>3773619.7370000002</v>
      </c>
      <c r="AQ169">
        <v>3783085.8530000001</v>
      </c>
      <c r="AR169">
        <v>3790670.97</v>
      </c>
      <c r="AS169">
        <v>3797704.1140000001</v>
      </c>
      <c r="AT169">
        <v>3803008.676</v>
      </c>
      <c r="AU169">
        <v>3806575.182</v>
      </c>
      <c r="AV169">
        <v>3808637.8879999998</v>
      </c>
      <c r="AW169">
        <v>3810566.409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3958037.17</v>
      </c>
      <c r="F170">
        <v>3972125.6170000001</v>
      </c>
      <c r="G170">
        <v>4001968.64</v>
      </c>
      <c r="H170">
        <v>3699728.398</v>
      </c>
      <c r="I170">
        <v>3853069.1430000002</v>
      </c>
      <c r="J170">
        <v>3937877.7179999999</v>
      </c>
      <c r="K170">
        <v>3889735.8810000001</v>
      </c>
      <c r="L170">
        <v>3877293.87</v>
      </c>
      <c r="M170">
        <v>3860877.844</v>
      </c>
      <c r="N170">
        <v>3860259.6179999998</v>
      </c>
      <c r="O170">
        <v>3915716.7080000001</v>
      </c>
      <c r="P170">
        <v>3955892.7889999999</v>
      </c>
      <c r="Q170">
        <v>3941803.9169999999</v>
      </c>
      <c r="R170">
        <v>3853360.7889999999</v>
      </c>
      <c r="S170">
        <v>3687155.6669999999</v>
      </c>
      <c r="T170">
        <v>3619321.7710000002</v>
      </c>
      <c r="U170">
        <v>3567688.1</v>
      </c>
      <c r="V170">
        <v>3538413.014</v>
      </c>
      <c r="W170">
        <v>3490106.554</v>
      </c>
      <c r="X170">
        <v>3443198.0079999999</v>
      </c>
      <c r="Y170">
        <v>3428737.2170000002</v>
      </c>
      <c r="Z170">
        <v>3427340.298</v>
      </c>
      <c r="AA170">
        <v>3431148.94</v>
      </c>
      <c r="AB170">
        <v>3436254.463</v>
      </c>
      <c r="AC170">
        <v>3442641.06</v>
      </c>
      <c r="AD170">
        <v>3455465.6919999998</v>
      </c>
      <c r="AE170">
        <v>3469441.7220000001</v>
      </c>
      <c r="AF170">
        <v>3484424.9130000002</v>
      </c>
      <c r="AG170">
        <v>3499445.8760000002</v>
      </c>
      <c r="AH170">
        <v>3515199.719</v>
      </c>
      <c r="AI170">
        <v>3551512.0430000001</v>
      </c>
      <c r="AJ170">
        <v>3589131.1979999999</v>
      </c>
      <c r="AK170">
        <v>3627762.9759999998</v>
      </c>
      <c r="AL170">
        <v>3666839.7829999998</v>
      </c>
      <c r="AM170">
        <v>3706603.4419999998</v>
      </c>
      <c r="AN170">
        <v>3741031.3369999998</v>
      </c>
      <c r="AO170">
        <v>3775031.58</v>
      </c>
      <c r="AP170">
        <v>3808628.0419999999</v>
      </c>
      <c r="AQ170">
        <v>3841877.4019999998</v>
      </c>
      <c r="AR170">
        <v>3874719.7659999998</v>
      </c>
      <c r="AS170">
        <v>3905524.2740000002</v>
      </c>
      <c r="AT170">
        <v>3934767.2420000001</v>
      </c>
      <c r="AU170">
        <v>3962738.2620000001</v>
      </c>
      <c r="AV170">
        <v>3989648.452</v>
      </c>
      <c r="AW170">
        <v>4015661.443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286154.98849999998</v>
      </c>
      <c r="G171">
        <v>271479.65179999999</v>
      </c>
      <c r="H171">
        <v>232180.11720000001</v>
      </c>
      <c r="I171">
        <v>243240.01</v>
      </c>
      <c r="J171">
        <v>244875.65960000001</v>
      </c>
      <c r="K171">
        <v>224191.44200000001</v>
      </c>
      <c r="L171">
        <v>206796.09760000001</v>
      </c>
      <c r="M171">
        <v>199960.58869999999</v>
      </c>
      <c r="N171">
        <v>208048.6936</v>
      </c>
      <c r="O171">
        <v>207107.97409999999</v>
      </c>
      <c r="P171">
        <v>198531.6937</v>
      </c>
      <c r="Q171">
        <v>182608.5705</v>
      </c>
      <c r="R171">
        <v>165821.6378</v>
      </c>
      <c r="S171">
        <v>149568.29430000001</v>
      </c>
      <c r="T171">
        <v>138708.96479999999</v>
      </c>
      <c r="U171">
        <v>132773.5196</v>
      </c>
      <c r="V171">
        <v>129977.28200000001</v>
      </c>
      <c r="W171">
        <v>126487.2248</v>
      </c>
      <c r="X171">
        <v>123149.034</v>
      </c>
      <c r="Y171">
        <v>121024.88250000001</v>
      </c>
      <c r="Z171">
        <v>119576.2803</v>
      </c>
      <c r="AA171">
        <v>118254.914</v>
      </c>
      <c r="AB171">
        <v>116970.8094</v>
      </c>
      <c r="AC171">
        <v>115764.3403</v>
      </c>
      <c r="AD171">
        <v>114763.6795</v>
      </c>
      <c r="AE171">
        <v>113771.1979</v>
      </c>
      <c r="AF171">
        <v>112827.04859999999</v>
      </c>
      <c r="AG171">
        <v>111917.62850000001</v>
      </c>
      <c r="AH171">
        <v>111110.9967</v>
      </c>
      <c r="AI171">
        <v>111008.50199999999</v>
      </c>
      <c r="AJ171">
        <v>111013.0701</v>
      </c>
      <c r="AK171">
        <v>111135.6586</v>
      </c>
      <c r="AL171">
        <v>111313.5055</v>
      </c>
      <c r="AM171">
        <v>111542.1327</v>
      </c>
      <c r="AN171">
        <v>111535.6878</v>
      </c>
      <c r="AO171">
        <v>111474.0652</v>
      </c>
      <c r="AP171">
        <v>111378.8983</v>
      </c>
      <c r="AQ171">
        <v>111289.79670000001</v>
      </c>
      <c r="AR171">
        <v>111177.70630000001</v>
      </c>
      <c r="AS171">
        <v>111094.0186</v>
      </c>
      <c r="AT171">
        <v>110978.0448</v>
      </c>
      <c r="AU171">
        <v>110836.86659999999</v>
      </c>
      <c r="AV171">
        <v>110690.6403</v>
      </c>
      <c r="AW171">
        <v>110626.368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2087261.675</v>
      </c>
      <c r="G172">
        <v>1900834.86</v>
      </c>
      <c r="H172">
        <v>1546766.8319999999</v>
      </c>
      <c r="I172">
        <v>1687275.084</v>
      </c>
      <c r="J172">
        <v>1689209.8189999999</v>
      </c>
      <c r="K172">
        <v>1554223.0049999999</v>
      </c>
      <c r="L172">
        <v>1523254.639</v>
      </c>
      <c r="M172">
        <v>1528267.851</v>
      </c>
      <c r="N172">
        <v>1505320.851</v>
      </c>
      <c r="O172">
        <v>1506838.7180000001</v>
      </c>
      <c r="P172">
        <v>1464244.0870000001</v>
      </c>
      <c r="Q172">
        <v>1378208.1850000001</v>
      </c>
      <c r="R172">
        <v>1291578.7379999999</v>
      </c>
      <c r="S172">
        <v>1212421.952</v>
      </c>
      <c r="T172">
        <v>1167624.067</v>
      </c>
      <c r="U172">
        <v>1151579.53</v>
      </c>
      <c r="V172">
        <v>1153468.5989999999</v>
      </c>
      <c r="W172">
        <v>1145591.45</v>
      </c>
      <c r="X172">
        <v>1133930.953</v>
      </c>
      <c r="Y172">
        <v>1128768.5220000001</v>
      </c>
      <c r="Z172">
        <v>1126226.395</v>
      </c>
      <c r="AA172">
        <v>1123135.6359999999</v>
      </c>
      <c r="AB172">
        <v>1119405.6629999999</v>
      </c>
      <c r="AC172">
        <v>1115677.8659999999</v>
      </c>
      <c r="AD172">
        <v>1113188.2409999999</v>
      </c>
      <c r="AE172">
        <v>1110226.71</v>
      </c>
      <c r="AF172">
        <v>1107110.5970000001</v>
      </c>
      <c r="AG172">
        <v>1103659.3700000001</v>
      </c>
      <c r="AH172">
        <v>1100423.727</v>
      </c>
      <c r="AI172">
        <v>1103517.426</v>
      </c>
      <c r="AJ172">
        <v>1107034.8489999999</v>
      </c>
      <c r="AK172">
        <v>1111087.426</v>
      </c>
      <c r="AL172">
        <v>1115231.679</v>
      </c>
      <c r="AM172">
        <v>1119502.838</v>
      </c>
      <c r="AN172">
        <v>1120612.1580000001</v>
      </c>
      <c r="AO172">
        <v>1120569.7709999999</v>
      </c>
      <c r="AP172">
        <v>1119673.412</v>
      </c>
      <c r="AQ172">
        <v>1118299.1969999999</v>
      </c>
      <c r="AR172">
        <v>1116287.3230000001</v>
      </c>
      <c r="AS172">
        <v>1114580.203</v>
      </c>
      <c r="AT172">
        <v>1112494.6140000001</v>
      </c>
      <c r="AU172">
        <v>1110004.6029999999</v>
      </c>
      <c r="AV172">
        <v>1107215.1189999999</v>
      </c>
      <c r="AW172">
        <v>1104770.301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624080.7426</v>
      </c>
      <c r="G173">
        <v>573706.65029999998</v>
      </c>
      <c r="H173">
        <v>484675.60450000002</v>
      </c>
      <c r="I173">
        <v>522405.36969999998</v>
      </c>
      <c r="J173">
        <v>512981.74070000002</v>
      </c>
      <c r="K173">
        <v>471475.15759999998</v>
      </c>
      <c r="L173">
        <v>448973.86790000001</v>
      </c>
      <c r="M173">
        <v>447440.7193</v>
      </c>
      <c r="N173">
        <v>428909.24209999997</v>
      </c>
      <c r="O173">
        <v>414797.01909999998</v>
      </c>
      <c r="P173">
        <v>383042.62199999997</v>
      </c>
      <c r="Q173">
        <v>337517.70120000001</v>
      </c>
      <c r="R173">
        <v>300131.16820000001</v>
      </c>
      <c r="S173">
        <v>269056.33860000002</v>
      </c>
      <c r="T173">
        <v>251478.45600000001</v>
      </c>
      <c r="U173">
        <v>243579.35810000001</v>
      </c>
      <c r="V173">
        <v>241864.85389999999</v>
      </c>
      <c r="W173">
        <v>240006.90700000001</v>
      </c>
      <c r="X173">
        <v>238423.71770000001</v>
      </c>
      <c r="Y173">
        <v>239301.95490000001</v>
      </c>
      <c r="Z173">
        <v>240950.609</v>
      </c>
      <c r="AA173">
        <v>242619.64350000001</v>
      </c>
      <c r="AB173">
        <v>244153.6966</v>
      </c>
      <c r="AC173">
        <v>245604.89559999999</v>
      </c>
      <c r="AD173">
        <v>247204.2415</v>
      </c>
      <c r="AE173">
        <v>248620.19750000001</v>
      </c>
      <c r="AF173">
        <v>249958.71489999999</v>
      </c>
      <c r="AG173">
        <v>251209.27249999999</v>
      </c>
      <c r="AH173">
        <v>252511.5748</v>
      </c>
      <c r="AI173">
        <v>255314.1244</v>
      </c>
      <c r="AJ173">
        <v>258252.2807</v>
      </c>
      <c r="AK173">
        <v>261331.45120000001</v>
      </c>
      <c r="AL173">
        <v>264444.81780000002</v>
      </c>
      <c r="AM173">
        <v>267590.49829999998</v>
      </c>
      <c r="AN173">
        <v>270126.3002</v>
      </c>
      <c r="AO173">
        <v>272465.67340000003</v>
      </c>
      <c r="AP173">
        <v>274670.34899999999</v>
      </c>
      <c r="AQ173">
        <v>276823.11869999999</v>
      </c>
      <c r="AR173">
        <v>278905.38569999998</v>
      </c>
      <c r="AS173">
        <v>280960.63319999998</v>
      </c>
      <c r="AT173">
        <v>282881.359</v>
      </c>
      <c r="AU173">
        <v>284684.9804</v>
      </c>
      <c r="AV173">
        <v>286430.7304</v>
      </c>
      <c r="AW173">
        <v>288296.31569999998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9121972.5319999997</v>
      </c>
      <c r="G174">
        <v>8866655.7339999899</v>
      </c>
      <c r="H174">
        <v>7933632.9639999997</v>
      </c>
      <c r="I174">
        <v>8072852.3190000001</v>
      </c>
      <c r="J174">
        <v>8100068.1100000003</v>
      </c>
      <c r="K174">
        <v>7735417.1330000004</v>
      </c>
      <c r="L174">
        <v>7377448.8310000002</v>
      </c>
      <c r="M174">
        <v>7208875.557</v>
      </c>
      <c r="N174">
        <v>7086500.5530000003</v>
      </c>
      <c r="O174">
        <v>7167267.4179999996</v>
      </c>
      <c r="P174">
        <v>7137805.4479999999</v>
      </c>
      <c r="Q174">
        <v>6822891.4440000001</v>
      </c>
      <c r="R174">
        <v>6474537.1660000002</v>
      </c>
      <c r="S174">
        <v>6170505.2520000003</v>
      </c>
      <c r="T174">
        <v>5910097.7419999996</v>
      </c>
      <c r="U174">
        <v>5829283.0470000003</v>
      </c>
      <c r="V174">
        <v>5819376.4359999998</v>
      </c>
      <c r="W174">
        <v>5767892.835</v>
      </c>
      <c r="X174">
        <v>5710166.5619999999</v>
      </c>
      <c r="Y174">
        <v>5685430.6260000002</v>
      </c>
      <c r="Z174">
        <v>5688376.6619999995</v>
      </c>
      <c r="AA174">
        <v>5686158.0120000001</v>
      </c>
      <c r="AB174">
        <v>5677633.9289999995</v>
      </c>
      <c r="AC174">
        <v>5666595.0219999999</v>
      </c>
      <c r="AD174">
        <v>5662309.4349999996</v>
      </c>
      <c r="AE174">
        <v>5656130.2019999996</v>
      </c>
      <c r="AF174">
        <v>5649788.5949999997</v>
      </c>
      <c r="AG174">
        <v>5642524.2170000002</v>
      </c>
      <c r="AH174">
        <v>5636980.466</v>
      </c>
      <c r="AI174">
        <v>5663090.3619999997</v>
      </c>
      <c r="AJ174">
        <v>5692633.1490000002</v>
      </c>
      <c r="AK174">
        <v>5725526.1050000004</v>
      </c>
      <c r="AL174">
        <v>5759235.625</v>
      </c>
      <c r="AM174">
        <v>5793604.642</v>
      </c>
      <c r="AN174">
        <v>5817677.4340000004</v>
      </c>
      <c r="AO174">
        <v>5842570.0800000001</v>
      </c>
      <c r="AP174">
        <v>5866427.3459999999</v>
      </c>
      <c r="AQ174">
        <v>5890301.8140000002</v>
      </c>
      <c r="AR174">
        <v>5912161.3569999998</v>
      </c>
      <c r="AS174">
        <v>5936525.4479999999</v>
      </c>
      <c r="AT174">
        <v>5955143.4040000001</v>
      </c>
      <c r="AU174">
        <v>5970405.3039999995</v>
      </c>
      <c r="AV174">
        <v>5983315.7089999998</v>
      </c>
      <c r="AW174">
        <v>5998607.8279999997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620595.77740000002</v>
      </c>
      <c r="G175">
        <v>602288.06889999995</v>
      </c>
      <c r="H175">
        <v>534968.33620000002</v>
      </c>
      <c r="I175">
        <v>531284.2023</v>
      </c>
      <c r="J175">
        <v>545086.8077</v>
      </c>
      <c r="K175">
        <v>530999.43929999997</v>
      </c>
      <c r="L175">
        <v>522209.13410000002</v>
      </c>
      <c r="M175">
        <v>487411.93160000001</v>
      </c>
      <c r="N175">
        <v>445479.50170000002</v>
      </c>
      <c r="O175">
        <v>422860.7709</v>
      </c>
      <c r="P175">
        <v>406453.07939999999</v>
      </c>
      <c r="Q175">
        <v>386225.21019999997</v>
      </c>
      <c r="R175">
        <v>364885.58350000001</v>
      </c>
      <c r="S175">
        <v>361902.79869999998</v>
      </c>
      <c r="T175">
        <v>357420.71649999998</v>
      </c>
      <c r="U175">
        <v>358744.19010000001</v>
      </c>
      <c r="V175">
        <v>375730.47090000001</v>
      </c>
      <c r="W175">
        <v>377654.73910000001</v>
      </c>
      <c r="X175">
        <v>380209.49729999999</v>
      </c>
      <c r="Y175">
        <v>375446.15529999998</v>
      </c>
      <c r="Z175">
        <v>374472.05349999998</v>
      </c>
      <c r="AA175">
        <v>372751.20510000002</v>
      </c>
      <c r="AB175">
        <v>369730.5306</v>
      </c>
      <c r="AC175">
        <v>366358.45390000002</v>
      </c>
      <c r="AD175">
        <v>364528.3738</v>
      </c>
      <c r="AE175">
        <v>362108.12719999999</v>
      </c>
      <c r="AF175">
        <v>359487.26030000002</v>
      </c>
      <c r="AG175">
        <v>356762.00880000001</v>
      </c>
      <c r="AH175">
        <v>355151.21580000001</v>
      </c>
      <c r="AI175">
        <v>354087.62219999998</v>
      </c>
      <c r="AJ175">
        <v>352628.50770000002</v>
      </c>
      <c r="AK175">
        <v>352454.92200000002</v>
      </c>
      <c r="AL175">
        <v>352200.75670000003</v>
      </c>
      <c r="AM175">
        <v>351679.54109999997</v>
      </c>
      <c r="AN175">
        <v>351787.69459999999</v>
      </c>
      <c r="AO175">
        <v>351717.38900000002</v>
      </c>
      <c r="AP175">
        <v>351817.1153</v>
      </c>
      <c r="AQ175">
        <v>353135.98570000002</v>
      </c>
      <c r="AR175">
        <v>353667.72120000003</v>
      </c>
      <c r="AS175">
        <v>354849.23379999999</v>
      </c>
      <c r="AT175">
        <v>356252.24440000003</v>
      </c>
      <c r="AU175">
        <v>357149.26309999998</v>
      </c>
      <c r="AV175">
        <v>357906.69449999998</v>
      </c>
      <c r="AW175">
        <v>362807.50390000001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42669.04838</v>
      </c>
      <c r="G176">
        <v>40957.906669999997</v>
      </c>
      <c r="H176">
        <v>38336.145819999998</v>
      </c>
      <c r="I176">
        <v>39685.2477</v>
      </c>
      <c r="J176">
        <v>39511.823040000003</v>
      </c>
      <c r="K176">
        <v>38008.526769999997</v>
      </c>
      <c r="L176">
        <v>37876.76971</v>
      </c>
      <c r="M176">
        <v>38388.01915</v>
      </c>
      <c r="N176">
        <v>37311.44356</v>
      </c>
      <c r="O176">
        <v>38933.719109999998</v>
      </c>
      <c r="P176">
        <v>39435.785320000003</v>
      </c>
      <c r="Q176">
        <v>38667.258090000003</v>
      </c>
      <c r="R176">
        <v>37226.331720000002</v>
      </c>
      <c r="S176">
        <v>34665.27246</v>
      </c>
      <c r="T176">
        <v>33643.854489999998</v>
      </c>
      <c r="U176">
        <v>33386.494890000002</v>
      </c>
      <c r="V176">
        <v>33729.271739999996</v>
      </c>
      <c r="W176">
        <v>33740.515950000001</v>
      </c>
      <c r="X176">
        <v>33581.858119999997</v>
      </c>
      <c r="Y176">
        <v>33622.934699999998</v>
      </c>
      <c r="Z176">
        <v>33664.16087</v>
      </c>
      <c r="AA176">
        <v>33648.07473</v>
      </c>
      <c r="AB176">
        <v>33547.205329999997</v>
      </c>
      <c r="AC176">
        <v>33397.119140000003</v>
      </c>
      <c r="AD176">
        <v>33250.609080000002</v>
      </c>
      <c r="AE176">
        <v>33072.369850000003</v>
      </c>
      <c r="AF176">
        <v>32881.490180000001</v>
      </c>
      <c r="AG176">
        <v>32679.556860000001</v>
      </c>
      <c r="AH176">
        <v>32486.710899999998</v>
      </c>
      <c r="AI176">
        <v>32495.161120000001</v>
      </c>
      <c r="AJ176">
        <v>32525.63163</v>
      </c>
      <c r="AK176">
        <v>32575.646079999999</v>
      </c>
      <c r="AL176">
        <v>32632.847809999999</v>
      </c>
      <c r="AM176">
        <v>32696.389070000001</v>
      </c>
      <c r="AN176">
        <v>32702.399710000002</v>
      </c>
      <c r="AO176">
        <v>32696.934410000002</v>
      </c>
      <c r="AP176">
        <v>32681.023789999999</v>
      </c>
      <c r="AQ176">
        <v>32660.261890000002</v>
      </c>
      <c r="AR176">
        <v>32629.29536</v>
      </c>
      <c r="AS176">
        <v>32595.518769999999</v>
      </c>
      <c r="AT176">
        <v>32537.921539999999</v>
      </c>
      <c r="AU176">
        <v>32457.646550000001</v>
      </c>
      <c r="AV176">
        <v>32360.52864</v>
      </c>
      <c r="AW176">
        <v>32265.62803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56503.642419999996</v>
      </c>
      <c r="G177">
        <v>53510.738310000001</v>
      </c>
      <c r="H177">
        <v>47274.809009999997</v>
      </c>
      <c r="I177">
        <v>47857.34792</v>
      </c>
      <c r="J177">
        <v>47262.496279999999</v>
      </c>
      <c r="K177">
        <v>45348.770299999996</v>
      </c>
      <c r="L177">
        <v>43926.350330000001</v>
      </c>
      <c r="M177">
        <v>42472.783960000001</v>
      </c>
      <c r="N177">
        <v>38154.206100000003</v>
      </c>
      <c r="O177">
        <v>37957.113899999997</v>
      </c>
      <c r="P177">
        <v>38073.696519999998</v>
      </c>
      <c r="Q177">
        <v>37990.630389999998</v>
      </c>
      <c r="R177">
        <v>36075.819900000002</v>
      </c>
      <c r="S177">
        <v>33729.749369999998</v>
      </c>
      <c r="T177">
        <v>32793.55719</v>
      </c>
      <c r="U177">
        <v>32344.693739999999</v>
      </c>
      <c r="V177">
        <v>32247.055690000001</v>
      </c>
      <c r="W177">
        <v>32017.42986</v>
      </c>
      <c r="X177">
        <v>31835.330450000001</v>
      </c>
      <c r="Y177">
        <v>31837.07619</v>
      </c>
      <c r="Z177">
        <v>31793.732209999998</v>
      </c>
      <c r="AA177">
        <v>31664.029009999998</v>
      </c>
      <c r="AB177">
        <v>31457.00892</v>
      </c>
      <c r="AC177">
        <v>31214.17093</v>
      </c>
      <c r="AD177">
        <v>92694.39473</v>
      </c>
      <c r="AE177">
        <v>153126.30410000001</v>
      </c>
      <c r="AF177">
        <v>212549.5209</v>
      </c>
      <c r="AG177">
        <v>270948.32120000001</v>
      </c>
      <c r="AH177">
        <v>328429.92180000001</v>
      </c>
      <c r="AI177">
        <v>387238.13400000002</v>
      </c>
      <c r="AJ177">
        <v>445928.84899999999</v>
      </c>
      <c r="AK177">
        <v>504523.77029999997</v>
      </c>
      <c r="AL177">
        <v>562941.70050000004</v>
      </c>
      <c r="AM177">
        <v>621210.0969</v>
      </c>
      <c r="AN177">
        <v>621397.89199999999</v>
      </c>
      <c r="AO177">
        <v>621876.43299999996</v>
      </c>
      <c r="AP177">
        <v>622485.7267</v>
      </c>
      <c r="AQ177">
        <v>623178.06019999995</v>
      </c>
      <c r="AR177">
        <v>623846.00249999994</v>
      </c>
      <c r="AS177">
        <v>624475.39249999996</v>
      </c>
      <c r="AT177">
        <v>624983.71759999997</v>
      </c>
      <c r="AU177">
        <v>625350.80759999994</v>
      </c>
      <c r="AV177">
        <v>625608.05079999997</v>
      </c>
      <c r="AW177">
        <v>625936.89439999999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55433.775009999998</v>
      </c>
      <c r="G178">
        <v>52713.064850000002</v>
      </c>
      <c r="H178">
        <v>45749.310319999997</v>
      </c>
      <c r="I178">
        <v>46455.344440000001</v>
      </c>
      <c r="J178">
        <v>46676.403100000003</v>
      </c>
      <c r="K178">
        <v>44433.056550000001</v>
      </c>
      <c r="L178">
        <v>42520.975050000001</v>
      </c>
      <c r="M178">
        <v>42071.96776</v>
      </c>
      <c r="N178">
        <v>40362.132709999998</v>
      </c>
      <c r="O178">
        <v>40693.077499999999</v>
      </c>
      <c r="P178">
        <v>40987.308700000001</v>
      </c>
      <c r="Q178">
        <v>40599.466710000001</v>
      </c>
      <c r="R178">
        <v>37908.167079999999</v>
      </c>
      <c r="S178">
        <v>35088.805630000003</v>
      </c>
      <c r="T178">
        <v>33667.513229999997</v>
      </c>
      <c r="U178">
        <v>32682.439139999999</v>
      </c>
      <c r="V178">
        <v>32031.489379999999</v>
      </c>
      <c r="W178">
        <v>31169.784159999999</v>
      </c>
      <c r="X178">
        <v>30364.15179</v>
      </c>
      <c r="Y178">
        <v>29925.730670000001</v>
      </c>
      <c r="Z178">
        <v>29652.35511</v>
      </c>
      <c r="AA178">
        <v>29414.227080000001</v>
      </c>
      <c r="AB178">
        <v>29195.4951</v>
      </c>
      <c r="AC178">
        <v>29015.885460000001</v>
      </c>
      <c r="AD178">
        <v>75133.889790000001</v>
      </c>
      <c r="AE178">
        <v>120792.5987</v>
      </c>
      <c r="AF178">
        <v>166111.86730000001</v>
      </c>
      <c r="AG178">
        <v>211125.94579999999</v>
      </c>
      <c r="AH178">
        <v>255943.72039999999</v>
      </c>
      <c r="AI178">
        <v>302314.69669999997</v>
      </c>
      <c r="AJ178">
        <v>349196.47529999999</v>
      </c>
      <c r="AK178">
        <v>396614.32709999999</v>
      </c>
      <c r="AL178">
        <v>444486.99300000002</v>
      </c>
      <c r="AM178">
        <v>492835.62689999997</v>
      </c>
      <c r="AN178">
        <v>541243.24609999999</v>
      </c>
      <c r="AO178">
        <v>590159.45889999997</v>
      </c>
      <c r="AP178">
        <v>639314.09210000001</v>
      </c>
      <c r="AQ178">
        <v>688609.51240000001</v>
      </c>
      <c r="AR178">
        <v>737794.51899999997</v>
      </c>
      <c r="AS178">
        <v>786936.19389999995</v>
      </c>
      <c r="AT178">
        <v>835462.74159999995</v>
      </c>
      <c r="AU178">
        <v>883355.73730000004</v>
      </c>
      <c r="AV178">
        <v>930601.82559999998</v>
      </c>
      <c r="AW178">
        <v>977513.78559999994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269238.67239999998</v>
      </c>
      <c r="G179">
        <v>244061.0955</v>
      </c>
      <c r="H179">
        <v>176226.08290000001</v>
      </c>
      <c r="I179">
        <v>226638.22459999999</v>
      </c>
      <c r="J179">
        <v>193539.8334</v>
      </c>
      <c r="K179">
        <v>245143.09969999999</v>
      </c>
      <c r="L179">
        <v>229956.679</v>
      </c>
      <c r="M179">
        <v>207229.4884</v>
      </c>
      <c r="N179">
        <v>176429.7426</v>
      </c>
      <c r="O179">
        <v>137182.88459999999</v>
      </c>
      <c r="P179">
        <v>114016.43</v>
      </c>
      <c r="Q179">
        <v>95676.939610000001</v>
      </c>
      <c r="R179">
        <v>85936.239060000007</v>
      </c>
      <c r="S179">
        <v>89561.429459999999</v>
      </c>
      <c r="T179">
        <v>87958.003339999996</v>
      </c>
      <c r="U179">
        <v>88012.975940000004</v>
      </c>
      <c r="V179">
        <v>89163.938999999998</v>
      </c>
      <c r="W179">
        <v>91282.965039999995</v>
      </c>
      <c r="X179">
        <v>93399.411609999996</v>
      </c>
      <c r="Y179">
        <v>94998.460500000001</v>
      </c>
      <c r="Z179">
        <v>96290.608290000004</v>
      </c>
      <c r="AA179">
        <v>97317.658760000006</v>
      </c>
      <c r="AB179">
        <v>98195.051130000007</v>
      </c>
      <c r="AC179">
        <v>99043.060389999999</v>
      </c>
      <c r="AD179">
        <v>100044.2717</v>
      </c>
      <c r="AE179">
        <v>101073.45540000001</v>
      </c>
      <c r="AF179">
        <v>102144.1945</v>
      </c>
      <c r="AG179">
        <v>103237.7938</v>
      </c>
      <c r="AH179">
        <v>104378.23450000001</v>
      </c>
      <c r="AI179">
        <v>106028.9884</v>
      </c>
      <c r="AJ179">
        <v>107703.49770000001</v>
      </c>
      <c r="AK179">
        <v>109419.4688</v>
      </c>
      <c r="AL179">
        <v>111163.16499999999</v>
      </c>
      <c r="AM179">
        <v>112940.1286</v>
      </c>
      <c r="AN179">
        <v>114841.8266</v>
      </c>
      <c r="AO179">
        <v>116910.24460000001</v>
      </c>
      <c r="AP179">
        <v>119054.7828</v>
      </c>
      <c r="AQ179">
        <v>121240.31140000001</v>
      </c>
      <c r="AR179">
        <v>123427.9629</v>
      </c>
      <c r="AS179">
        <v>125726.59110000001</v>
      </c>
      <c r="AT179">
        <v>128032.02280000001</v>
      </c>
      <c r="AU179">
        <v>130329.1891</v>
      </c>
      <c r="AV179">
        <v>132607.90280000001</v>
      </c>
      <c r="AW179">
        <v>134894.60769999999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229183.53020000001</v>
      </c>
      <c r="G180">
        <v>229409.95439999999</v>
      </c>
      <c r="H180">
        <v>178363.35329999999</v>
      </c>
      <c r="I180">
        <v>186000.37580000001</v>
      </c>
      <c r="J180">
        <v>199350.72289999999</v>
      </c>
      <c r="K180">
        <v>197039.07639999999</v>
      </c>
      <c r="L180">
        <v>188689.48569999999</v>
      </c>
      <c r="M180">
        <v>183756.24069999999</v>
      </c>
      <c r="N180">
        <v>179073.49549999999</v>
      </c>
      <c r="O180">
        <v>171002.3596</v>
      </c>
      <c r="P180">
        <v>166105.62959999999</v>
      </c>
      <c r="Q180">
        <v>161328.55110000001</v>
      </c>
      <c r="R180">
        <v>148259.43460000001</v>
      </c>
      <c r="S180">
        <v>136706.77499999999</v>
      </c>
      <c r="T180">
        <v>132206.93280000001</v>
      </c>
      <c r="U180">
        <v>129420.476</v>
      </c>
      <c r="V180">
        <v>128284.9345</v>
      </c>
      <c r="W180">
        <v>127751.73450000001</v>
      </c>
      <c r="X180">
        <v>127299.4494</v>
      </c>
      <c r="Y180">
        <v>127755.9558</v>
      </c>
      <c r="Z180">
        <v>128119.42230000001</v>
      </c>
      <c r="AA180">
        <v>128208.42909999999</v>
      </c>
      <c r="AB180">
        <v>128054.12480000001</v>
      </c>
      <c r="AC180">
        <v>127819.2867</v>
      </c>
      <c r="AD180">
        <v>127824.3086</v>
      </c>
      <c r="AE180">
        <v>127875.3872</v>
      </c>
      <c r="AF180">
        <v>127975.95570000001</v>
      </c>
      <c r="AG180">
        <v>128089.4856</v>
      </c>
      <c r="AH180">
        <v>128250.3658</v>
      </c>
      <c r="AI180">
        <v>129207.7879</v>
      </c>
      <c r="AJ180">
        <v>130254.2396</v>
      </c>
      <c r="AK180">
        <v>131368.17800000001</v>
      </c>
      <c r="AL180">
        <v>132533.94829999999</v>
      </c>
      <c r="AM180">
        <v>133758.12659999999</v>
      </c>
      <c r="AN180">
        <v>135050.3671</v>
      </c>
      <c r="AO180">
        <v>136482.82620000001</v>
      </c>
      <c r="AP180">
        <v>137973.0441</v>
      </c>
      <c r="AQ180">
        <v>139488.72289999999</v>
      </c>
      <c r="AR180">
        <v>140993.0049</v>
      </c>
      <c r="AS180">
        <v>142575.3328</v>
      </c>
      <c r="AT180">
        <v>144152.5165</v>
      </c>
      <c r="AU180">
        <v>145696.43049999999</v>
      </c>
      <c r="AV180">
        <v>147196.334</v>
      </c>
      <c r="AW180">
        <v>148682.7016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8689498.6740000006</v>
      </c>
      <c r="G181">
        <v>9039483.0360000003</v>
      </c>
      <c r="H181">
        <v>9021328.59799999</v>
      </c>
      <c r="I181">
        <v>9728970.1730000004</v>
      </c>
      <c r="J181">
        <v>10204884.82</v>
      </c>
      <c r="K181">
        <v>10294595.039999999</v>
      </c>
      <c r="L181">
        <v>10458642.619999999</v>
      </c>
      <c r="M181">
        <v>10862257.949999999</v>
      </c>
      <c r="N181">
        <v>11542780.039999999</v>
      </c>
      <c r="O181">
        <v>12166013.369999999</v>
      </c>
      <c r="P181">
        <v>12177834.640000001</v>
      </c>
      <c r="Q181">
        <v>11506214.970000001</v>
      </c>
      <c r="R181">
        <v>10720014.460000001</v>
      </c>
      <c r="S181">
        <v>9925329.75</v>
      </c>
      <c r="T181">
        <v>9463648.3149999995</v>
      </c>
      <c r="U181">
        <v>9166680.4149999898</v>
      </c>
      <c r="V181">
        <v>9013172.9940000009</v>
      </c>
      <c r="W181">
        <v>8762431.9120000005</v>
      </c>
      <c r="X181">
        <v>8556441.7039999999</v>
      </c>
      <c r="Y181">
        <v>8621579.6750000007</v>
      </c>
      <c r="Z181">
        <v>8677105.7699999996</v>
      </c>
      <c r="AA181">
        <v>8693726.3839999996</v>
      </c>
      <c r="AB181">
        <v>8671673.7540000007</v>
      </c>
      <c r="AC181">
        <v>8622077.6329999994</v>
      </c>
      <c r="AD181">
        <v>8562967.8719999995</v>
      </c>
      <c r="AE181">
        <v>8487047.3530000001</v>
      </c>
      <c r="AF181">
        <v>8399647.2469999995</v>
      </c>
      <c r="AG181">
        <v>8301491.3210000005</v>
      </c>
      <c r="AH181">
        <v>8197052.8430000003</v>
      </c>
      <c r="AI181">
        <v>8135682.6490000002</v>
      </c>
      <c r="AJ181">
        <v>8071659.7869999995</v>
      </c>
      <c r="AK181">
        <v>8004987.2180000003</v>
      </c>
      <c r="AL181">
        <v>7934029.1660000002</v>
      </c>
      <c r="AM181">
        <v>7859724.3059999999</v>
      </c>
      <c r="AN181">
        <v>7718967.0240000002</v>
      </c>
      <c r="AO181">
        <v>7557205.7790000001</v>
      </c>
      <c r="AP181">
        <v>7388882.9000000004</v>
      </c>
      <c r="AQ181">
        <v>7220182.4900000002</v>
      </c>
      <c r="AR181">
        <v>7053100.0710000005</v>
      </c>
      <c r="AS181">
        <v>6888046.9809999997</v>
      </c>
      <c r="AT181">
        <v>6723494.1509999996</v>
      </c>
      <c r="AU181">
        <v>6559908.5609999998</v>
      </c>
      <c r="AV181">
        <v>6398339.8210000005</v>
      </c>
      <c r="AW181">
        <v>6240418.0209999997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4797649.0470000003</v>
      </c>
      <c r="G182">
        <v>4892152.3969999999</v>
      </c>
      <c r="H182">
        <v>5158278.3820000002</v>
      </c>
      <c r="I182">
        <v>5346900.9610000001</v>
      </c>
      <c r="J182">
        <v>5438318.0880000005</v>
      </c>
      <c r="K182">
        <v>5440236.4550000001</v>
      </c>
      <c r="L182">
        <v>5506760.9479999999</v>
      </c>
      <c r="M182">
        <v>5630076.3150000004</v>
      </c>
      <c r="N182">
        <v>5895713.0810000002</v>
      </c>
      <c r="O182">
        <v>6038256.7000000002</v>
      </c>
      <c r="P182">
        <v>5853985.6140000001</v>
      </c>
      <c r="Q182">
        <v>5369496.5999999996</v>
      </c>
      <c r="R182">
        <v>4890882.1720000003</v>
      </c>
      <c r="S182">
        <v>4458780.6339999996</v>
      </c>
      <c r="T182">
        <v>4252836.7869999995</v>
      </c>
      <c r="U182">
        <v>4148089.5019999999</v>
      </c>
      <c r="V182">
        <v>4124909.3650000002</v>
      </c>
      <c r="W182">
        <v>4052799.639</v>
      </c>
      <c r="X182">
        <v>3986087.8259999999</v>
      </c>
      <c r="Y182">
        <v>3976193.338</v>
      </c>
      <c r="Z182">
        <v>3958444.35</v>
      </c>
      <c r="AA182">
        <v>3925692.753</v>
      </c>
      <c r="AB182">
        <v>3880191.0290000001</v>
      </c>
      <c r="AC182">
        <v>3826672.253</v>
      </c>
      <c r="AD182">
        <v>3771056.3969999999</v>
      </c>
      <c r="AE182">
        <v>3709953.6060000001</v>
      </c>
      <c r="AF182">
        <v>3645738.1549999998</v>
      </c>
      <c r="AG182">
        <v>3578702.6260000002</v>
      </c>
      <c r="AH182">
        <v>3510942.1669999999</v>
      </c>
      <c r="AI182">
        <v>3463387.4640000002</v>
      </c>
      <c r="AJ182">
        <v>3416320.105</v>
      </c>
      <c r="AK182">
        <v>3369839.983</v>
      </c>
      <c r="AL182">
        <v>3323124.9649999999</v>
      </c>
      <c r="AM182">
        <v>3276507.0750000002</v>
      </c>
      <c r="AN182">
        <v>3216436.1740000001</v>
      </c>
      <c r="AO182">
        <v>3152703.51</v>
      </c>
      <c r="AP182">
        <v>3087892.6409999998</v>
      </c>
      <c r="AQ182">
        <v>3023396.9950000001</v>
      </c>
      <c r="AR182">
        <v>2959565.6579999998</v>
      </c>
      <c r="AS182">
        <v>2896905.15</v>
      </c>
      <c r="AT182">
        <v>2834466.3130000001</v>
      </c>
      <c r="AU182">
        <v>2772288.1630000002</v>
      </c>
      <c r="AV182">
        <v>2710796.1850000001</v>
      </c>
      <c r="AW182">
        <v>2650915.6669999999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0.99396547729999996</v>
      </c>
      <c r="G183">
        <v>0.9613819576</v>
      </c>
      <c r="H183">
        <v>0.92054642990000002</v>
      </c>
      <c r="I183">
        <v>0.90686679780000001</v>
      </c>
      <c r="J183">
        <v>0.88331274469999999</v>
      </c>
      <c r="K183">
        <v>0.85083130929999995</v>
      </c>
      <c r="L183">
        <v>0.82428088610000005</v>
      </c>
      <c r="M183">
        <v>0.80723996529999997</v>
      </c>
      <c r="N183">
        <v>0.79818187350000003</v>
      </c>
      <c r="O183">
        <v>0.77702677630000005</v>
      </c>
      <c r="P183">
        <v>0.74219993470000001</v>
      </c>
      <c r="Q183">
        <v>0.69590115409999997</v>
      </c>
      <c r="R183">
        <v>0.65256281829999996</v>
      </c>
      <c r="S183">
        <v>0.6270301895</v>
      </c>
      <c r="T183">
        <v>0.62022383560000005</v>
      </c>
      <c r="U183">
        <v>0.6150007891</v>
      </c>
      <c r="V183">
        <v>0.61285076240000003</v>
      </c>
      <c r="W183">
        <v>0.60129848419999998</v>
      </c>
      <c r="X183">
        <v>0.58789245069999996</v>
      </c>
      <c r="Y183">
        <v>0.57602984079999997</v>
      </c>
      <c r="Z183">
        <v>0.56571993769999995</v>
      </c>
      <c r="AA183">
        <v>0.5564581234</v>
      </c>
      <c r="AB183">
        <v>0.54776912820000001</v>
      </c>
      <c r="AC183">
        <v>0.5395730406</v>
      </c>
      <c r="AD183">
        <v>0.53151096040000001</v>
      </c>
      <c r="AE183">
        <v>0.5234213258</v>
      </c>
      <c r="AF183">
        <v>0.51534206410000005</v>
      </c>
      <c r="AG183">
        <v>0.50714411069999998</v>
      </c>
      <c r="AH183">
        <v>0.49905547709999998</v>
      </c>
      <c r="AI183">
        <v>0.49355708999999998</v>
      </c>
      <c r="AJ183">
        <v>0.48802374399999998</v>
      </c>
      <c r="AK183">
        <v>0.48262135410000001</v>
      </c>
      <c r="AL183">
        <v>0.47723455349999999</v>
      </c>
      <c r="AM183">
        <v>0.47190477159999999</v>
      </c>
      <c r="AN183">
        <v>0.46684470480000001</v>
      </c>
      <c r="AO183">
        <v>0.46193229689999998</v>
      </c>
      <c r="AP183">
        <v>0.4570617099</v>
      </c>
      <c r="AQ183">
        <v>0.45232510100000001</v>
      </c>
      <c r="AR183">
        <v>0.44759958760000002</v>
      </c>
      <c r="AS183">
        <v>0.4428965741</v>
      </c>
      <c r="AT183">
        <v>0.43823738629999998</v>
      </c>
      <c r="AU183">
        <v>0.43361064919999998</v>
      </c>
      <c r="AV183">
        <v>0.42907098599999999</v>
      </c>
      <c r="AW183">
        <v>0.42498504269999998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8252755.2560000001</v>
      </c>
      <c r="G184">
        <v>8009068.0099999998</v>
      </c>
      <c r="H184">
        <v>7303973.9469999997</v>
      </c>
      <c r="I184">
        <v>7071694.1840000004</v>
      </c>
      <c r="J184">
        <v>6925575.1430000002</v>
      </c>
      <c r="K184">
        <v>6703250.4019999998</v>
      </c>
      <c r="L184">
        <v>6379545.4809999997</v>
      </c>
      <c r="M184">
        <v>6048484.2929999996</v>
      </c>
      <c r="N184">
        <v>5655494.5439999998</v>
      </c>
      <c r="O184">
        <v>5870118.2659999998</v>
      </c>
      <c r="P184">
        <v>6241367.1490000002</v>
      </c>
      <c r="Q184">
        <v>6665541.1569999997</v>
      </c>
      <c r="R184">
        <v>6902843.9850000003</v>
      </c>
      <c r="S184">
        <v>9813123.8100000005</v>
      </c>
      <c r="T184">
        <v>7886863.3339999998</v>
      </c>
      <c r="U184">
        <v>5451544.9060000004</v>
      </c>
      <c r="V184">
        <v>3141443.8829999999</v>
      </c>
      <c r="W184">
        <v>2854251.1839999999</v>
      </c>
      <c r="X184">
        <v>2734509.233</v>
      </c>
      <c r="Y184">
        <v>2681902.2200000002</v>
      </c>
      <c r="Z184">
        <v>2644657.0079999999</v>
      </c>
      <c r="AA184">
        <v>2614625.56</v>
      </c>
      <c r="AB184">
        <v>2589782.412</v>
      </c>
      <c r="AC184">
        <v>2567674.9410000001</v>
      </c>
      <c r="AD184">
        <v>2556363.105</v>
      </c>
      <c r="AE184">
        <v>2548504.0380000002</v>
      </c>
      <c r="AF184">
        <v>2543090.125</v>
      </c>
      <c r="AG184">
        <v>2539120.15</v>
      </c>
      <c r="AH184">
        <v>2536747.915</v>
      </c>
      <c r="AI184">
        <v>2549188.8820000002</v>
      </c>
      <c r="AJ184">
        <v>2562250.753</v>
      </c>
      <c r="AK184">
        <v>2575889.31</v>
      </c>
      <c r="AL184">
        <v>2589776.003</v>
      </c>
      <c r="AM184">
        <v>2603928.0419999999</v>
      </c>
      <c r="AN184">
        <v>2616146.4789999998</v>
      </c>
      <c r="AO184">
        <v>2628141.196</v>
      </c>
      <c r="AP184">
        <v>2639989.7119999998</v>
      </c>
      <c r="AQ184">
        <v>2651771.409</v>
      </c>
      <c r="AR184">
        <v>2663128.39</v>
      </c>
      <c r="AS184">
        <v>3556722.4240000001</v>
      </c>
      <c r="AT184">
        <v>4565004.9989999998</v>
      </c>
      <c r="AU184">
        <v>5590017.1610000003</v>
      </c>
      <c r="AV184">
        <v>6616503.1430000002</v>
      </c>
      <c r="AW184">
        <v>7643191.9970000004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480702.68030000001</v>
      </c>
      <c r="G185">
        <v>470178.36469999998</v>
      </c>
      <c r="H185">
        <v>452202.50880000001</v>
      </c>
      <c r="I185">
        <v>460423.4939</v>
      </c>
      <c r="J185">
        <v>522061.40179999999</v>
      </c>
      <c r="K185">
        <v>571991.87620000006</v>
      </c>
      <c r="L185">
        <v>634821.98580000002</v>
      </c>
      <c r="M185">
        <v>716542.28269999998</v>
      </c>
      <c r="N185">
        <v>818112.2524</v>
      </c>
      <c r="O185">
        <v>785940.20669999998</v>
      </c>
      <c r="P185">
        <v>731529.62990000006</v>
      </c>
      <c r="Q185">
        <v>653879.84160000004</v>
      </c>
      <c r="R185">
        <v>577519.03099999996</v>
      </c>
      <c r="S185">
        <v>281397.45520000003</v>
      </c>
      <c r="T185">
        <v>255247.69</v>
      </c>
      <c r="U185">
        <v>236886.8726</v>
      </c>
      <c r="V185">
        <v>221622.0943</v>
      </c>
      <c r="W185">
        <v>226878.99679999999</v>
      </c>
      <c r="X185">
        <v>231470.40909999999</v>
      </c>
      <c r="Y185">
        <v>228245.02849999999</v>
      </c>
      <c r="Z185">
        <v>225098.61290000001</v>
      </c>
      <c r="AA185">
        <v>221713.97150000001</v>
      </c>
      <c r="AB185">
        <v>218335.4326</v>
      </c>
      <c r="AC185">
        <v>214937.01130000001</v>
      </c>
      <c r="AD185">
        <v>212150.8683</v>
      </c>
      <c r="AE185">
        <v>209312.71359999999</v>
      </c>
      <c r="AF185">
        <v>207144.84520000001</v>
      </c>
      <c r="AG185">
        <v>204542.8823</v>
      </c>
      <c r="AH185">
        <v>202018.73499999999</v>
      </c>
      <c r="AI185">
        <v>199918.12409999999</v>
      </c>
      <c r="AJ185">
        <v>197911.024</v>
      </c>
      <c r="AK185">
        <v>196011.2574</v>
      </c>
      <c r="AL185">
        <v>194172.3541</v>
      </c>
      <c r="AM185">
        <v>192374.52420000001</v>
      </c>
      <c r="AN185">
        <v>190324.82639999999</v>
      </c>
      <c r="AO185">
        <v>188151.1133</v>
      </c>
      <c r="AP185">
        <v>185929.39249999999</v>
      </c>
      <c r="AQ185">
        <v>183724.429</v>
      </c>
      <c r="AR185">
        <v>181508.17610000001</v>
      </c>
      <c r="AS185">
        <v>179875.73319999999</v>
      </c>
      <c r="AT185">
        <v>178183.9448</v>
      </c>
      <c r="AU185">
        <v>176448.4111</v>
      </c>
      <c r="AV185">
        <v>174697.81969999999</v>
      </c>
      <c r="AW185">
        <v>173056.63329999999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257724215.90000001</v>
      </c>
      <c r="G186">
        <v>243912439.40000001</v>
      </c>
      <c r="H186">
        <v>223289660.80000001</v>
      </c>
      <c r="I186">
        <v>226175661.59999999</v>
      </c>
      <c r="J186">
        <v>222153083.69999999</v>
      </c>
      <c r="K186">
        <v>208932395.19999999</v>
      </c>
      <c r="L186">
        <v>201886260.09999999</v>
      </c>
      <c r="M186">
        <v>199917439.5</v>
      </c>
      <c r="N186">
        <v>198576157.40000001</v>
      </c>
      <c r="O186">
        <v>198002929</v>
      </c>
      <c r="P186">
        <v>192699472.80000001</v>
      </c>
      <c r="Q186">
        <v>184516240.59999999</v>
      </c>
      <c r="R186">
        <v>179063673</v>
      </c>
      <c r="S186">
        <v>170292178.69999999</v>
      </c>
      <c r="T186">
        <v>166379215</v>
      </c>
      <c r="U186">
        <v>164430176.40000001</v>
      </c>
      <c r="V186">
        <v>164012746.59999999</v>
      </c>
      <c r="W186">
        <v>162461836.59999999</v>
      </c>
      <c r="X186">
        <v>160721028.90000001</v>
      </c>
      <c r="Y186">
        <v>160073468.40000001</v>
      </c>
      <c r="Z186">
        <v>160202996.80000001</v>
      </c>
      <c r="AA186">
        <v>160712161.09999999</v>
      </c>
      <c r="AB186">
        <v>161539065.90000001</v>
      </c>
      <c r="AC186">
        <v>162589710.90000001</v>
      </c>
      <c r="AD186">
        <v>163192748.30000001</v>
      </c>
      <c r="AE186">
        <v>163827742.90000001</v>
      </c>
      <c r="AF186">
        <v>164154412.30000001</v>
      </c>
      <c r="AG186">
        <v>164720261.80000001</v>
      </c>
      <c r="AH186">
        <v>165322007</v>
      </c>
      <c r="AI186">
        <v>165987571.30000001</v>
      </c>
      <c r="AJ186">
        <v>166671888.90000001</v>
      </c>
      <c r="AK186">
        <v>167421417.90000001</v>
      </c>
      <c r="AL186">
        <v>168221757.09999999</v>
      </c>
      <c r="AM186">
        <v>169040686.19999999</v>
      </c>
      <c r="AN186">
        <v>169776688.5</v>
      </c>
      <c r="AO186">
        <v>170395426.09999999</v>
      </c>
      <c r="AP186">
        <v>170927278.69999999</v>
      </c>
      <c r="AQ186">
        <v>171432124.19999999</v>
      </c>
      <c r="AR186">
        <v>171867457.19999999</v>
      </c>
      <c r="AS186">
        <v>173074145.69999999</v>
      </c>
      <c r="AT186">
        <v>174344210.90000001</v>
      </c>
      <c r="AU186">
        <v>175588305</v>
      </c>
      <c r="AV186">
        <v>176812797.69999999</v>
      </c>
      <c r="AW186">
        <v>178149566.80000001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41579245.990000002</v>
      </c>
      <c r="G187">
        <v>37531251.670000002</v>
      </c>
      <c r="H187">
        <v>32550413.09</v>
      </c>
      <c r="I187">
        <v>32742696.629999999</v>
      </c>
      <c r="J187">
        <v>31617732.050000001</v>
      </c>
      <c r="K187">
        <v>30025023.649999999</v>
      </c>
      <c r="L187">
        <v>29941008.489999998</v>
      </c>
      <c r="M187">
        <v>29629335.510000002</v>
      </c>
      <c r="N187">
        <v>28600539.920000002</v>
      </c>
      <c r="O187">
        <v>24862732.579999998</v>
      </c>
      <c r="P187">
        <v>21375936.809999999</v>
      </c>
      <c r="Q187">
        <v>19054922.34</v>
      </c>
      <c r="R187">
        <v>17482854.059999999</v>
      </c>
      <c r="S187">
        <v>12091469.73</v>
      </c>
      <c r="T187">
        <v>10965540.48</v>
      </c>
      <c r="U187">
        <v>10425919.85</v>
      </c>
      <c r="V187">
        <v>10104414.640000001</v>
      </c>
      <c r="W187">
        <v>10018921.73</v>
      </c>
      <c r="X187">
        <v>9938166.6309999898</v>
      </c>
      <c r="Y187">
        <v>10060019.68</v>
      </c>
      <c r="Z187">
        <v>10204723.439999999</v>
      </c>
      <c r="AA187">
        <v>10351057.66</v>
      </c>
      <c r="AB187">
        <v>10505390.5</v>
      </c>
      <c r="AC187">
        <v>10668627.18</v>
      </c>
      <c r="AD187">
        <v>10835126.609999999</v>
      </c>
      <c r="AE187">
        <v>11000408.67</v>
      </c>
      <c r="AF187">
        <v>11165122.779999999</v>
      </c>
      <c r="AG187">
        <v>11329277.48</v>
      </c>
      <c r="AH187">
        <v>11495666.77</v>
      </c>
      <c r="AI187">
        <v>11660617.5</v>
      </c>
      <c r="AJ187">
        <v>11827212.869999999</v>
      </c>
      <c r="AK187">
        <v>11998324.359999999</v>
      </c>
      <c r="AL187">
        <v>12171421.93</v>
      </c>
      <c r="AM187">
        <v>12346073.140000001</v>
      </c>
      <c r="AN187">
        <v>12509616.84</v>
      </c>
      <c r="AO187">
        <v>12666239.609999999</v>
      </c>
      <c r="AP187">
        <v>12817742.050000001</v>
      </c>
      <c r="AQ187">
        <v>12967698.5</v>
      </c>
      <c r="AR187">
        <v>13113326.140000001</v>
      </c>
      <c r="AS187">
        <v>13273943.57</v>
      </c>
      <c r="AT187">
        <v>13439662.119999999</v>
      </c>
      <c r="AU187">
        <v>13608230.41</v>
      </c>
      <c r="AV187">
        <v>13779379.369999999</v>
      </c>
      <c r="AW187">
        <v>13961406.15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163131559.59999999</v>
      </c>
      <c r="G188">
        <v>154439144.09999999</v>
      </c>
      <c r="H188">
        <v>142190805.19999999</v>
      </c>
      <c r="I188">
        <v>143457712</v>
      </c>
      <c r="J188">
        <v>139893274.19999999</v>
      </c>
      <c r="K188">
        <v>129819579.90000001</v>
      </c>
      <c r="L188">
        <v>123888731.5</v>
      </c>
      <c r="M188">
        <v>122285963.90000001</v>
      </c>
      <c r="N188">
        <v>121548682.5</v>
      </c>
      <c r="O188">
        <v>123624531.40000001</v>
      </c>
      <c r="P188">
        <v>121942963.40000001</v>
      </c>
      <c r="Q188">
        <v>117939365.40000001</v>
      </c>
      <c r="R188">
        <v>116428077.09999999</v>
      </c>
      <c r="S188">
        <v>112790847.09999999</v>
      </c>
      <c r="T188">
        <v>113369141.59999999</v>
      </c>
      <c r="U188">
        <v>115131447.5</v>
      </c>
      <c r="V188">
        <v>117575335.7</v>
      </c>
      <c r="W188">
        <v>116925886.2</v>
      </c>
      <c r="X188">
        <v>115878227.40000001</v>
      </c>
      <c r="Y188">
        <v>115208014.2</v>
      </c>
      <c r="Z188">
        <v>115210922.09999999</v>
      </c>
      <c r="AA188">
        <v>115638039.5</v>
      </c>
      <c r="AB188">
        <v>116431217</v>
      </c>
      <c r="AC188">
        <v>117472847.40000001</v>
      </c>
      <c r="AD188">
        <v>117927451.3</v>
      </c>
      <c r="AE188">
        <v>118442210.09999999</v>
      </c>
      <c r="AF188">
        <v>118664848.09999999</v>
      </c>
      <c r="AG188">
        <v>119147378.5</v>
      </c>
      <c r="AH188">
        <v>119665737.59999999</v>
      </c>
      <c r="AI188">
        <v>120062131.40000001</v>
      </c>
      <c r="AJ188">
        <v>120468973.8</v>
      </c>
      <c r="AK188">
        <v>120926002.3</v>
      </c>
      <c r="AL188">
        <v>121432978.09999999</v>
      </c>
      <c r="AM188">
        <v>121956268.5</v>
      </c>
      <c r="AN188">
        <v>122584306.5</v>
      </c>
      <c r="AO188">
        <v>123133108.7</v>
      </c>
      <c r="AP188">
        <v>123614243.40000001</v>
      </c>
      <c r="AQ188">
        <v>124071066.40000001</v>
      </c>
      <c r="AR188">
        <v>124469527.90000001</v>
      </c>
      <c r="AS188">
        <v>124733111.90000001</v>
      </c>
      <c r="AT188">
        <v>124949953.59999999</v>
      </c>
      <c r="AU188">
        <v>125129805</v>
      </c>
      <c r="AV188">
        <v>125290242.40000001</v>
      </c>
      <c r="AW188">
        <v>125535384.7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53013410.270000003</v>
      </c>
      <c r="G189">
        <v>51942043.619999997</v>
      </c>
      <c r="H189">
        <v>48548442.479999997</v>
      </c>
      <c r="I189">
        <v>49975252.920000002</v>
      </c>
      <c r="J189">
        <v>50642077.420000002</v>
      </c>
      <c r="K189">
        <v>49087791.600000001</v>
      </c>
      <c r="L189">
        <v>48056520.039999999</v>
      </c>
      <c r="M189">
        <v>48002140.119999997</v>
      </c>
      <c r="N189">
        <v>48426935</v>
      </c>
      <c r="O189">
        <v>49515665.030000001</v>
      </c>
      <c r="P189">
        <v>49380572.640000001</v>
      </c>
      <c r="Q189">
        <v>47521952.909999996</v>
      </c>
      <c r="R189">
        <v>45152741.909999996</v>
      </c>
      <c r="S189">
        <v>45409861.899999999</v>
      </c>
      <c r="T189">
        <v>42044532.93</v>
      </c>
      <c r="U189">
        <v>38872809.009999998</v>
      </c>
      <c r="V189">
        <v>36332996.18</v>
      </c>
      <c r="W189">
        <v>35517028.640000001</v>
      </c>
      <c r="X189">
        <v>34904634.890000001</v>
      </c>
      <c r="Y189">
        <v>34805434.579999998</v>
      </c>
      <c r="Z189">
        <v>34787351.240000002</v>
      </c>
      <c r="AA189">
        <v>34723063.939999998</v>
      </c>
      <c r="AB189">
        <v>34602458.439999998</v>
      </c>
      <c r="AC189">
        <v>34448236.280000001</v>
      </c>
      <c r="AD189">
        <v>34430170.399999999</v>
      </c>
      <c r="AE189">
        <v>34385124.130000003</v>
      </c>
      <c r="AF189">
        <v>34324441.43</v>
      </c>
      <c r="AG189">
        <v>34243605.799999997</v>
      </c>
      <c r="AH189">
        <v>34160602.710000001</v>
      </c>
      <c r="AI189">
        <v>34264822.460000001</v>
      </c>
      <c r="AJ189">
        <v>34375702.229999997</v>
      </c>
      <c r="AK189">
        <v>34497091.18</v>
      </c>
      <c r="AL189">
        <v>34617357.090000004</v>
      </c>
      <c r="AM189">
        <v>34738344.469999999</v>
      </c>
      <c r="AN189">
        <v>34682765.149999999</v>
      </c>
      <c r="AO189">
        <v>34596077.82</v>
      </c>
      <c r="AP189">
        <v>34495293.280000001</v>
      </c>
      <c r="AQ189">
        <v>34393359.310000002</v>
      </c>
      <c r="AR189">
        <v>34284603.109999999</v>
      </c>
      <c r="AS189">
        <v>35067090.229999997</v>
      </c>
      <c r="AT189">
        <v>35954595.18</v>
      </c>
      <c r="AU189">
        <v>36850269.57</v>
      </c>
      <c r="AV189">
        <v>37743175.950000003</v>
      </c>
      <c r="AW189">
        <v>38652775.880000003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415571876.10000002</v>
      </c>
      <c r="G190">
        <v>397153399.80000001</v>
      </c>
      <c r="H190">
        <v>375950131.10000002</v>
      </c>
      <c r="I190">
        <v>375487579.69999999</v>
      </c>
      <c r="J190">
        <v>367516494.5</v>
      </c>
      <c r="K190">
        <v>349610226.60000002</v>
      </c>
      <c r="L190">
        <v>338972787.30000001</v>
      </c>
      <c r="M190">
        <v>333982013</v>
      </c>
      <c r="N190">
        <v>331248709.80000001</v>
      </c>
      <c r="O190">
        <v>328688074.60000002</v>
      </c>
      <c r="P190">
        <v>319740946.19999999</v>
      </c>
      <c r="Q190">
        <v>306846382.60000002</v>
      </c>
      <c r="R190">
        <v>297709826.60000002</v>
      </c>
      <c r="S190">
        <v>286783477.60000002</v>
      </c>
      <c r="T190">
        <v>280207163.60000002</v>
      </c>
      <c r="U190">
        <v>276194585.89999998</v>
      </c>
      <c r="V190">
        <v>273772975.10000002</v>
      </c>
      <c r="W190">
        <v>269796449.69999999</v>
      </c>
      <c r="X190">
        <v>265371296.30000001</v>
      </c>
      <c r="Y190">
        <v>262314801.5</v>
      </c>
      <c r="Z190">
        <v>260084039.80000001</v>
      </c>
      <c r="AA190">
        <v>258297944.69999999</v>
      </c>
      <c r="AB190">
        <v>256882686.19999999</v>
      </c>
      <c r="AC190">
        <v>255707219.09999999</v>
      </c>
      <c r="AD190">
        <v>254057135.40000001</v>
      </c>
      <c r="AE190">
        <v>252382692.5</v>
      </c>
      <c r="AF190">
        <v>250341156.59999999</v>
      </c>
      <c r="AG190">
        <v>248469656.40000001</v>
      </c>
      <c r="AH190">
        <v>246578386.09999999</v>
      </c>
      <c r="AI190">
        <v>244777274.40000001</v>
      </c>
      <c r="AJ190">
        <v>242946669.30000001</v>
      </c>
      <c r="AK190">
        <v>241146235.30000001</v>
      </c>
      <c r="AL190">
        <v>239365895</v>
      </c>
      <c r="AM190">
        <v>237587413.59999999</v>
      </c>
      <c r="AN190">
        <v>235644023.09999999</v>
      </c>
      <c r="AO190">
        <v>233578999.19999999</v>
      </c>
      <c r="AP190">
        <v>231441118.69999999</v>
      </c>
      <c r="AQ190">
        <v>229309704.30000001</v>
      </c>
      <c r="AR190">
        <v>227152708.69999999</v>
      </c>
      <c r="AS190">
        <v>225827110</v>
      </c>
      <c r="AT190">
        <v>224621785.09999999</v>
      </c>
      <c r="AU190">
        <v>223458175.09999999</v>
      </c>
      <c r="AV190">
        <v>222352776</v>
      </c>
      <c r="AW190">
        <v>221458770.40000001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42686298.560000002</v>
      </c>
      <c r="G191">
        <v>38609398.539999999</v>
      </c>
      <c r="H191">
        <v>33599209.409999996</v>
      </c>
      <c r="I191">
        <v>33767172.920000002</v>
      </c>
      <c r="J191">
        <v>32617714.41</v>
      </c>
      <c r="K191">
        <v>30997510.32</v>
      </c>
      <c r="L191">
        <v>30883194.359999999</v>
      </c>
      <c r="M191">
        <v>30542033.41</v>
      </c>
      <c r="N191">
        <v>29487568.079999998</v>
      </c>
      <c r="O191">
        <v>25730742.890000001</v>
      </c>
      <c r="P191">
        <v>22228607</v>
      </c>
      <c r="Q191">
        <v>19890757.510000002</v>
      </c>
      <c r="R191">
        <v>18295470.300000001</v>
      </c>
      <c r="S191">
        <v>12879359.369999999</v>
      </c>
      <c r="T191">
        <v>11725564.26</v>
      </c>
      <c r="U191">
        <v>11156938.699999999</v>
      </c>
      <c r="V191">
        <v>10803519.800000001</v>
      </c>
      <c r="W191">
        <v>10686998.43</v>
      </c>
      <c r="X191">
        <v>10576327.35</v>
      </c>
      <c r="Y191">
        <v>10670671.34</v>
      </c>
      <c r="Z191">
        <v>10791278.699999999</v>
      </c>
      <c r="AA191">
        <v>10916440.51</v>
      </c>
      <c r="AB191">
        <v>11051983.640000001</v>
      </c>
      <c r="AC191">
        <v>11198279.550000001</v>
      </c>
      <c r="AD191">
        <v>11349284.810000001</v>
      </c>
      <c r="AE191">
        <v>11500224.83</v>
      </c>
      <c r="AF191">
        <v>11651534.43</v>
      </c>
      <c r="AG191">
        <v>11803067.140000001</v>
      </c>
      <c r="AH191">
        <v>11957516.16</v>
      </c>
      <c r="AI191">
        <v>12111104.869999999</v>
      </c>
      <c r="AJ191">
        <v>12266835.949999999</v>
      </c>
      <c r="AK191">
        <v>12427529.529999999</v>
      </c>
      <c r="AL191">
        <v>12590601.98</v>
      </c>
      <c r="AM191">
        <v>12755571.439999999</v>
      </c>
      <c r="AN191">
        <v>12909719.890000001</v>
      </c>
      <c r="AO191">
        <v>13057118.08</v>
      </c>
      <c r="AP191">
        <v>13199513.15</v>
      </c>
      <c r="AQ191">
        <v>13340477.789999999</v>
      </c>
      <c r="AR191">
        <v>13477231.970000001</v>
      </c>
      <c r="AS191">
        <v>13629093.130000001</v>
      </c>
      <c r="AT191">
        <v>13786139.369999999</v>
      </c>
      <c r="AU191">
        <v>13946103.34</v>
      </c>
      <c r="AV191">
        <v>14108719.050000001</v>
      </c>
      <c r="AW191">
        <v>14282393.59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281176065.60000002</v>
      </c>
      <c r="G192">
        <v>268906037.80000001</v>
      </c>
      <c r="H192">
        <v>256534305.59999999</v>
      </c>
      <c r="I192">
        <v>254712850.09999999</v>
      </c>
      <c r="J192">
        <v>248169657.40000001</v>
      </c>
      <c r="K192">
        <v>234913166.19999999</v>
      </c>
      <c r="L192">
        <v>226450297.90000001</v>
      </c>
      <c r="M192">
        <v>222568334.40000001</v>
      </c>
      <c r="N192">
        <v>220846910.30000001</v>
      </c>
      <c r="O192">
        <v>221836304</v>
      </c>
      <c r="P192">
        <v>218245111.80000001</v>
      </c>
      <c r="Q192">
        <v>212106850.19999999</v>
      </c>
      <c r="R192">
        <v>209478947.69999999</v>
      </c>
      <c r="S192">
        <v>205982486.19999999</v>
      </c>
      <c r="T192">
        <v>205137294.90000001</v>
      </c>
      <c r="U192">
        <v>205283579.5</v>
      </c>
      <c r="V192">
        <v>206063010.5</v>
      </c>
      <c r="W192">
        <v>203600806.59999999</v>
      </c>
      <c r="X192">
        <v>200572022.80000001</v>
      </c>
      <c r="Y192">
        <v>198025651.90000001</v>
      </c>
      <c r="Z192">
        <v>196249594.40000001</v>
      </c>
      <c r="AA192">
        <v>194963418.19999999</v>
      </c>
      <c r="AB192">
        <v>194071451.80000001</v>
      </c>
      <c r="AC192">
        <v>193413399.90000001</v>
      </c>
      <c r="AD192">
        <v>192104668.40000001</v>
      </c>
      <c r="AE192">
        <v>190782910.09999999</v>
      </c>
      <c r="AF192">
        <v>189089215</v>
      </c>
      <c r="AG192">
        <v>187571937.40000001</v>
      </c>
      <c r="AH192">
        <v>186014515.80000001</v>
      </c>
      <c r="AI192">
        <v>184258055.19999999</v>
      </c>
      <c r="AJ192">
        <v>182450205.59999999</v>
      </c>
      <c r="AK192">
        <v>180644310.80000001</v>
      </c>
      <c r="AL192">
        <v>178850843.5</v>
      </c>
      <c r="AM192">
        <v>177049309.09999999</v>
      </c>
      <c r="AN192">
        <v>175291387.09999999</v>
      </c>
      <c r="AO192">
        <v>173450111.90000001</v>
      </c>
      <c r="AP192">
        <v>171554723.90000001</v>
      </c>
      <c r="AQ192">
        <v>169665634</v>
      </c>
      <c r="AR192">
        <v>167760599.90000001</v>
      </c>
      <c r="AS192">
        <v>165771113.90000001</v>
      </c>
      <c r="AT192">
        <v>163796324</v>
      </c>
      <c r="AU192">
        <v>161854179</v>
      </c>
      <c r="AV192">
        <v>159969858.5</v>
      </c>
      <c r="AW192">
        <v>158259719.90000001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91709511.900000006</v>
      </c>
      <c r="G193">
        <v>89637963.530000001</v>
      </c>
      <c r="H193">
        <v>85816616.069999903</v>
      </c>
      <c r="I193">
        <v>87007556.659999996</v>
      </c>
      <c r="J193">
        <v>86729122.709999904</v>
      </c>
      <c r="K193">
        <v>83699550.019999996</v>
      </c>
      <c r="L193">
        <v>81639295.109999999</v>
      </c>
      <c r="M193">
        <v>80871645.150000006</v>
      </c>
      <c r="N193">
        <v>80914231.469999999</v>
      </c>
      <c r="O193">
        <v>81121027.700000003</v>
      </c>
      <c r="P193">
        <v>79267227.409999996</v>
      </c>
      <c r="Q193">
        <v>74848774.870000005</v>
      </c>
      <c r="R193">
        <v>69935408.540000007</v>
      </c>
      <c r="S193">
        <v>67921631.959999904</v>
      </c>
      <c r="T193">
        <v>63344304.469999999</v>
      </c>
      <c r="U193">
        <v>59754067.719999999</v>
      </c>
      <c r="V193">
        <v>56906444.789999999</v>
      </c>
      <c r="W193">
        <v>55508644.689999998</v>
      </c>
      <c r="X193">
        <v>54222946.119999997</v>
      </c>
      <c r="Y193">
        <v>53618478.18</v>
      </c>
      <c r="Z193">
        <v>53043166.789999999</v>
      </c>
      <c r="AA193">
        <v>52418086.020000003</v>
      </c>
      <c r="AB193">
        <v>51759250.770000003</v>
      </c>
      <c r="AC193">
        <v>51095539.659999996</v>
      </c>
      <c r="AD193">
        <v>50603182.210000001</v>
      </c>
      <c r="AE193">
        <v>50099557.630000003</v>
      </c>
      <c r="AF193">
        <v>49600407.140000001</v>
      </c>
      <c r="AG193">
        <v>49094651.82</v>
      </c>
      <c r="AH193">
        <v>48606354.159999996</v>
      </c>
      <c r="AI193">
        <v>48408114.350000001</v>
      </c>
      <c r="AJ193">
        <v>48229627.799999997</v>
      </c>
      <c r="AK193">
        <v>48074394.939999998</v>
      </c>
      <c r="AL193">
        <v>47924449.560000002</v>
      </c>
      <c r="AM193">
        <v>47782533.090000004</v>
      </c>
      <c r="AN193">
        <v>47442916.100000001</v>
      </c>
      <c r="AO193">
        <v>47071769.240000002</v>
      </c>
      <c r="AP193">
        <v>46686881.740000002</v>
      </c>
      <c r="AQ193">
        <v>46303592.469999999</v>
      </c>
      <c r="AR193">
        <v>45914876.829999998</v>
      </c>
      <c r="AS193">
        <v>46426902.979999997</v>
      </c>
      <c r="AT193">
        <v>47039321.75</v>
      </c>
      <c r="AU193">
        <v>47657892.75</v>
      </c>
      <c r="AV193">
        <v>48274198.490000002</v>
      </c>
      <c r="AW193">
        <v>48916656.909999996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445211644.5</v>
      </c>
      <c r="F194">
        <v>443167824.19999999</v>
      </c>
      <c r="G194">
        <v>424207008.80000001</v>
      </c>
      <c r="H194">
        <v>400290305</v>
      </c>
      <c r="I194">
        <v>400794120.30000001</v>
      </c>
      <c r="J194">
        <v>393534531.19999999</v>
      </c>
      <c r="K194">
        <v>375060507.60000002</v>
      </c>
      <c r="L194">
        <v>364183890.89999998</v>
      </c>
      <c r="M194">
        <v>359244678.80000001</v>
      </c>
      <c r="N194">
        <v>356597168.39999998</v>
      </c>
      <c r="O194">
        <v>354661627.60000002</v>
      </c>
      <c r="P194">
        <v>346264994</v>
      </c>
      <c r="Q194">
        <v>333857496.19999999</v>
      </c>
      <c r="R194">
        <v>325175726.10000002</v>
      </c>
      <c r="S194">
        <v>314536812.19999999</v>
      </c>
      <c r="T194">
        <v>307738132.19999999</v>
      </c>
      <c r="U194">
        <v>303621862.69999999</v>
      </c>
      <c r="V194">
        <v>301454110.10000002</v>
      </c>
      <c r="W194">
        <v>297381285.80000001</v>
      </c>
      <c r="X194">
        <v>292871658.10000002</v>
      </c>
      <c r="Y194">
        <v>289626531.69999999</v>
      </c>
      <c r="Z194">
        <v>287380170.19999999</v>
      </c>
      <c r="AA194">
        <v>285631378.60000002</v>
      </c>
      <c r="AB194">
        <v>284277893.5</v>
      </c>
      <c r="AC194">
        <v>283193787.89999998</v>
      </c>
      <c r="AD194">
        <v>281685871.89999998</v>
      </c>
      <c r="AE194">
        <v>280159941.60000002</v>
      </c>
      <c r="AF194">
        <v>278276206.80000001</v>
      </c>
      <c r="AG194">
        <v>276572020.19999999</v>
      </c>
      <c r="AH194">
        <v>274878413.39999998</v>
      </c>
      <c r="AI194">
        <v>273275646.10000002</v>
      </c>
      <c r="AJ194">
        <v>271647643.80000001</v>
      </c>
      <c r="AK194">
        <v>270082995.39999998</v>
      </c>
      <c r="AL194">
        <v>268547259.80000001</v>
      </c>
      <c r="AM194">
        <v>267018673.30000001</v>
      </c>
      <c r="AN194">
        <v>265329291.69999999</v>
      </c>
      <c r="AO194">
        <v>263516314.80000001</v>
      </c>
      <c r="AP194">
        <v>261636408.80000001</v>
      </c>
      <c r="AQ194">
        <v>259786793.30000001</v>
      </c>
      <c r="AR194">
        <v>257902324.09999999</v>
      </c>
      <c r="AS194">
        <v>256859466</v>
      </c>
      <c r="AT194">
        <v>255940231.59999999</v>
      </c>
      <c r="AU194">
        <v>255056335.19999999</v>
      </c>
      <c r="AV194">
        <v>254231418.80000001</v>
      </c>
      <c r="AW194">
        <v>253681029.80000001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274.6565579</v>
      </c>
      <c r="G195">
        <v>275.48048519999998</v>
      </c>
      <c r="H195">
        <v>264.16302789999997</v>
      </c>
      <c r="I195">
        <v>273.11466039999999</v>
      </c>
      <c r="J195">
        <v>274.76850810000002</v>
      </c>
      <c r="K195">
        <v>269.84184370000003</v>
      </c>
      <c r="L195">
        <v>265.22049390000001</v>
      </c>
      <c r="M195">
        <v>262.68726720000001</v>
      </c>
      <c r="N195">
        <v>258.97539490000003</v>
      </c>
      <c r="O195">
        <v>257.75031310000003</v>
      </c>
      <c r="P195">
        <v>256.94372090000002</v>
      </c>
      <c r="Q195">
        <v>256.08401509999999</v>
      </c>
      <c r="R195">
        <v>253.593512</v>
      </c>
      <c r="S195">
        <v>245.09083179999999</v>
      </c>
      <c r="T195">
        <v>240.769813</v>
      </c>
      <c r="U195">
        <v>236.63419429999999</v>
      </c>
      <c r="V195">
        <v>232.26829090000001</v>
      </c>
      <c r="W195">
        <v>237.2554227</v>
      </c>
      <c r="X195">
        <v>242.97779990000001</v>
      </c>
      <c r="Y195">
        <v>242.2825326</v>
      </c>
      <c r="Z195">
        <v>242.3354774</v>
      </c>
      <c r="AA195">
        <v>242.80804040000001</v>
      </c>
      <c r="AB195">
        <v>243.2606337</v>
      </c>
      <c r="AC195">
        <v>243.89734429999999</v>
      </c>
      <c r="AD195">
        <v>240.58497120000001</v>
      </c>
      <c r="AE195">
        <v>237.4968466</v>
      </c>
      <c r="AF195">
        <v>236.0107448</v>
      </c>
      <c r="AG195">
        <v>233.6791078</v>
      </c>
      <c r="AH195">
        <v>231.4593314</v>
      </c>
      <c r="AI195">
        <v>229.53433519999999</v>
      </c>
      <c r="AJ195">
        <v>227.64075170000001</v>
      </c>
      <c r="AK195">
        <v>225.78738060000001</v>
      </c>
      <c r="AL195">
        <v>224.01844650000001</v>
      </c>
      <c r="AM195">
        <v>222.26947559999999</v>
      </c>
      <c r="AN195">
        <v>220.5714807</v>
      </c>
      <c r="AO195">
        <v>218.79240659999999</v>
      </c>
      <c r="AP195">
        <v>216.99147980000001</v>
      </c>
      <c r="AQ195">
        <v>215.20585740000001</v>
      </c>
      <c r="AR195">
        <v>213.4158023</v>
      </c>
      <c r="AS195">
        <v>212.34566950000001</v>
      </c>
      <c r="AT195">
        <v>211.24057210000001</v>
      </c>
      <c r="AU195">
        <v>210.10954129999999</v>
      </c>
      <c r="AV195">
        <v>208.95788870000001</v>
      </c>
      <c r="AW195">
        <v>207.8529815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5.7821306249999997</v>
      </c>
      <c r="G196">
        <v>4.9984655929999997</v>
      </c>
      <c r="H196">
        <v>4.2429931559999998</v>
      </c>
      <c r="I196">
        <v>4.4961030519999996</v>
      </c>
      <c r="J196">
        <v>4.3650915660000003</v>
      </c>
      <c r="K196">
        <v>4.1532428140000004</v>
      </c>
      <c r="L196">
        <v>4.3660046030000004</v>
      </c>
      <c r="M196">
        <v>4.517999552</v>
      </c>
      <c r="N196">
        <v>4.5160607840000004</v>
      </c>
      <c r="O196">
        <v>3.8665350260000002</v>
      </c>
      <c r="P196">
        <v>3.2130195370000001</v>
      </c>
      <c r="Q196">
        <v>2.8049046369999999</v>
      </c>
      <c r="R196">
        <v>2.6098663289999999</v>
      </c>
      <c r="S196">
        <v>2.425626684</v>
      </c>
      <c r="T196">
        <v>2.3433736399999998</v>
      </c>
      <c r="U196">
        <v>2.3479291629999999</v>
      </c>
      <c r="V196">
        <v>2.3941051820000001</v>
      </c>
      <c r="W196">
        <v>2.4391675949999998</v>
      </c>
      <c r="X196">
        <v>2.480513121</v>
      </c>
      <c r="Y196">
        <v>2.5093388270000001</v>
      </c>
      <c r="Z196">
        <v>2.538743857</v>
      </c>
      <c r="AA196">
        <v>2.5684627029999998</v>
      </c>
      <c r="AB196">
        <v>2.600465035</v>
      </c>
      <c r="AC196">
        <v>2.6350866850000001</v>
      </c>
      <c r="AD196">
        <v>2.6704225369999999</v>
      </c>
      <c r="AE196">
        <v>2.705555554</v>
      </c>
      <c r="AF196">
        <v>2.7406522519999998</v>
      </c>
      <c r="AG196">
        <v>2.7756936900000002</v>
      </c>
      <c r="AH196">
        <v>2.8113725010000001</v>
      </c>
      <c r="AI196">
        <v>2.8467622549999998</v>
      </c>
      <c r="AJ196">
        <v>2.882664165</v>
      </c>
      <c r="AK196">
        <v>2.9197850249999999</v>
      </c>
      <c r="AL196">
        <v>2.957479019</v>
      </c>
      <c r="AM196">
        <v>2.9956413670000002</v>
      </c>
      <c r="AN196">
        <v>3.0309830290000002</v>
      </c>
      <c r="AO196">
        <v>3.064647892</v>
      </c>
      <c r="AP196">
        <v>3.0970612659999999</v>
      </c>
      <c r="AQ196">
        <v>3.129108462</v>
      </c>
      <c r="AR196">
        <v>3.1601257029999998</v>
      </c>
      <c r="AS196">
        <v>3.194875277</v>
      </c>
      <c r="AT196">
        <v>3.2308930220000001</v>
      </c>
      <c r="AU196">
        <v>3.2676696000000001</v>
      </c>
      <c r="AV196">
        <v>3.305166995</v>
      </c>
      <c r="AW196">
        <v>3.345444375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5.7821306249999997</v>
      </c>
      <c r="G197">
        <v>4.9984655929999997</v>
      </c>
      <c r="H197">
        <v>4.2429931559999998</v>
      </c>
      <c r="I197">
        <v>4.4961030519999996</v>
      </c>
      <c r="J197">
        <v>4.3650915660000003</v>
      </c>
      <c r="K197">
        <v>4.1532428140000004</v>
      </c>
      <c r="L197">
        <v>4.3660046030000004</v>
      </c>
      <c r="M197">
        <v>4.517999552</v>
      </c>
      <c r="N197">
        <v>4.5160607840000004</v>
      </c>
      <c r="O197">
        <v>3.8665350260000002</v>
      </c>
      <c r="P197">
        <v>3.2130195370000001</v>
      </c>
      <c r="Q197">
        <v>2.8049046369999999</v>
      </c>
      <c r="R197">
        <v>2.6098663289999999</v>
      </c>
      <c r="S197">
        <v>2.425626684</v>
      </c>
      <c r="T197">
        <v>2.3433736399999998</v>
      </c>
      <c r="U197">
        <v>2.3479291629999999</v>
      </c>
      <c r="V197">
        <v>2.3941051820000001</v>
      </c>
      <c r="W197">
        <v>2.4391675949999998</v>
      </c>
      <c r="X197">
        <v>2.480513121</v>
      </c>
      <c r="Y197">
        <v>2.5093388270000001</v>
      </c>
      <c r="Z197">
        <v>2.538743857</v>
      </c>
      <c r="AA197">
        <v>2.5684627029999998</v>
      </c>
      <c r="AB197">
        <v>2.600465035</v>
      </c>
      <c r="AC197">
        <v>2.6350866850000001</v>
      </c>
      <c r="AD197">
        <v>2.6704225369999999</v>
      </c>
      <c r="AE197">
        <v>2.705555554</v>
      </c>
      <c r="AF197">
        <v>2.7406522519999998</v>
      </c>
      <c r="AG197">
        <v>2.7756936900000002</v>
      </c>
      <c r="AH197">
        <v>2.8113725010000001</v>
      </c>
      <c r="AI197">
        <v>2.8467622549999998</v>
      </c>
      <c r="AJ197">
        <v>2.882664165</v>
      </c>
      <c r="AK197">
        <v>2.9197850249999999</v>
      </c>
      <c r="AL197">
        <v>2.957479019</v>
      </c>
      <c r="AM197">
        <v>2.9956413670000002</v>
      </c>
      <c r="AN197">
        <v>3.0309830290000002</v>
      </c>
      <c r="AO197">
        <v>3.064647892</v>
      </c>
      <c r="AP197">
        <v>3.0970612659999999</v>
      </c>
      <c r="AQ197">
        <v>3.129108462</v>
      </c>
      <c r="AR197">
        <v>3.1601257029999998</v>
      </c>
      <c r="AS197">
        <v>3.194875277</v>
      </c>
      <c r="AT197">
        <v>3.2308930220000001</v>
      </c>
      <c r="AU197">
        <v>3.2676696000000001</v>
      </c>
      <c r="AV197">
        <v>3.305166995</v>
      </c>
      <c r="AW197">
        <v>3.345444375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88.335089379999999</v>
      </c>
      <c r="G198">
        <v>84.506169850000006</v>
      </c>
      <c r="H198">
        <v>80.650803719999999</v>
      </c>
      <c r="I198">
        <v>80.194748160000003</v>
      </c>
      <c r="J198">
        <v>78.24304927</v>
      </c>
      <c r="K198">
        <v>74.102449640000003</v>
      </c>
      <c r="L198">
        <v>71.510652769999894</v>
      </c>
      <c r="M198">
        <v>70.396371590000001</v>
      </c>
      <c r="N198">
        <v>69.962534239999997</v>
      </c>
      <c r="O198">
        <v>70.35069317</v>
      </c>
      <c r="P198">
        <v>69.241117520000003</v>
      </c>
      <c r="Q198">
        <v>67.295085450000002</v>
      </c>
      <c r="R198">
        <v>66.484726350000003</v>
      </c>
      <c r="S198">
        <v>65.473449439999996</v>
      </c>
      <c r="T198">
        <v>64.926945480000001</v>
      </c>
      <c r="U198">
        <v>64.699468580000001</v>
      </c>
      <c r="V198">
        <v>64.703568230000002</v>
      </c>
      <c r="W198">
        <v>64.014287580000001</v>
      </c>
      <c r="X198">
        <v>63.175838169999999</v>
      </c>
      <c r="Y198">
        <v>62.390935659999997</v>
      </c>
      <c r="Z198">
        <v>61.842236829999997</v>
      </c>
      <c r="AA198">
        <v>61.449041170000001</v>
      </c>
      <c r="AB198">
        <v>61.180463600000003</v>
      </c>
      <c r="AC198">
        <v>60.987424269999998</v>
      </c>
      <c r="AD198">
        <v>60.564568010000002</v>
      </c>
      <c r="AE198">
        <v>60.136219949999997</v>
      </c>
      <c r="AF198">
        <v>59.599265260000003</v>
      </c>
      <c r="AG198">
        <v>59.110751020000002</v>
      </c>
      <c r="AH198">
        <v>58.609850039999998</v>
      </c>
      <c r="AI198">
        <v>58.06399038</v>
      </c>
      <c r="AJ198">
        <v>57.504121640000001</v>
      </c>
      <c r="AK198">
        <v>56.94572247</v>
      </c>
      <c r="AL198">
        <v>56.391229580000001</v>
      </c>
      <c r="AM198">
        <v>55.83457129</v>
      </c>
      <c r="AN198">
        <v>55.277932440000001</v>
      </c>
      <c r="AO198">
        <v>54.692382539999997</v>
      </c>
      <c r="AP198">
        <v>54.088831149999997</v>
      </c>
      <c r="AQ198">
        <v>53.486805889999999</v>
      </c>
      <c r="AR198">
        <v>52.87904443</v>
      </c>
      <c r="AS198">
        <v>52.252087379999999</v>
      </c>
      <c r="AT198">
        <v>51.629382679999999</v>
      </c>
      <c r="AU198">
        <v>51.016348280000003</v>
      </c>
      <c r="AV198">
        <v>50.42111002</v>
      </c>
      <c r="AW198">
        <v>49.881068820000003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1.1066762139999999</v>
      </c>
      <c r="G199">
        <v>1.4527453210000001</v>
      </c>
      <c r="H199">
        <v>1.764359631</v>
      </c>
      <c r="I199">
        <v>2.1319666709999998</v>
      </c>
      <c r="J199">
        <v>2.4648136909999998</v>
      </c>
      <c r="K199">
        <v>2.7030812740000001</v>
      </c>
      <c r="L199">
        <v>2.9681193719999999</v>
      </c>
      <c r="M199">
        <v>3.2792111959999999</v>
      </c>
      <c r="N199">
        <v>3.617184322</v>
      </c>
      <c r="O199">
        <v>3.8459253219999998</v>
      </c>
      <c r="P199">
        <v>4.0024392070000001</v>
      </c>
      <c r="Q199">
        <v>4.1131361200000001</v>
      </c>
      <c r="R199">
        <v>4.2967642179999999</v>
      </c>
      <c r="S199">
        <v>3.2596424719999999</v>
      </c>
      <c r="T199">
        <v>3.4175529560000002</v>
      </c>
      <c r="U199">
        <v>3.5865213520000001</v>
      </c>
      <c r="V199">
        <v>3.7642546229999998</v>
      </c>
      <c r="W199">
        <v>3.839862348</v>
      </c>
      <c r="X199">
        <v>3.9046990909999999</v>
      </c>
      <c r="Y199">
        <v>3.8519156309999998</v>
      </c>
      <c r="Z199">
        <v>3.813803182</v>
      </c>
      <c r="AA199">
        <v>3.7853409400000002</v>
      </c>
      <c r="AB199">
        <v>3.765155757</v>
      </c>
      <c r="AC199">
        <v>3.7497193580000001</v>
      </c>
      <c r="AD199">
        <v>3.714645413</v>
      </c>
      <c r="AE199">
        <v>3.6792114790000001</v>
      </c>
      <c r="AF199">
        <v>3.642735085</v>
      </c>
      <c r="AG199">
        <v>3.6053387670000001</v>
      </c>
      <c r="AH199">
        <v>3.5671393490000001</v>
      </c>
      <c r="AI199">
        <v>3.531865716</v>
      </c>
      <c r="AJ199">
        <v>3.4958659299999999</v>
      </c>
      <c r="AK199">
        <v>3.4600856009999998</v>
      </c>
      <c r="AL199">
        <v>3.4235624640000002</v>
      </c>
      <c r="AM199">
        <v>3.387037023</v>
      </c>
      <c r="AN199">
        <v>3.3636141560000001</v>
      </c>
      <c r="AO199">
        <v>3.338699767</v>
      </c>
      <c r="AP199">
        <v>3.3129578909999999</v>
      </c>
      <c r="AQ199">
        <v>3.2875910670000001</v>
      </c>
      <c r="AR199">
        <v>3.2621667840000002</v>
      </c>
      <c r="AS199">
        <v>3.2395632910000001</v>
      </c>
      <c r="AT199">
        <v>3.217208469</v>
      </c>
      <c r="AU199">
        <v>3.19544491</v>
      </c>
      <c r="AV199">
        <v>3.1747930169999998</v>
      </c>
      <c r="AW199">
        <v>3.1576377999999998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88.335089379999999</v>
      </c>
      <c r="G200">
        <v>84.506169850000006</v>
      </c>
      <c r="H200">
        <v>80.650803719999999</v>
      </c>
      <c r="I200">
        <v>80.194748160000003</v>
      </c>
      <c r="J200">
        <v>78.24304927</v>
      </c>
      <c r="K200">
        <v>74.102449640000003</v>
      </c>
      <c r="L200">
        <v>71.510652769999894</v>
      </c>
      <c r="M200">
        <v>70.396371590000001</v>
      </c>
      <c r="N200">
        <v>69.962534239999997</v>
      </c>
      <c r="O200">
        <v>70.35069317</v>
      </c>
      <c r="P200">
        <v>69.241117520000003</v>
      </c>
      <c r="Q200">
        <v>67.295085450000002</v>
      </c>
      <c r="R200">
        <v>66.484726350000003</v>
      </c>
      <c r="S200">
        <v>65.473449439999996</v>
      </c>
      <c r="T200">
        <v>64.926945480000001</v>
      </c>
      <c r="U200">
        <v>64.699468580000001</v>
      </c>
      <c r="V200">
        <v>64.703568230000002</v>
      </c>
      <c r="W200">
        <v>64.014287580000001</v>
      </c>
      <c r="X200">
        <v>63.175838169999999</v>
      </c>
      <c r="Y200">
        <v>62.390935659999997</v>
      </c>
      <c r="Z200">
        <v>61.842236829999997</v>
      </c>
      <c r="AA200">
        <v>61.449041170000001</v>
      </c>
      <c r="AB200">
        <v>61.180463600000003</v>
      </c>
      <c r="AC200">
        <v>60.987424269999998</v>
      </c>
      <c r="AD200">
        <v>60.564568010000002</v>
      </c>
      <c r="AE200">
        <v>60.136219949999997</v>
      </c>
      <c r="AF200">
        <v>59.599265260000003</v>
      </c>
      <c r="AG200">
        <v>59.110751020000002</v>
      </c>
      <c r="AH200">
        <v>58.609850039999998</v>
      </c>
      <c r="AI200">
        <v>58.06399038</v>
      </c>
      <c r="AJ200">
        <v>57.504121640000001</v>
      </c>
      <c r="AK200">
        <v>56.94572247</v>
      </c>
      <c r="AL200">
        <v>56.391229580000001</v>
      </c>
      <c r="AM200">
        <v>55.83457129</v>
      </c>
      <c r="AN200">
        <v>55.277932440000001</v>
      </c>
      <c r="AO200">
        <v>54.692382539999997</v>
      </c>
      <c r="AP200">
        <v>54.088831149999997</v>
      </c>
      <c r="AQ200">
        <v>53.486805889999999</v>
      </c>
      <c r="AR200">
        <v>52.87904443</v>
      </c>
      <c r="AS200">
        <v>52.252087379999999</v>
      </c>
      <c r="AT200">
        <v>51.629382679999999</v>
      </c>
      <c r="AU200">
        <v>51.016348280000003</v>
      </c>
      <c r="AV200">
        <v>50.42111002</v>
      </c>
      <c r="AW200">
        <v>49.881068820000003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1.1066762139999999</v>
      </c>
      <c r="G201">
        <v>1.4527453210000001</v>
      </c>
      <c r="H201">
        <v>1.764359631</v>
      </c>
      <c r="I201">
        <v>2.1319666709999998</v>
      </c>
      <c r="J201">
        <v>2.4648136909999998</v>
      </c>
      <c r="K201">
        <v>2.7030812740000001</v>
      </c>
      <c r="L201">
        <v>2.9681193719999999</v>
      </c>
      <c r="M201">
        <v>3.2792111959999999</v>
      </c>
      <c r="N201">
        <v>3.617184322</v>
      </c>
      <c r="O201">
        <v>3.8459253219999998</v>
      </c>
      <c r="P201">
        <v>4.0024392070000001</v>
      </c>
      <c r="Q201">
        <v>4.1131361200000001</v>
      </c>
      <c r="R201">
        <v>4.2967642179999999</v>
      </c>
      <c r="S201">
        <v>3.2596424719999999</v>
      </c>
      <c r="T201">
        <v>3.4175529560000002</v>
      </c>
      <c r="U201">
        <v>3.5865213520000001</v>
      </c>
      <c r="V201">
        <v>3.7642546229999998</v>
      </c>
      <c r="W201">
        <v>3.839862348</v>
      </c>
      <c r="X201">
        <v>3.9046990909999999</v>
      </c>
      <c r="Y201">
        <v>3.8519156309999998</v>
      </c>
      <c r="Z201">
        <v>3.813803182</v>
      </c>
      <c r="AA201">
        <v>3.7853409400000002</v>
      </c>
      <c r="AB201">
        <v>3.765155757</v>
      </c>
      <c r="AC201">
        <v>3.7497193580000001</v>
      </c>
      <c r="AD201">
        <v>3.714645413</v>
      </c>
      <c r="AE201">
        <v>3.6792114790000001</v>
      </c>
      <c r="AF201">
        <v>3.642735085</v>
      </c>
      <c r="AG201">
        <v>3.6053387670000001</v>
      </c>
      <c r="AH201">
        <v>3.5671393490000001</v>
      </c>
      <c r="AI201">
        <v>3.531865716</v>
      </c>
      <c r="AJ201">
        <v>3.4958659299999999</v>
      </c>
      <c r="AK201">
        <v>3.4600856009999998</v>
      </c>
      <c r="AL201">
        <v>3.4235624640000002</v>
      </c>
      <c r="AM201">
        <v>3.387037023</v>
      </c>
      <c r="AN201">
        <v>3.3636141560000001</v>
      </c>
      <c r="AO201">
        <v>3.338699767</v>
      </c>
      <c r="AP201">
        <v>3.3129578909999999</v>
      </c>
      <c r="AQ201">
        <v>3.2875910670000001</v>
      </c>
      <c r="AR201">
        <v>3.2621667840000002</v>
      </c>
      <c r="AS201">
        <v>3.2395632910000001</v>
      </c>
      <c r="AT201">
        <v>3.217208469</v>
      </c>
      <c r="AU201">
        <v>3.19544491</v>
      </c>
      <c r="AV201">
        <v>3.1747930169999998</v>
      </c>
      <c r="AW201">
        <v>3.1576377999999998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123.46854949999999</v>
      </c>
      <c r="G202">
        <v>128.82427770000001</v>
      </c>
      <c r="H202">
        <v>124.0361707</v>
      </c>
      <c r="I202">
        <v>131.30664340000001</v>
      </c>
      <c r="J202">
        <v>134.0658913</v>
      </c>
      <c r="K202">
        <v>134.20908990000001</v>
      </c>
      <c r="L202">
        <v>132.36799859999999</v>
      </c>
      <c r="M202">
        <v>130.4838699</v>
      </c>
      <c r="N202">
        <v>126.6392783</v>
      </c>
      <c r="O202">
        <v>123.7370135</v>
      </c>
      <c r="P202">
        <v>123.227125</v>
      </c>
      <c r="Q202">
        <v>124.06847380000001</v>
      </c>
      <c r="R202">
        <v>122.0601607</v>
      </c>
      <c r="S202">
        <v>115.8768233</v>
      </c>
      <c r="T202">
        <v>113.984514</v>
      </c>
      <c r="U202">
        <v>111.1694871</v>
      </c>
      <c r="V202">
        <v>107.640817</v>
      </c>
      <c r="W202">
        <v>113.08025739999999</v>
      </c>
      <c r="X202">
        <v>119.3476368</v>
      </c>
      <c r="Y202">
        <v>119.07403360000001</v>
      </c>
      <c r="Z202">
        <v>119.22727190000001</v>
      </c>
      <c r="AA202">
        <v>119.6384723</v>
      </c>
      <c r="AB202">
        <v>119.9877492</v>
      </c>
      <c r="AC202">
        <v>120.4376092</v>
      </c>
      <c r="AD202">
        <v>116.9363269</v>
      </c>
      <c r="AE202">
        <v>113.66345819999999</v>
      </c>
      <c r="AF202">
        <v>111.8843364</v>
      </c>
      <c r="AG202">
        <v>109.2903416</v>
      </c>
      <c r="AH202">
        <v>106.8071036</v>
      </c>
      <c r="AI202">
        <v>104.4939091</v>
      </c>
      <c r="AJ202">
        <v>102.23321249999999</v>
      </c>
      <c r="AK202">
        <v>100.01532349999999</v>
      </c>
      <c r="AL202">
        <v>97.794444940000005</v>
      </c>
      <c r="AM202">
        <v>95.606452489999995</v>
      </c>
      <c r="AN202">
        <v>93.534077010000004</v>
      </c>
      <c r="AO202">
        <v>91.445242149999999</v>
      </c>
      <c r="AP202">
        <v>89.365942570000001</v>
      </c>
      <c r="AQ202">
        <v>87.299362169999995</v>
      </c>
      <c r="AR202">
        <v>85.240893740000004</v>
      </c>
      <c r="AS202">
        <v>83.366856659999996</v>
      </c>
      <c r="AT202">
        <v>81.462455300000002</v>
      </c>
      <c r="AU202">
        <v>79.529094540000003</v>
      </c>
      <c r="AV202">
        <v>77.561981250000002</v>
      </c>
      <c r="AW202">
        <v>75.563830949999996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1.246038752</v>
      </c>
      <c r="G203">
        <v>1.176683417</v>
      </c>
      <c r="H203">
        <v>1.025429632</v>
      </c>
      <c r="I203">
        <v>0.98253689389999999</v>
      </c>
      <c r="J203">
        <v>0.91776715269999998</v>
      </c>
      <c r="K203">
        <v>0.84048948950000002</v>
      </c>
      <c r="L203">
        <v>0.75832157950000001</v>
      </c>
      <c r="M203">
        <v>0.68380302770000001</v>
      </c>
      <c r="N203">
        <v>0.60705763930000001</v>
      </c>
      <c r="O203">
        <v>0.54190302010000002</v>
      </c>
      <c r="P203">
        <v>0.49302105819999997</v>
      </c>
      <c r="Q203">
        <v>0.45345473489999999</v>
      </c>
      <c r="R203">
        <v>0.40750718759999999</v>
      </c>
      <c r="S203">
        <v>0.36744969350000001</v>
      </c>
      <c r="T203">
        <v>0.58828551659999995</v>
      </c>
      <c r="U203">
        <v>0.78512191480000004</v>
      </c>
      <c r="V203">
        <v>0.9558263266</v>
      </c>
      <c r="W203">
        <v>0.86781708160000004</v>
      </c>
      <c r="X203">
        <v>0.77397716900000002</v>
      </c>
      <c r="Y203">
        <v>0.76618093440000001</v>
      </c>
      <c r="Z203">
        <v>0.76112301319999998</v>
      </c>
      <c r="AA203">
        <v>0.75766844560000002</v>
      </c>
      <c r="AB203">
        <v>0.75400119629999995</v>
      </c>
      <c r="AC203">
        <v>0.75092803610000003</v>
      </c>
      <c r="AD203">
        <v>0.75370508989999996</v>
      </c>
      <c r="AE203">
        <v>0.75705365209999997</v>
      </c>
      <c r="AF203">
        <v>0.76886513379999999</v>
      </c>
      <c r="AG203">
        <v>0.77646258980000005</v>
      </c>
      <c r="AH203">
        <v>0.78426016509999996</v>
      </c>
      <c r="AI203">
        <v>0.77603457799999997</v>
      </c>
      <c r="AJ203">
        <v>0.76808416960000003</v>
      </c>
      <c r="AK203">
        <v>0.76034375300000001</v>
      </c>
      <c r="AL203">
        <v>0.75273814930000005</v>
      </c>
      <c r="AM203">
        <v>0.74529398420000004</v>
      </c>
      <c r="AN203">
        <v>0.75621663679999995</v>
      </c>
      <c r="AO203">
        <v>0.76685468779999999</v>
      </c>
      <c r="AP203">
        <v>0.77741001639999996</v>
      </c>
      <c r="AQ203">
        <v>0.78791053629999996</v>
      </c>
      <c r="AR203">
        <v>0.79831545530000003</v>
      </c>
      <c r="AS203">
        <v>0.80585596029999995</v>
      </c>
      <c r="AT203">
        <v>0.81333091570000005</v>
      </c>
      <c r="AU203">
        <v>0.82074553969999997</v>
      </c>
      <c r="AV203">
        <v>0.82803980509999997</v>
      </c>
      <c r="AW203">
        <v>0.83522838519999998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3.564672404</v>
      </c>
      <c r="G204">
        <v>3.5475999909999998</v>
      </c>
      <c r="H204">
        <v>3.2582521729999998</v>
      </c>
      <c r="I204">
        <v>3.2904062010000001</v>
      </c>
      <c r="J204">
        <v>3.256223366</v>
      </c>
      <c r="K204">
        <v>3.1593455260000001</v>
      </c>
      <c r="L204">
        <v>3.019976212</v>
      </c>
      <c r="M204">
        <v>2.8851505579999999</v>
      </c>
      <c r="N204">
        <v>2.7136686000000001</v>
      </c>
      <c r="O204">
        <v>2.9511657549999999</v>
      </c>
      <c r="P204">
        <v>3.271240669</v>
      </c>
      <c r="Q204">
        <v>3.6659486459999999</v>
      </c>
      <c r="R204">
        <v>4.0144320540000002</v>
      </c>
      <c r="S204">
        <v>6.453919355</v>
      </c>
      <c r="T204">
        <v>4.8249478440000004</v>
      </c>
      <c r="U204">
        <v>3.2816478779999998</v>
      </c>
      <c r="V204">
        <v>1.855046089</v>
      </c>
      <c r="W204">
        <v>1.852822102</v>
      </c>
      <c r="X204">
        <v>1.8574285989999999</v>
      </c>
      <c r="Y204">
        <v>1.837340118</v>
      </c>
      <c r="Z204">
        <v>1.823934916</v>
      </c>
      <c r="AA204">
        <v>1.814481741</v>
      </c>
      <c r="AB204">
        <v>1.8053074140000001</v>
      </c>
      <c r="AC204">
        <v>1.7975576609999999</v>
      </c>
      <c r="AD204">
        <v>1.773322839</v>
      </c>
      <c r="AE204">
        <v>1.751101115</v>
      </c>
      <c r="AF204">
        <v>1.7592350329999999</v>
      </c>
      <c r="AG204">
        <v>1.7506135810000001</v>
      </c>
      <c r="AH204">
        <v>1.7428001719999999</v>
      </c>
      <c r="AI204">
        <v>1.7381835569999999</v>
      </c>
      <c r="AJ204">
        <v>1.733784698</v>
      </c>
      <c r="AK204">
        <v>1.7294691280000001</v>
      </c>
      <c r="AL204">
        <v>1.7263667439999999</v>
      </c>
      <c r="AM204">
        <v>1.723272124</v>
      </c>
      <c r="AN204">
        <v>1.7233990589999999</v>
      </c>
      <c r="AO204">
        <v>1.7228833640000001</v>
      </c>
      <c r="AP204">
        <v>1.722192057</v>
      </c>
      <c r="AQ204">
        <v>1.7213863089999999</v>
      </c>
      <c r="AR204">
        <v>1.7203758629999999</v>
      </c>
      <c r="AS204">
        <v>2.3621014979999999</v>
      </c>
      <c r="AT204">
        <v>3.0028702900000002</v>
      </c>
      <c r="AU204">
        <v>3.642399626</v>
      </c>
      <c r="AV204">
        <v>4.2800931599999998</v>
      </c>
      <c r="AW204">
        <v>4.9156297450000004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5.119999419</v>
      </c>
      <c r="G205">
        <v>4.9858263770000004</v>
      </c>
      <c r="H205">
        <v>4.4804592940000001</v>
      </c>
      <c r="I205">
        <v>4.426950798</v>
      </c>
      <c r="J205">
        <v>4.2641011039999999</v>
      </c>
      <c r="K205">
        <v>4.0268590230000001</v>
      </c>
      <c r="L205">
        <v>3.7465083840000002</v>
      </c>
      <c r="M205">
        <v>3.4837218189999999</v>
      </c>
      <c r="N205">
        <v>3.189198368</v>
      </c>
      <c r="O205">
        <v>2.909322789</v>
      </c>
      <c r="P205">
        <v>2.7045271450000001</v>
      </c>
      <c r="Q205">
        <v>2.5412973019999998</v>
      </c>
      <c r="R205">
        <v>2.3328982659999999</v>
      </c>
      <c r="S205">
        <v>1.0127086300000001</v>
      </c>
      <c r="T205">
        <v>0.81164196129999999</v>
      </c>
      <c r="U205">
        <v>0.61996042240000004</v>
      </c>
      <c r="V205">
        <v>0.44172398660000001</v>
      </c>
      <c r="W205">
        <v>0.36643562330000001</v>
      </c>
      <c r="X205">
        <v>0.28413515649999999</v>
      </c>
      <c r="Y205">
        <v>0.28339805350000002</v>
      </c>
      <c r="Z205">
        <v>0.28368059420000002</v>
      </c>
      <c r="AA205">
        <v>0.28458020649999999</v>
      </c>
      <c r="AB205">
        <v>0.28531847669999999</v>
      </c>
      <c r="AC205">
        <v>0.28629641459999999</v>
      </c>
      <c r="AD205">
        <v>0.28355069589999998</v>
      </c>
      <c r="AE205">
        <v>0.28113719339999999</v>
      </c>
      <c r="AF205">
        <v>0.28237487350000001</v>
      </c>
      <c r="AG205">
        <v>0.28168373740000002</v>
      </c>
      <c r="AH205">
        <v>0.28113312070000002</v>
      </c>
      <c r="AI205">
        <v>0.28116868760000002</v>
      </c>
      <c r="AJ205">
        <v>0.28125068399999997</v>
      </c>
      <c r="AK205">
        <v>0.28135784720000001</v>
      </c>
      <c r="AL205">
        <v>0.28162122940000001</v>
      </c>
      <c r="AM205">
        <v>0.2818976285</v>
      </c>
      <c r="AN205">
        <v>0.2827722547</v>
      </c>
      <c r="AO205">
        <v>0.28355490890000001</v>
      </c>
      <c r="AP205">
        <v>0.28432202940000001</v>
      </c>
      <c r="AQ205">
        <v>0.28508379</v>
      </c>
      <c r="AR205">
        <v>0.2858253369</v>
      </c>
      <c r="AS205">
        <v>0.28747813989999998</v>
      </c>
      <c r="AT205">
        <v>0.28909973210000001</v>
      </c>
      <c r="AU205">
        <v>0.29069233430000002</v>
      </c>
      <c r="AV205">
        <v>0.29223510619999998</v>
      </c>
      <c r="AW205">
        <v>0.29373376880000002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0.60866247799999995</v>
      </c>
      <c r="G206">
        <v>0.8377960283</v>
      </c>
      <c r="H206">
        <v>0.97273102580000004</v>
      </c>
      <c r="I206">
        <v>1.175895672</v>
      </c>
      <c r="J206">
        <v>1.373444052</v>
      </c>
      <c r="K206">
        <v>1.529031129</v>
      </c>
      <c r="L206">
        <v>1.6383897670000001</v>
      </c>
      <c r="M206">
        <v>1.7182386970000001</v>
      </c>
      <c r="N206">
        <v>1.7381686220000001</v>
      </c>
      <c r="O206">
        <v>1.964756087</v>
      </c>
      <c r="P206">
        <v>2.2636512149999999</v>
      </c>
      <c r="Q206">
        <v>2.6367404790000002</v>
      </c>
      <c r="R206">
        <v>3.0011736689999999</v>
      </c>
      <c r="S206">
        <v>4.1236600059999997</v>
      </c>
      <c r="T206">
        <v>4.2918571710000002</v>
      </c>
      <c r="U206">
        <v>4.4103398030000003</v>
      </c>
      <c r="V206">
        <v>4.4829691939999998</v>
      </c>
      <c r="W206">
        <v>4.9974885489999998</v>
      </c>
      <c r="X206">
        <v>5.5609180739999999</v>
      </c>
      <c r="Y206">
        <v>5.921553093</v>
      </c>
      <c r="Z206">
        <v>6.3038597860000003</v>
      </c>
      <c r="AA206">
        <v>6.7024340589999998</v>
      </c>
      <c r="AB206">
        <v>6.9811263280000002</v>
      </c>
      <c r="AC206">
        <v>7.2675154209999997</v>
      </c>
      <c r="AD206">
        <v>7.6410819820000002</v>
      </c>
      <c r="AE206">
        <v>8.0185074689999905</v>
      </c>
      <c r="AF206">
        <v>8.400510487</v>
      </c>
      <c r="AG206">
        <v>8.8020044130000006</v>
      </c>
      <c r="AH206">
        <v>9.2051843430000009</v>
      </c>
      <c r="AI206">
        <v>9.6324740020000004</v>
      </c>
      <c r="AJ206">
        <v>10.060663780000001</v>
      </c>
      <c r="AK206">
        <v>10.4893245</v>
      </c>
      <c r="AL206">
        <v>10.93514517</v>
      </c>
      <c r="AM206">
        <v>11.38154467</v>
      </c>
      <c r="AN206">
        <v>11.85180278</v>
      </c>
      <c r="AO206">
        <v>12.31997904</v>
      </c>
      <c r="AP206">
        <v>12.78916252</v>
      </c>
      <c r="AQ206">
        <v>13.259829659999999</v>
      </c>
      <c r="AR206">
        <v>13.73131719</v>
      </c>
      <c r="AS206">
        <v>14.226946610000001</v>
      </c>
      <c r="AT206">
        <v>14.725475960000001</v>
      </c>
      <c r="AU206">
        <v>15.226891999999999</v>
      </c>
      <c r="AV206">
        <v>15.729953439999999</v>
      </c>
      <c r="AW206">
        <v>16.23476703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0.1047221346</v>
      </c>
      <c r="G207">
        <v>0.13244020910000001</v>
      </c>
      <c r="H207">
        <v>0.15453672509999999</v>
      </c>
      <c r="I207">
        <v>0.19822334580000001</v>
      </c>
      <c r="J207">
        <v>0.25505144190000001</v>
      </c>
      <c r="K207">
        <v>0.32185572530000001</v>
      </c>
      <c r="L207">
        <v>0.40028706120000002</v>
      </c>
      <c r="M207">
        <v>0.49774364030000001</v>
      </c>
      <c r="N207">
        <v>0.60959468260000005</v>
      </c>
      <c r="O207">
        <v>0.71101560019999999</v>
      </c>
      <c r="P207">
        <v>0.84528122009999995</v>
      </c>
      <c r="Q207">
        <v>1.0159686750000001</v>
      </c>
      <c r="R207">
        <v>1.1932330689999999</v>
      </c>
      <c r="S207">
        <v>1.8173181119999999</v>
      </c>
      <c r="T207">
        <v>1.891443465</v>
      </c>
      <c r="U207">
        <v>1.9436593680000001</v>
      </c>
      <c r="V207">
        <v>1.975667514</v>
      </c>
      <c r="W207">
        <v>2.1144459229999999</v>
      </c>
      <c r="X207">
        <v>2.2701901439999999</v>
      </c>
      <c r="Y207">
        <v>2.4327587930000001</v>
      </c>
      <c r="Z207">
        <v>2.6042424629999998</v>
      </c>
      <c r="AA207">
        <v>2.782536195</v>
      </c>
      <c r="AB207">
        <v>2.9639823590000001</v>
      </c>
      <c r="AC207">
        <v>3.149140048</v>
      </c>
      <c r="AD207">
        <v>3.5295673779999999</v>
      </c>
      <c r="AE207">
        <v>3.9085199820000001</v>
      </c>
      <c r="AF207">
        <v>4.2871449090000002</v>
      </c>
      <c r="AG207">
        <v>4.6829258029999998</v>
      </c>
      <c r="AH207">
        <v>5.077862262</v>
      </c>
      <c r="AI207">
        <v>5.4928056979999997</v>
      </c>
      <c r="AJ207">
        <v>5.9075371539999999</v>
      </c>
      <c r="AK207">
        <v>6.3219344030000002</v>
      </c>
      <c r="AL207">
        <v>6.7528275899999999</v>
      </c>
      <c r="AM207">
        <v>7.1836905959999999</v>
      </c>
      <c r="AN207">
        <v>7.6367334109999998</v>
      </c>
      <c r="AO207">
        <v>8.0888068989999997</v>
      </c>
      <c r="AP207">
        <v>8.5418609399999994</v>
      </c>
      <c r="AQ207">
        <v>8.9962189279999905</v>
      </c>
      <c r="AR207">
        <v>9.4514385159999996</v>
      </c>
      <c r="AS207">
        <v>9.7355696300000005</v>
      </c>
      <c r="AT207">
        <v>10.02110989</v>
      </c>
      <c r="AU207">
        <v>10.308066869999999</v>
      </c>
      <c r="AV207">
        <v>10.595619259999999</v>
      </c>
      <c r="AW207">
        <v>10.883863809999999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4.7463033020000003</v>
      </c>
      <c r="G208">
        <v>4.8532255040000001</v>
      </c>
      <c r="H208">
        <v>4.5791043760000001</v>
      </c>
      <c r="I208">
        <v>4.7499315949999996</v>
      </c>
      <c r="J208">
        <v>4.9193715339999997</v>
      </c>
      <c r="K208">
        <v>4.9966205820000003</v>
      </c>
      <c r="L208">
        <v>5.0015309659999998</v>
      </c>
      <c r="M208">
        <v>5.0053601299999997</v>
      </c>
      <c r="N208">
        <v>4.9334395799999999</v>
      </c>
      <c r="O208">
        <v>5.0575851429999998</v>
      </c>
      <c r="P208">
        <v>5.2846591590000003</v>
      </c>
      <c r="Q208">
        <v>5.582696318</v>
      </c>
      <c r="R208">
        <v>5.7627941150000002</v>
      </c>
      <c r="S208">
        <v>5.4155578889999996</v>
      </c>
      <c r="T208">
        <v>5.6327680029999998</v>
      </c>
      <c r="U208">
        <v>5.7844911249999997</v>
      </c>
      <c r="V208">
        <v>5.8759165170000003</v>
      </c>
      <c r="W208">
        <v>5.7924634389999996</v>
      </c>
      <c r="X208">
        <v>5.7328224499999996</v>
      </c>
      <c r="Y208">
        <v>5.703731587</v>
      </c>
      <c r="Z208">
        <v>5.6952319759999996</v>
      </c>
      <c r="AA208">
        <v>5.6991084660000002</v>
      </c>
      <c r="AB208">
        <v>5.710643202</v>
      </c>
      <c r="AC208">
        <v>5.7269556030000004</v>
      </c>
      <c r="AD208">
        <v>5.7207155390000004</v>
      </c>
      <c r="AE208">
        <v>5.7215296999999996</v>
      </c>
      <c r="AF208">
        <v>5.7442840080000002</v>
      </c>
      <c r="AG208">
        <v>5.7612619440000001</v>
      </c>
      <c r="AH208">
        <v>5.7815016879999996</v>
      </c>
      <c r="AI208">
        <v>5.8089386640000003</v>
      </c>
      <c r="AJ208">
        <v>5.8377377279999996</v>
      </c>
      <c r="AK208">
        <v>5.8674761599999998</v>
      </c>
      <c r="AL208">
        <v>5.8992427970000003</v>
      </c>
      <c r="AM208">
        <v>5.9316971719999998</v>
      </c>
      <c r="AN208">
        <v>5.968398262</v>
      </c>
      <c r="AO208">
        <v>6.003458341</v>
      </c>
      <c r="AP208">
        <v>6.0384867699999996</v>
      </c>
      <c r="AQ208">
        <v>6.0737012589999999</v>
      </c>
      <c r="AR208">
        <v>6.1087873889999997</v>
      </c>
      <c r="AS208">
        <v>6.1490638850000003</v>
      </c>
      <c r="AT208">
        <v>6.1887508440000003</v>
      </c>
      <c r="AU208">
        <v>6.2278946880000001</v>
      </c>
      <c r="AV208">
        <v>6.2660475089999998</v>
      </c>
      <c r="AW208">
        <v>6.3033299249999999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1.603645888</v>
      </c>
      <c r="G209">
        <v>1.7516732880000001</v>
      </c>
      <c r="H209">
        <v>1.765532337</v>
      </c>
      <c r="I209">
        <v>1.956386296</v>
      </c>
      <c r="J209">
        <v>2.1027557680000002</v>
      </c>
      <c r="K209">
        <v>2.2158335689999999</v>
      </c>
      <c r="L209">
        <v>2.3004074459999999</v>
      </c>
      <c r="M209">
        <v>2.3868595309999998</v>
      </c>
      <c r="N209">
        <v>2.4381940989999999</v>
      </c>
      <c r="O209">
        <v>2.7141326910000001</v>
      </c>
      <c r="P209">
        <v>3.0767360099999999</v>
      </c>
      <c r="Q209">
        <v>3.5228516110000001</v>
      </c>
      <c r="R209">
        <v>3.937546116</v>
      </c>
      <c r="S209">
        <v>2.9503182639999999</v>
      </c>
      <c r="T209">
        <v>3.6691264829999999</v>
      </c>
      <c r="U209">
        <v>4.2265279019999999</v>
      </c>
      <c r="V209">
        <v>4.6274013829999996</v>
      </c>
      <c r="W209">
        <v>4.6824853229999999</v>
      </c>
      <c r="X209">
        <v>4.7633627519999999</v>
      </c>
      <c r="Y209">
        <v>4.7072869260000001</v>
      </c>
      <c r="Z209">
        <v>4.6500919270000001</v>
      </c>
      <c r="AA209">
        <v>4.5844997120000004</v>
      </c>
      <c r="AB209">
        <v>4.5519774850000001</v>
      </c>
      <c r="AC209">
        <v>4.5077040180000001</v>
      </c>
      <c r="AD209">
        <v>4.4087903659999998</v>
      </c>
      <c r="AE209">
        <v>4.3117392829999996</v>
      </c>
      <c r="AF209">
        <v>4.3630215620000001</v>
      </c>
      <c r="AG209">
        <v>4.3301711279999999</v>
      </c>
      <c r="AH209">
        <v>4.2971924069999998</v>
      </c>
      <c r="AI209">
        <v>4.3771618769999998</v>
      </c>
      <c r="AJ209">
        <v>4.4347088220000002</v>
      </c>
      <c r="AK209">
        <v>4.4696707440000001</v>
      </c>
      <c r="AL209">
        <v>4.5444797599999998</v>
      </c>
      <c r="AM209">
        <v>4.6013540769999999</v>
      </c>
      <c r="AN209">
        <v>4.6104646340000004</v>
      </c>
      <c r="AO209">
        <v>4.6165239480000002</v>
      </c>
      <c r="AP209">
        <v>4.6207740929999996</v>
      </c>
      <c r="AQ209">
        <v>4.6233744379999999</v>
      </c>
      <c r="AR209">
        <v>4.6240778310000001</v>
      </c>
      <c r="AS209">
        <v>4.6551699190000004</v>
      </c>
      <c r="AT209">
        <v>4.684244702</v>
      </c>
      <c r="AU209">
        <v>4.7113130050000001</v>
      </c>
      <c r="AV209">
        <v>4.736012884</v>
      </c>
      <c r="AW209">
        <v>4.7584141149999999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123.46854949999999</v>
      </c>
      <c r="G210">
        <v>128.82427770000001</v>
      </c>
      <c r="H210">
        <v>124.0361707</v>
      </c>
      <c r="I210">
        <v>131.30664340000001</v>
      </c>
      <c r="J210">
        <v>134.0658913</v>
      </c>
      <c r="K210">
        <v>134.20908990000001</v>
      </c>
      <c r="L210">
        <v>132.36799859999999</v>
      </c>
      <c r="M210">
        <v>130.4838699</v>
      </c>
      <c r="N210">
        <v>126.6392783</v>
      </c>
      <c r="O210">
        <v>123.7370135</v>
      </c>
      <c r="P210">
        <v>123.227125</v>
      </c>
      <c r="Q210">
        <v>124.06847380000001</v>
      </c>
      <c r="R210">
        <v>122.0601607</v>
      </c>
      <c r="S210">
        <v>115.8768233</v>
      </c>
      <c r="T210">
        <v>113.984514</v>
      </c>
      <c r="U210">
        <v>111.1694871</v>
      </c>
      <c r="V210">
        <v>107.640817</v>
      </c>
      <c r="W210">
        <v>113.08025739999999</v>
      </c>
      <c r="X210">
        <v>119.3476368</v>
      </c>
      <c r="Y210">
        <v>119.07403360000001</v>
      </c>
      <c r="Z210">
        <v>119.22727190000001</v>
      </c>
      <c r="AA210">
        <v>119.6384723</v>
      </c>
      <c r="AB210">
        <v>119.9877492</v>
      </c>
      <c r="AC210">
        <v>120.4376092</v>
      </c>
      <c r="AD210">
        <v>116.9363269</v>
      </c>
      <c r="AE210">
        <v>113.66345819999999</v>
      </c>
      <c r="AF210">
        <v>111.8843364</v>
      </c>
      <c r="AG210">
        <v>109.2903416</v>
      </c>
      <c r="AH210">
        <v>106.8071036</v>
      </c>
      <c r="AI210">
        <v>104.4939091</v>
      </c>
      <c r="AJ210">
        <v>102.23321249999999</v>
      </c>
      <c r="AK210">
        <v>100.01532349999999</v>
      </c>
      <c r="AL210">
        <v>97.794444940000005</v>
      </c>
      <c r="AM210">
        <v>95.606452489999995</v>
      </c>
      <c r="AN210">
        <v>93.534077010000004</v>
      </c>
      <c r="AO210">
        <v>91.445242149999999</v>
      </c>
      <c r="AP210">
        <v>89.365942570000001</v>
      </c>
      <c r="AQ210">
        <v>87.299362169999995</v>
      </c>
      <c r="AR210">
        <v>85.240893740000004</v>
      </c>
      <c r="AS210">
        <v>83.366856659999996</v>
      </c>
      <c r="AT210">
        <v>81.462455300000002</v>
      </c>
      <c r="AU210">
        <v>79.529094540000003</v>
      </c>
      <c r="AV210">
        <v>77.561981250000002</v>
      </c>
      <c r="AW210">
        <v>75.563830949999996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1.246038752</v>
      </c>
      <c r="G211">
        <v>1.176683417</v>
      </c>
      <c r="H211">
        <v>1.025429632</v>
      </c>
      <c r="I211">
        <v>0.98253689389999999</v>
      </c>
      <c r="J211">
        <v>0.91776715269999998</v>
      </c>
      <c r="K211">
        <v>0.84048948950000002</v>
      </c>
      <c r="L211">
        <v>0.75832157950000001</v>
      </c>
      <c r="M211">
        <v>0.68380302770000001</v>
      </c>
      <c r="N211">
        <v>0.60705763930000001</v>
      </c>
      <c r="O211">
        <v>0.54190302010000002</v>
      </c>
      <c r="P211">
        <v>0.49302105819999997</v>
      </c>
      <c r="Q211">
        <v>0.45345473489999999</v>
      </c>
      <c r="R211">
        <v>0.40750718759999999</v>
      </c>
      <c r="S211">
        <v>0.36744969350000001</v>
      </c>
      <c r="T211">
        <v>0.58828551659999995</v>
      </c>
      <c r="U211">
        <v>0.78512191480000004</v>
      </c>
      <c r="V211">
        <v>0.9558263266</v>
      </c>
      <c r="W211">
        <v>0.86781708160000004</v>
      </c>
      <c r="X211">
        <v>0.77397716900000002</v>
      </c>
      <c r="Y211">
        <v>0.76618093440000001</v>
      </c>
      <c r="Z211">
        <v>0.76112301319999998</v>
      </c>
      <c r="AA211">
        <v>0.75766844560000002</v>
      </c>
      <c r="AB211">
        <v>0.75400119629999995</v>
      </c>
      <c r="AC211">
        <v>0.75092803610000003</v>
      </c>
      <c r="AD211">
        <v>0.75370508989999996</v>
      </c>
      <c r="AE211">
        <v>0.75705365209999997</v>
      </c>
      <c r="AF211">
        <v>0.76886513379999999</v>
      </c>
      <c r="AG211">
        <v>0.77646258980000005</v>
      </c>
      <c r="AH211">
        <v>0.78426016509999996</v>
      </c>
      <c r="AI211">
        <v>0.77603457799999997</v>
      </c>
      <c r="AJ211">
        <v>0.76808416960000003</v>
      </c>
      <c r="AK211">
        <v>0.76034375300000001</v>
      </c>
      <c r="AL211">
        <v>0.75273814930000005</v>
      </c>
      <c r="AM211">
        <v>0.74529398420000004</v>
      </c>
      <c r="AN211">
        <v>0.75621663679999995</v>
      </c>
      <c r="AO211">
        <v>0.76685468779999999</v>
      </c>
      <c r="AP211">
        <v>0.77741001639999996</v>
      </c>
      <c r="AQ211">
        <v>0.78791053629999996</v>
      </c>
      <c r="AR211">
        <v>0.79831545530000003</v>
      </c>
      <c r="AS211">
        <v>0.80585596029999995</v>
      </c>
      <c r="AT211">
        <v>0.81333091570000005</v>
      </c>
      <c r="AU211">
        <v>0.82074553969999997</v>
      </c>
      <c r="AV211">
        <v>0.82803980509999997</v>
      </c>
      <c r="AW211">
        <v>0.83522838519999998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3.564672404</v>
      </c>
      <c r="G212">
        <v>3.5475999909999998</v>
      </c>
      <c r="H212">
        <v>3.2582521729999998</v>
      </c>
      <c r="I212">
        <v>3.2904062010000001</v>
      </c>
      <c r="J212">
        <v>3.256223366</v>
      </c>
      <c r="K212">
        <v>3.1593455260000001</v>
      </c>
      <c r="L212">
        <v>3.019976212</v>
      </c>
      <c r="M212">
        <v>2.8851505579999999</v>
      </c>
      <c r="N212">
        <v>2.7136686000000001</v>
      </c>
      <c r="O212">
        <v>2.9511657549999999</v>
      </c>
      <c r="P212">
        <v>3.271240669</v>
      </c>
      <c r="Q212">
        <v>3.6659486459999999</v>
      </c>
      <c r="R212">
        <v>4.0144320540000002</v>
      </c>
      <c r="S212">
        <v>6.453919355</v>
      </c>
      <c r="T212">
        <v>4.8249478440000004</v>
      </c>
      <c r="U212">
        <v>3.2816478779999998</v>
      </c>
      <c r="V212">
        <v>1.855046089</v>
      </c>
      <c r="W212">
        <v>1.852822102</v>
      </c>
      <c r="X212">
        <v>1.8574285989999999</v>
      </c>
      <c r="Y212">
        <v>1.837340118</v>
      </c>
      <c r="Z212">
        <v>1.823934916</v>
      </c>
      <c r="AA212">
        <v>1.814481741</v>
      </c>
      <c r="AB212">
        <v>1.8053074140000001</v>
      </c>
      <c r="AC212">
        <v>1.7975576609999999</v>
      </c>
      <c r="AD212">
        <v>1.773322839</v>
      </c>
      <c r="AE212">
        <v>1.751101115</v>
      </c>
      <c r="AF212">
        <v>1.7592350329999999</v>
      </c>
      <c r="AG212">
        <v>1.7506135810000001</v>
      </c>
      <c r="AH212">
        <v>1.7428001719999999</v>
      </c>
      <c r="AI212">
        <v>1.7381835569999999</v>
      </c>
      <c r="AJ212">
        <v>1.733784698</v>
      </c>
      <c r="AK212">
        <v>1.7294691280000001</v>
      </c>
      <c r="AL212">
        <v>1.7263667439999999</v>
      </c>
      <c r="AM212">
        <v>1.723272124</v>
      </c>
      <c r="AN212">
        <v>1.7233990589999999</v>
      </c>
      <c r="AO212">
        <v>1.7228833640000001</v>
      </c>
      <c r="AP212">
        <v>1.722192057</v>
      </c>
      <c r="AQ212">
        <v>1.7213863089999999</v>
      </c>
      <c r="AR212">
        <v>1.7203758629999999</v>
      </c>
      <c r="AS212">
        <v>2.3621014979999999</v>
      </c>
      <c r="AT212">
        <v>3.0028702900000002</v>
      </c>
      <c r="AU212">
        <v>3.642399626</v>
      </c>
      <c r="AV212">
        <v>4.2800931599999998</v>
      </c>
      <c r="AW212">
        <v>4.9156297450000004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5.119999419</v>
      </c>
      <c r="G213">
        <v>4.9858263770000004</v>
      </c>
      <c r="H213">
        <v>4.4804592940000001</v>
      </c>
      <c r="I213">
        <v>4.426950798</v>
      </c>
      <c r="J213">
        <v>4.2641011039999999</v>
      </c>
      <c r="K213">
        <v>4.0268590230000001</v>
      </c>
      <c r="L213">
        <v>3.7465083840000002</v>
      </c>
      <c r="M213">
        <v>3.4837218189999999</v>
      </c>
      <c r="N213">
        <v>3.189198368</v>
      </c>
      <c r="O213">
        <v>2.909322789</v>
      </c>
      <c r="P213">
        <v>2.7045271450000001</v>
      </c>
      <c r="Q213">
        <v>2.5412973019999998</v>
      </c>
      <c r="R213">
        <v>2.3328982659999999</v>
      </c>
      <c r="S213">
        <v>1.0127086300000001</v>
      </c>
      <c r="T213">
        <v>0.81164196129999999</v>
      </c>
      <c r="U213">
        <v>0.61996042240000004</v>
      </c>
      <c r="V213">
        <v>0.44172398660000001</v>
      </c>
      <c r="W213">
        <v>0.36643562330000001</v>
      </c>
      <c r="X213">
        <v>0.28413515649999999</v>
      </c>
      <c r="Y213">
        <v>0.28339805350000002</v>
      </c>
      <c r="Z213">
        <v>0.28368059420000002</v>
      </c>
      <c r="AA213">
        <v>0.28458020649999999</v>
      </c>
      <c r="AB213">
        <v>0.28531847669999999</v>
      </c>
      <c r="AC213">
        <v>0.28629641459999999</v>
      </c>
      <c r="AD213">
        <v>0.28355069589999998</v>
      </c>
      <c r="AE213">
        <v>0.28113719339999999</v>
      </c>
      <c r="AF213">
        <v>0.28237487350000001</v>
      </c>
      <c r="AG213">
        <v>0.28168373740000002</v>
      </c>
      <c r="AH213">
        <v>0.28113312070000002</v>
      </c>
      <c r="AI213">
        <v>0.28116868760000002</v>
      </c>
      <c r="AJ213">
        <v>0.28125068399999997</v>
      </c>
      <c r="AK213">
        <v>0.28135784720000001</v>
      </c>
      <c r="AL213">
        <v>0.28162122940000001</v>
      </c>
      <c r="AM213">
        <v>0.2818976285</v>
      </c>
      <c r="AN213">
        <v>0.2827722547</v>
      </c>
      <c r="AO213">
        <v>0.28355490890000001</v>
      </c>
      <c r="AP213">
        <v>0.28432202940000001</v>
      </c>
      <c r="AQ213">
        <v>0.28508379</v>
      </c>
      <c r="AR213">
        <v>0.2858253369</v>
      </c>
      <c r="AS213">
        <v>0.28747813989999998</v>
      </c>
      <c r="AT213">
        <v>0.28909973210000001</v>
      </c>
      <c r="AU213">
        <v>0.29069233430000002</v>
      </c>
      <c r="AV213">
        <v>0.29223510619999998</v>
      </c>
      <c r="AW213">
        <v>0.29373376880000002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0.60866247799999995</v>
      </c>
      <c r="G214">
        <v>0.8377960283</v>
      </c>
      <c r="H214">
        <v>0.97273102580000004</v>
      </c>
      <c r="I214">
        <v>1.175895672</v>
      </c>
      <c r="J214">
        <v>1.373444052</v>
      </c>
      <c r="K214">
        <v>1.529031129</v>
      </c>
      <c r="L214">
        <v>1.6383897670000001</v>
      </c>
      <c r="M214">
        <v>1.7182386970000001</v>
      </c>
      <c r="N214">
        <v>1.7381686220000001</v>
      </c>
      <c r="O214">
        <v>1.964756087</v>
      </c>
      <c r="P214">
        <v>2.2636512149999999</v>
      </c>
      <c r="Q214">
        <v>2.6367404790000002</v>
      </c>
      <c r="R214">
        <v>3.0011736689999999</v>
      </c>
      <c r="S214">
        <v>4.1236600059999997</v>
      </c>
      <c r="T214">
        <v>4.2918571710000002</v>
      </c>
      <c r="U214">
        <v>4.4103398030000003</v>
      </c>
      <c r="V214">
        <v>4.4829691939999998</v>
      </c>
      <c r="W214">
        <v>4.9974885489999998</v>
      </c>
      <c r="X214">
        <v>5.5609180739999999</v>
      </c>
      <c r="Y214">
        <v>5.921553093</v>
      </c>
      <c r="Z214">
        <v>6.3038597860000003</v>
      </c>
      <c r="AA214">
        <v>6.7024340589999998</v>
      </c>
      <c r="AB214">
        <v>6.9811263280000002</v>
      </c>
      <c r="AC214">
        <v>7.2675154209999997</v>
      </c>
      <c r="AD214">
        <v>7.6410819820000002</v>
      </c>
      <c r="AE214">
        <v>8.0185074689999905</v>
      </c>
      <c r="AF214">
        <v>8.400510487</v>
      </c>
      <c r="AG214">
        <v>8.8020044130000006</v>
      </c>
      <c r="AH214">
        <v>9.2051843430000009</v>
      </c>
      <c r="AI214">
        <v>9.6324740020000004</v>
      </c>
      <c r="AJ214">
        <v>10.060663780000001</v>
      </c>
      <c r="AK214">
        <v>10.4893245</v>
      </c>
      <c r="AL214">
        <v>10.93514517</v>
      </c>
      <c r="AM214">
        <v>11.38154467</v>
      </c>
      <c r="AN214">
        <v>11.85180278</v>
      </c>
      <c r="AO214">
        <v>12.31997904</v>
      </c>
      <c r="AP214">
        <v>12.78916252</v>
      </c>
      <c r="AQ214">
        <v>13.259829659999999</v>
      </c>
      <c r="AR214">
        <v>13.73131719</v>
      </c>
      <c r="AS214">
        <v>14.226946610000001</v>
      </c>
      <c r="AT214">
        <v>14.725475960000001</v>
      </c>
      <c r="AU214">
        <v>15.226891999999999</v>
      </c>
      <c r="AV214">
        <v>15.729953439999999</v>
      </c>
      <c r="AW214">
        <v>16.23476703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0.1047221346</v>
      </c>
      <c r="G215">
        <v>0.13244020910000001</v>
      </c>
      <c r="H215">
        <v>0.15453672509999999</v>
      </c>
      <c r="I215">
        <v>0.19822334580000001</v>
      </c>
      <c r="J215">
        <v>0.25505144190000001</v>
      </c>
      <c r="K215">
        <v>0.32185572530000001</v>
      </c>
      <c r="L215">
        <v>0.40028706120000002</v>
      </c>
      <c r="M215">
        <v>0.49774364030000001</v>
      </c>
      <c r="N215">
        <v>0.60959468260000005</v>
      </c>
      <c r="O215">
        <v>0.71101560019999999</v>
      </c>
      <c r="P215">
        <v>0.84528122009999995</v>
      </c>
      <c r="Q215">
        <v>1.0159686750000001</v>
      </c>
      <c r="R215">
        <v>1.1932330689999999</v>
      </c>
      <c r="S215">
        <v>1.8173181119999999</v>
      </c>
      <c r="T215">
        <v>1.891443465</v>
      </c>
      <c r="U215">
        <v>1.9436593680000001</v>
      </c>
      <c r="V215">
        <v>1.975667514</v>
      </c>
      <c r="W215">
        <v>2.1144459229999999</v>
      </c>
      <c r="X215">
        <v>2.2701901439999999</v>
      </c>
      <c r="Y215">
        <v>2.4327587930000001</v>
      </c>
      <c r="Z215">
        <v>2.6042424629999998</v>
      </c>
      <c r="AA215">
        <v>2.782536195</v>
      </c>
      <c r="AB215">
        <v>2.9639823590000001</v>
      </c>
      <c r="AC215">
        <v>3.149140048</v>
      </c>
      <c r="AD215">
        <v>3.5295673779999999</v>
      </c>
      <c r="AE215">
        <v>3.9085199820000001</v>
      </c>
      <c r="AF215">
        <v>4.2871449090000002</v>
      </c>
      <c r="AG215">
        <v>4.6829258029999998</v>
      </c>
      <c r="AH215">
        <v>5.077862262</v>
      </c>
      <c r="AI215">
        <v>5.4928056979999997</v>
      </c>
      <c r="AJ215">
        <v>5.9075371539999999</v>
      </c>
      <c r="AK215">
        <v>6.3219344030000002</v>
      </c>
      <c r="AL215">
        <v>6.7528275899999999</v>
      </c>
      <c r="AM215">
        <v>7.1836905959999999</v>
      </c>
      <c r="AN215">
        <v>7.6367334109999998</v>
      </c>
      <c r="AO215">
        <v>8.0888068989999997</v>
      </c>
      <c r="AP215">
        <v>8.5418609399999994</v>
      </c>
      <c r="AQ215">
        <v>8.9962189279999905</v>
      </c>
      <c r="AR215">
        <v>9.4514385159999996</v>
      </c>
      <c r="AS215">
        <v>9.7355696300000005</v>
      </c>
      <c r="AT215">
        <v>10.02110989</v>
      </c>
      <c r="AU215">
        <v>10.308066869999999</v>
      </c>
      <c r="AV215">
        <v>10.595619259999999</v>
      </c>
      <c r="AW215">
        <v>10.883863809999999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4.7463033020000003</v>
      </c>
      <c r="G216">
        <v>4.8532255040000001</v>
      </c>
      <c r="H216">
        <v>4.5791043760000001</v>
      </c>
      <c r="I216">
        <v>4.7499315949999996</v>
      </c>
      <c r="J216">
        <v>4.9193715339999997</v>
      </c>
      <c r="K216">
        <v>4.9966205820000003</v>
      </c>
      <c r="L216">
        <v>5.0015309659999998</v>
      </c>
      <c r="M216">
        <v>5.0053601299999997</v>
      </c>
      <c r="N216">
        <v>4.9334395799999999</v>
      </c>
      <c r="O216">
        <v>5.0575851429999998</v>
      </c>
      <c r="P216">
        <v>5.2846591590000003</v>
      </c>
      <c r="Q216">
        <v>5.582696318</v>
      </c>
      <c r="R216">
        <v>5.7627941150000002</v>
      </c>
      <c r="S216">
        <v>5.4155578889999996</v>
      </c>
      <c r="T216">
        <v>5.6327680029999998</v>
      </c>
      <c r="U216">
        <v>5.7844911249999997</v>
      </c>
      <c r="V216">
        <v>5.8759165170000003</v>
      </c>
      <c r="W216">
        <v>5.7924634389999996</v>
      </c>
      <c r="X216">
        <v>5.7328224499999996</v>
      </c>
      <c r="Y216">
        <v>5.703731587</v>
      </c>
      <c r="Z216">
        <v>5.6952319759999996</v>
      </c>
      <c r="AA216">
        <v>5.6991084660000002</v>
      </c>
      <c r="AB216">
        <v>5.710643202</v>
      </c>
      <c r="AC216">
        <v>5.7269556030000004</v>
      </c>
      <c r="AD216">
        <v>5.7207155390000004</v>
      </c>
      <c r="AE216">
        <v>5.7215296999999996</v>
      </c>
      <c r="AF216">
        <v>5.7442840080000002</v>
      </c>
      <c r="AG216">
        <v>5.7612619440000001</v>
      </c>
      <c r="AH216">
        <v>5.7815016879999996</v>
      </c>
      <c r="AI216">
        <v>5.8089386640000003</v>
      </c>
      <c r="AJ216">
        <v>5.8377377279999996</v>
      </c>
      <c r="AK216">
        <v>5.8674761599999998</v>
      </c>
      <c r="AL216">
        <v>5.8992427970000003</v>
      </c>
      <c r="AM216">
        <v>5.9316971719999998</v>
      </c>
      <c r="AN216">
        <v>5.968398262</v>
      </c>
      <c r="AO216">
        <v>6.003458341</v>
      </c>
      <c r="AP216">
        <v>6.0384867699999996</v>
      </c>
      <c r="AQ216">
        <v>6.0737012589999999</v>
      </c>
      <c r="AR216">
        <v>6.1087873889999997</v>
      </c>
      <c r="AS216">
        <v>6.1490638850000003</v>
      </c>
      <c r="AT216">
        <v>6.1887508440000003</v>
      </c>
      <c r="AU216">
        <v>6.2278946880000001</v>
      </c>
      <c r="AV216">
        <v>6.2660475089999998</v>
      </c>
      <c r="AW216">
        <v>6.3033299249999999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1.603645888</v>
      </c>
      <c r="G217">
        <v>1.7516732880000001</v>
      </c>
      <c r="H217">
        <v>1.765532337</v>
      </c>
      <c r="I217">
        <v>1.956386296</v>
      </c>
      <c r="J217">
        <v>2.1027557680000002</v>
      </c>
      <c r="K217">
        <v>2.2158335689999999</v>
      </c>
      <c r="L217">
        <v>2.3004074459999999</v>
      </c>
      <c r="M217">
        <v>2.3868595309999998</v>
      </c>
      <c r="N217">
        <v>2.4381940989999999</v>
      </c>
      <c r="O217">
        <v>2.7141326910000001</v>
      </c>
      <c r="P217">
        <v>3.0767360099999999</v>
      </c>
      <c r="Q217">
        <v>3.5228516110000001</v>
      </c>
      <c r="R217">
        <v>3.937546116</v>
      </c>
      <c r="S217">
        <v>2.9503182639999999</v>
      </c>
      <c r="T217">
        <v>3.6691264829999999</v>
      </c>
      <c r="U217">
        <v>4.2265279019999999</v>
      </c>
      <c r="V217">
        <v>4.6274013829999996</v>
      </c>
      <c r="W217">
        <v>4.6824853229999999</v>
      </c>
      <c r="X217">
        <v>4.7633627519999999</v>
      </c>
      <c r="Y217">
        <v>4.7072869260000001</v>
      </c>
      <c r="Z217">
        <v>4.6500919270000001</v>
      </c>
      <c r="AA217">
        <v>4.5844997120000004</v>
      </c>
      <c r="AB217">
        <v>4.5519774850000001</v>
      </c>
      <c r="AC217">
        <v>4.5077040180000001</v>
      </c>
      <c r="AD217">
        <v>4.4087903659999998</v>
      </c>
      <c r="AE217">
        <v>4.3117392829999996</v>
      </c>
      <c r="AF217">
        <v>4.3630215620000001</v>
      </c>
      <c r="AG217">
        <v>4.3301711279999999</v>
      </c>
      <c r="AH217">
        <v>4.2971924069999998</v>
      </c>
      <c r="AI217">
        <v>4.3771618769999998</v>
      </c>
      <c r="AJ217">
        <v>4.4347088220000002</v>
      </c>
      <c r="AK217">
        <v>4.4696707440000001</v>
      </c>
      <c r="AL217">
        <v>4.5444797599999998</v>
      </c>
      <c r="AM217">
        <v>4.6013540769999999</v>
      </c>
      <c r="AN217">
        <v>4.6104646340000004</v>
      </c>
      <c r="AO217">
        <v>4.6165239480000002</v>
      </c>
      <c r="AP217">
        <v>4.6207740929999996</v>
      </c>
      <c r="AQ217">
        <v>4.6233744379999999</v>
      </c>
      <c r="AR217">
        <v>4.6240778310000001</v>
      </c>
      <c r="AS217">
        <v>4.6551699190000004</v>
      </c>
      <c r="AT217">
        <v>4.684244702</v>
      </c>
      <c r="AU217">
        <v>4.7113130050000001</v>
      </c>
      <c r="AV217">
        <v>4.736012884</v>
      </c>
      <c r="AW217">
        <v>4.7584141149999999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35.499740789999997</v>
      </c>
      <c r="G218">
        <v>34.722523410000001</v>
      </c>
      <c r="H218">
        <v>33.395012149999999</v>
      </c>
      <c r="I218">
        <v>34.002129289999999</v>
      </c>
      <c r="J218">
        <v>34.05122884</v>
      </c>
      <c r="K218">
        <v>32.967312190000001</v>
      </c>
      <c r="L218">
        <v>32.350119769999999</v>
      </c>
      <c r="M218">
        <v>32.305381009999998</v>
      </c>
      <c r="N218">
        <v>32.656413280000002</v>
      </c>
      <c r="O218">
        <v>32.601339199999998</v>
      </c>
      <c r="P218">
        <v>31.587035820000001</v>
      </c>
      <c r="Q218">
        <v>29.445033200000001</v>
      </c>
      <c r="R218">
        <v>27.176792410000001</v>
      </c>
      <c r="S218">
        <v>24.637188429999998</v>
      </c>
      <c r="T218">
        <v>23.491396120000001</v>
      </c>
      <c r="U218">
        <v>22.98045054</v>
      </c>
      <c r="V218">
        <v>22.73169094</v>
      </c>
      <c r="W218">
        <v>22.278771559999999</v>
      </c>
      <c r="X218">
        <v>21.80185621</v>
      </c>
      <c r="Y218">
        <v>21.567505000000001</v>
      </c>
      <c r="Z218">
        <v>21.339130740000002</v>
      </c>
      <c r="AA218">
        <v>21.08662425</v>
      </c>
      <c r="AB218">
        <v>20.817859250000001</v>
      </c>
      <c r="AC218">
        <v>20.545835579999999</v>
      </c>
      <c r="AD218">
        <v>20.341662469999999</v>
      </c>
      <c r="AE218">
        <v>20.131240009999999</v>
      </c>
      <c r="AF218">
        <v>19.922739159999999</v>
      </c>
      <c r="AG218">
        <v>19.71013761</v>
      </c>
      <c r="AH218">
        <v>19.50423674</v>
      </c>
      <c r="AI218">
        <v>19.413531379999998</v>
      </c>
      <c r="AJ218">
        <v>19.3309286</v>
      </c>
      <c r="AK218">
        <v>19.257928960000001</v>
      </c>
      <c r="AL218">
        <v>19.187118139999999</v>
      </c>
      <c r="AM218">
        <v>19.11959663</v>
      </c>
      <c r="AN218">
        <v>18.970126759999999</v>
      </c>
      <c r="AO218">
        <v>18.807407319999999</v>
      </c>
      <c r="AP218">
        <v>18.638943059999999</v>
      </c>
      <c r="AQ218">
        <v>18.471195259999998</v>
      </c>
      <c r="AR218">
        <v>18.301342030000001</v>
      </c>
      <c r="AS218">
        <v>18.140151589999999</v>
      </c>
      <c r="AT218">
        <v>17.972914580000001</v>
      </c>
      <c r="AU218">
        <v>17.80120144</v>
      </c>
      <c r="AV218">
        <v>17.627904359999999</v>
      </c>
      <c r="AW218">
        <v>17.46558374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1.8734507469999999</v>
      </c>
      <c r="G219">
        <v>2.079433479</v>
      </c>
      <c r="H219">
        <v>2.2310486489999999</v>
      </c>
      <c r="I219">
        <v>2.4993579760000002</v>
      </c>
      <c r="J219">
        <v>2.7118828160000001</v>
      </c>
      <c r="K219">
        <v>2.8151545589999998</v>
      </c>
      <c r="L219">
        <v>2.9343225460000002</v>
      </c>
      <c r="M219">
        <v>3.0858111519999998</v>
      </c>
      <c r="N219">
        <v>3.2581624640000002</v>
      </c>
      <c r="O219">
        <v>4.2726470770000002</v>
      </c>
      <c r="P219">
        <v>5.4378803260000002</v>
      </c>
      <c r="Q219">
        <v>6.6587680020000004</v>
      </c>
      <c r="R219">
        <v>8.0731491149999997</v>
      </c>
      <c r="S219">
        <v>6.8169705059999997</v>
      </c>
      <c r="T219">
        <v>6.7497771860000002</v>
      </c>
      <c r="U219">
        <v>6.8452809549999998</v>
      </c>
      <c r="V219">
        <v>7.008839161</v>
      </c>
      <c r="W219">
        <v>6.9557762089999997</v>
      </c>
      <c r="X219">
        <v>6.8946329820000001</v>
      </c>
      <c r="Y219">
        <v>6.976855574</v>
      </c>
      <c r="Z219">
        <v>7.0611629569999996</v>
      </c>
      <c r="AA219">
        <v>7.1375028809999996</v>
      </c>
      <c r="AB219">
        <v>7.2104301959999999</v>
      </c>
      <c r="AC219">
        <v>7.2817809950000001</v>
      </c>
      <c r="AD219">
        <v>7.3720726279999997</v>
      </c>
      <c r="AE219">
        <v>7.4588824320000002</v>
      </c>
      <c r="AF219">
        <v>7.5446152450000001</v>
      </c>
      <c r="AG219">
        <v>7.6296779020000001</v>
      </c>
      <c r="AH219">
        <v>7.7160302979999997</v>
      </c>
      <c r="AI219">
        <v>7.7330414259999998</v>
      </c>
      <c r="AJ219">
        <v>7.7530669650000004</v>
      </c>
      <c r="AK219">
        <v>7.7767779600000004</v>
      </c>
      <c r="AL219">
        <v>7.8015176349999997</v>
      </c>
      <c r="AM219">
        <v>7.8274905849999996</v>
      </c>
      <c r="AN219">
        <v>7.8477631680000002</v>
      </c>
      <c r="AO219">
        <v>7.8621074310000001</v>
      </c>
      <c r="AP219">
        <v>7.8735124689999996</v>
      </c>
      <c r="AQ219">
        <v>7.8846511650000002</v>
      </c>
      <c r="AR219">
        <v>7.8943062160000004</v>
      </c>
      <c r="AS219">
        <v>7.8759970849999998</v>
      </c>
      <c r="AT219">
        <v>7.8549781400000001</v>
      </c>
      <c r="AU219">
        <v>7.8318856840000004</v>
      </c>
      <c r="AV219">
        <v>7.8079582800000003</v>
      </c>
      <c r="AW219">
        <v>7.7887794809999997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0.1903204268</v>
      </c>
      <c r="G220">
        <v>0.17549877689999999</v>
      </c>
      <c r="H220">
        <v>0.15912815020000001</v>
      </c>
      <c r="I220">
        <v>0.15274750200000001</v>
      </c>
      <c r="J220">
        <v>0.14366030169999999</v>
      </c>
      <c r="K220">
        <v>0.13055803299999999</v>
      </c>
      <c r="L220">
        <v>0.12018886820000001</v>
      </c>
      <c r="M220">
        <v>0.1125259421</v>
      </c>
      <c r="N220">
        <v>0.10656688709999999</v>
      </c>
      <c r="O220">
        <v>0.1067551327</v>
      </c>
      <c r="P220">
        <v>0.1037919301</v>
      </c>
      <c r="Q220">
        <v>9.7088999400000001E-2</v>
      </c>
      <c r="R220">
        <v>8.9921038699999997E-2</v>
      </c>
      <c r="S220">
        <v>0.38124607760000001</v>
      </c>
      <c r="T220">
        <v>0.34202322169999999</v>
      </c>
      <c r="U220">
        <v>0.31375130169999998</v>
      </c>
      <c r="V220">
        <v>0.28993439430000001</v>
      </c>
      <c r="W220">
        <v>0.36855320660000002</v>
      </c>
      <c r="X220">
        <v>0.44599935099999999</v>
      </c>
      <c r="Y220">
        <v>0.44548070579999999</v>
      </c>
      <c r="Z220">
        <v>0.44508924</v>
      </c>
      <c r="AA220">
        <v>0.44419450430000001</v>
      </c>
      <c r="AB220">
        <v>0.44294907900000002</v>
      </c>
      <c r="AC220">
        <v>0.44162192550000001</v>
      </c>
      <c r="AD220">
        <v>0.4579740772</v>
      </c>
      <c r="AE220">
        <v>0.47403076579999998</v>
      </c>
      <c r="AF220">
        <v>0.48993706980000001</v>
      </c>
      <c r="AG220">
        <v>0.50582590930000004</v>
      </c>
      <c r="AH220">
        <v>0.52172065430000003</v>
      </c>
      <c r="AI220">
        <v>0.54191339890000001</v>
      </c>
      <c r="AJ220">
        <v>0.56224285330000001</v>
      </c>
      <c r="AK220">
        <v>0.58278225120000005</v>
      </c>
      <c r="AL220">
        <v>0.6037505326</v>
      </c>
      <c r="AM220">
        <v>0.62477893250000005</v>
      </c>
      <c r="AN220">
        <v>0.64195800999999997</v>
      </c>
      <c r="AO220">
        <v>0.65856861609999995</v>
      </c>
      <c r="AP220">
        <v>0.67483340999999997</v>
      </c>
      <c r="AQ220">
        <v>0.69097101139999995</v>
      </c>
      <c r="AR220">
        <v>0.70687239540000002</v>
      </c>
      <c r="AS220">
        <v>0.71976818850000002</v>
      </c>
      <c r="AT220">
        <v>0.73239264589999997</v>
      </c>
      <c r="AU220">
        <v>0.7447910794</v>
      </c>
      <c r="AV220">
        <v>0.75707183870000005</v>
      </c>
      <c r="AW220">
        <v>0.76978188619999999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0.73798237489999996</v>
      </c>
      <c r="G221">
        <v>0.71317078440000004</v>
      </c>
      <c r="H221">
        <v>0.67768102630000004</v>
      </c>
      <c r="I221">
        <v>0.68172825079999999</v>
      </c>
      <c r="J221">
        <v>0.67194358450000002</v>
      </c>
      <c r="K221">
        <v>0.63996835350000003</v>
      </c>
      <c r="L221">
        <v>0.6174161829</v>
      </c>
      <c r="M221">
        <v>0.60579444049999998</v>
      </c>
      <c r="N221">
        <v>0.60124817149999998</v>
      </c>
      <c r="O221">
        <v>0.61844815529999997</v>
      </c>
      <c r="P221">
        <v>0.61736012819999997</v>
      </c>
      <c r="Q221">
        <v>0.59290150289999999</v>
      </c>
      <c r="R221">
        <v>0.56375203309999999</v>
      </c>
      <c r="S221">
        <v>1.470841549</v>
      </c>
      <c r="T221">
        <v>1.231591047</v>
      </c>
      <c r="U221">
        <v>1.039770546</v>
      </c>
      <c r="V221">
        <v>0.86730950139999996</v>
      </c>
      <c r="W221">
        <v>0.86857940489999996</v>
      </c>
      <c r="X221">
        <v>0.86872011569999996</v>
      </c>
      <c r="Y221">
        <v>0.86653138780000005</v>
      </c>
      <c r="Z221">
        <v>0.86458854900000004</v>
      </c>
      <c r="AA221">
        <v>0.86166760590000002</v>
      </c>
      <c r="AB221">
        <v>0.85791211170000004</v>
      </c>
      <c r="AC221">
        <v>0.85400362019999998</v>
      </c>
      <c r="AD221">
        <v>0.84704178450000001</v>
      </c>
      <c r="AE221">
        <v>0.8398152981</v>
      </c>
      <c r="AF221">
        <v>0.83375424819999999</v>
      </c>
      <c r="AG221">
        <v>0.82685563880000001</v>
      </c>
      <c r="AH221">
        <v>0.82022696849999999</v>
      </c>
      <c r="AI221">
        <v>0.81661068219999999</v>
      </c>
      <c r="AJ221">
        <v>0.81333594659999997</v>
      </c>
      <c r="AK221">
        <v>0.81046615050000004</v>
      </c>
      <c r="AL221">
        <v>0.80775707119999995</v>
      </c>
      <c r="AM221">
        <v>0.80518753710000002</v>
      </c>
      <c r="AN221">
        <v>0.80188030909999997</v>
      </c>
      <c r="AO221">
        <v>0.79799754940000001</v>
      </c>
      <c r="AP221">
        <v>0.79385224229999996</v>
      </c>
      <c r="AQ221">
        <v>0.78971749719999995</v>
      </c>
      <c r="AR221">
        <v>0.78547219020000003</v>
      </c>
      <c r="AS221">
        <v>0.78405067240000004</v>
      </c>
      <c r="AT221">
        <v>0.78235918459999998</v>
      </c>
      <c r="AU221">
        <v>0.78046071539999995</v>
      </c>
      <c r="AV221">
        <v>0.77847842749999996</v>
      </c>
      <c r="AW221">
        <v>0.77696917160000001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0.2108389071</v>
      </c>
      <c r="G222">
        <v>0.21537971650000001</v>
      </c>
      <c r="H222">
        <v>0.216343113</v>
      </c>
      <c r="I222">
        <v>0.2300570414</v>
      </c>
      <c r="J222">
        <v>0.2396975204</v>
      </c>
      <c r="K222">
        <v>0.24132133480000001</v>
      </c>
      <c r="L222">
        <v>0.2461057267</v>
      </c>
      <c r="M222">
        <v>0.25525572130000002</v>
      </c>
      <c r="N222">
        <v>0.26779993120000001</v>
      </c>
      <c r="O222">
        <v>0.28716955750000001</v>
      </c>
      <c r="P222">
        <v>0.29886473699999999</v>
      </c>
      <c r="Q222">
        <v>0.29925579320000001</v>
      </c>
      <c r="R222">
        <v>0.29668480850000001</v>
      </c>
      <c r="S222">
        <v>0.3334166777</v>
      </c>
      <c r="T222">
        <v>0.3096354067</v>
      </c>
      <c r="U222">
        <v>0.2948818319</v>
      </c>
      <c r="V222">
        <v>0.28383183550000002</v>
      </c>
      <c r="W222">
        <v>0.28563578140000001</v>
      </c>
      <c r="X222">
        <v>0.28707149770000001</v>
      </c>
      <c r="Y222">
        <v>0.29019957549999997</v>
      </c>
      <c r="Z222">
        <v>0.29341406889999999</v>
      </c>
      <c r="AA222">
        <v>0.29629743539999998</v>
      </c>
      <c r="AB222">
        <v>0.29892576980000002</v>
      </c>
      <c r="AC222">
        <v>0.30148978920000002</v>
      </c>
      <c r="AD222">
        <v>0.29968633049999999</v>
      </c>
      <c r="AE222">
        <v>0.29778166589999999</v>
      </c>
      <c r="AF222">
        <v>0.29587575560000001</v>
      </c>
      <c r="AG222">
        <v>0.29394996200000001</v>
      </c>
      <c r="AH222">
        <v>0.29211426680000002</v>
      </c>
      <c r="AI222">
        <v>0.29128908069999998</v>
      </c>
      <c r="AJ222">
        <v>0.29058319230000001</v>
      </c>
      <c r="AK222">
        <v>0.29001985650000001</v>
      </c>
      <c r="AL222">
        <v>0.28953007139999998</v>
      </c>
      <c r="AM222">
        <v>0.28908866579999998</v>
      </c>
      <c r="AN222">
        <v>0.28845482859999999</v>
      </c>
      <c r="AO222">
        <v>0.28761050929999998</v>
      </c>
      <c r="AP222">
        <v>0.28666751759999998</v>
      </c>
      <c r="AQ222">
        <v>0.28572410120000002</v>
      </c>
      <c r="AR222">
        <v>0.28473635600000002</v>
      </c>
      <c r="AS222">
        <v>0.28458586530000002</v>
      </c>
      <c r="AT222">
        <v>0.28433662900000001</v>
      </c>
      <c r="AU222">
        <v>0.28401118829999999</v>
      </c>
      <c r="AV222">
        <v>0.28365412699999998</v>
      </c>
      <c r="AW222">
        <v>0.2834684844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0.45773465099999999</v>
      </c>
      <c r="G223">
        <v>0.50757575919999998</v>
      </c>
      <c r="H223">
        <v>0.55344208969999997</v>
      </c>
      <c r="I223">
        <v>0.6388482043</v>
      </c>
      <c r="J223">
        <v>0.72253473059999995</v>
      </c>
      <c r="K223">
        <v>0.78963055120000003</v>
      </c>
      <c r="L223">
        <v>0.87414400160000005</v>
      </c>
      <c r="M223">
        <v>0.98416923629999997</v>
      </c>
      <c r="N223">
        <v>1.1208249749999999</v>
      </c>
      <c r="O223">
        <v>1.2139058199999999</v>
      </c>
      <c r="P223">
        <v>1.275970185</v>
      </c>
      <c r="Q223">
        <v>1.290409863</v>
      </c>
      <c r="R223">
        <v>1.2921105509999999</v>
      </c>
      <c r="S223">
        <v>2.274694781</v>
      </c>
      <c r="T223">
        <v>2.2629335039999998</v>
      </c>
      <c r="U223">
        <v>2.3049045399999999</v>
      </c>
      <c r="V223">
        <v>2.36938899</v>
      </c>
      <c r="W223">
        <v>2.4505735660000001</v>
      </c>
      <c r="X223">
        <v>2.527998186</v>
      </c>
      <c r="Y223">
        <v>2.6574871920000001</v>
      </c>
      <c r="Z223">
        <v>2.7878713319999999</v>
      </c>
      <c r="AA223">
        <v>2.9151277119999999</v>
      </c>
      <c r="AB223">
        <v>3.0463672979999998</v>
      </c>
      <c r="AC223">
        <v>3.1766755999999998</v>
      </c>
      <c r="AD223">
        <v>3.2698371150000001</v>
      </c>
      <c r="AE223">
        <v>3.3610629090000002</v>
      </c>
      <c r="AF223">
        <v>3.4513982919999999</v>
      </c>
      <c r="AG223">
        <v>3.545412464</v>
      </c>
      <c r="AH223">
        <v>3.6396028</v>
      </c>
      <c r="AI223">
        <v>3.694654731</v>
      </c>
      <c r="AJ223">
        <v>3.7509628049999999</v>
      </c>
      <c r="AK223">
        <v>3.8089123539999998</v>
      </c>
      <c r="AL223">
        <v>3.8696356390000002</v>
      </c>
      <c r="AM223">
        <v>3.9308808179999999</v>
      </c>
      <c r="AN223">
        <v>3.9849040019999999</v>
      </c>
      <c r="AO223">
        <v>4.0356815959999999</v>
      </c>
      <c r="AP223">
        <v>4.0846698180000001</v>
      </c>
      <c r="AQ223">
        <v>4.133225822</v>
      </c>
      <c r="AR223">
        <v>4.1807048719999997</v>
      </c>
      <c r="AS223">
        <v>4.2655478550000003</v>
      </c>
      <c r="AT223">
        <v>4.3487691359999996</v>
      </c>
      <c r="AU223">
        <v>4.4306298259999997</v>
      </c>
      <c r="AV223">
        <v>4.5117692399999996</v>
      </c>
      <c r="AW223">
        <v>4.5954500339999997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35.499740789999997</v>
      </c>
      <c r="G224">
        <v>34.722523410000001</v>
      </c>
      <c r="H224">
        <v>33.395012149999999</v>
      </c>
      <c r="I224">
        <v>34.002129289999999</v>
      </c>
      <c r="J224">
        <v>34.05122884</v>
      </c>
      <c r="K224">
        <v>32.967312190000001</v>
      </c>
      <c r="L224">
        <v>32.350119769999999</v>
      </c>
      <c r="M224">
        <v>32.305381009999998</v>
      </c>
      <c r="N224">
        <v>32.656413280000002</v>
      </c>
      <c r="O224">
        <v>32.601339199999998</v>
      </c>
      <c r="P224">
        <v>31.587035820000001</v>
      </c>
      <c r="Q224">
        <v>29.445033200000001</v>
      </c>
      <c r="R224">
        <v>27.176792410000001</v>
      </c>
      <c r="S224">
        <v>24.637188429999998</v>
      </c>
      <c r="T224">
        <v>23.491396120000001</v>
      </c>
      <c r="U224">
        <v>22.98045054</v>
      </c>
      <c r="V224">
        <v>22.73169094</v>
      </c>
      <c r="W224">
        <v>22.278771559999999</v>
      </c>
      <c r="X224">
        <v>21.80185621</v>
      </c>
      <c r="Y224">
        <v>21.567505000000001</v>
      </c>
      <c r="Z224">
        <v>21.339130740000002</v>
      </c>
      <c r="AA224">
        <v>21.08662425</v>
      </c>
      <c r="AB224">
        <v>20.817859250000001</v>
      </c>
      <c r="AC224">
        <v>20.545835579999999</v>
      </c>
      <c r="AD224">
        <v>20.341662469999999</v>
      </c>
      <c r="AE224">
        <v>20.131240009999999</v>
      </c>
      <c r="AF224">
        <v>19.922739159999999</v>
      </c>
      <c r="AG224">
        <v>19.71013761</v>
      </c>
      <c r="AH224">
        <v>19.50423674</v>
      </c>
      <c r="AI224">
        <v>19.413531379999998</v>
      </c>
      <c r="AJ224">
        <v>19.3309286</v>
      </c>
      <c r="AK224">
        <v>19.257928960000001</v>
      </c>
      <c r="AL224">
        <v>19.187118139999999</v>
      </c>
      <c r="AM224">
        <v>19.11959663</v>
      </c>
      <c r="AN224">
        <v>18.970126759999999</v>
      </c>
      <c r="AO224">
        <v>18.807407319999999</v>
      </c>
      <c r="AP224">
        <v>18.638943059999999</v>
      </c>
      <c r="AQ224">
        <v>18.471195259999998</v>
      </c>
      <c r="AR224">
        <v>18.301342030000001</v>
      </c>
      <c r="AS224">
        <v>18.140151589999999</v>
      </c>
      <c r="AT224">
        <v>17.972914580000001</v>
      </c>
      <c r="AU224">
        <v>17.80120144</v>
      </c>
      <c r="AV224">
        <v>17.627904359999999</v>
      </c>
      <c r="AW224">
        <v>17.46558374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1.8734507469999999</v>
      </c>
      <c r="G225">
        <v>2.079433479</v>
      </c>
      <c r="H225">
        <v>2.2310486489999999</v>
      </c>
      <c r="I225">
        <v>2.4993579760000002</v>
      </c>
      <c r="J225">
        <v>2.7118828160000001</v>
      </c>
      <c r="K225">
        <v>2.8151545589999998</v>
      </c>
      <c r="L225">
        <v>2.9343225460000002</v>
      </c>
      <c r="M225">
        <v>3.0858111519999998</v>
      </c>
      <c r="N225">
        <v>3.2581624640000002</v>
      </c>
      <c r="O225">
        <v>4.2726470770000002</v>
      </c>
      <c r="P225">
        <v>5.4378803260000002</v>
      </c>
      <c r="Q225">
        <v>6.6587680020000004</v>
      </c>
      <c r="R225">
        <v>8.0731491149999997</v>
      </c>
      <c r="S225">
        <v>6.8169705059999997</v>
      </c>
      <c r="T225">
        <v>6.7497771860000002</v>
      </c>
      <c r="U225">
        <v>6.8452809549999998</v>
      </c>
      <c r="V225">
        <v>7.008839161</v>
      </c>
      <c r="W225">
        <v>6.9557762089999997</v>
      </c>
      <c r="X225">
        <v>6.8946329820000001</v>
      </c>
      <c r="Y225">
        <v>6.976855574</v>
      </c>
      <c r="Z225">
        <v>7.0611629569999996</v>
      </c>
      <c r="AA225">
        <v>7.1375028809999996</v>
      </c>
      <c r="AB225">
        <v>7.2104301959999999</v>
      </c>
      <c r="AC225">
        <v>7.2817809950000001</v>
      </c>
      <c r="AD225">
        <v>7.3720726279999997</v>
      </c>
      <c r="AE225">
        <v>7.4588824320000002</v>
      </c>
      <c r="AF225">
        <v>7.5446152450000001</v>
      </c>
      <c r="AG225">
        <v>7.6296779020000001</v>
      </c>
      <c r="AH225">
        <v>7.7160302979999997</v>
      </c>
      <c r="AI225">
        <v>7.7330414259999998</v>
      </c>
      <c r="AJ225">
        <v>7.7530669650000004</v>
      </c>
      <c r="AK225">
        <v>7.7767779600000004</v>
      </c>
      <c r="AL225">
        <v>7.8015176349999997</v>
      </c>
      <c r="AM225">
        <v>7.8274905849999996</v>
      </c>
      <c r="AN225">
        <v>7.8477631680000002</v>
      </c>
      <c r="AO225">
        <v>7.8621074310000001</v>
      </c>
      <c r="AP225">
        <v>7.8735124689999996</v>
      </c>
      <c r="AQ225">
        <v>7.8846511650000002</v>
      </c>
      <c r="AR225">
        <v>7.8943062160000004</v>
      </c>
      <c r="AS225">
        <v>7.8759970849999998</v>
      </c>
      <c r="AT225">
        <v>7.8549781400000001</v>
      </c>
      <c r="AU225">
        <v>7.8318856840000004</v>
      </c>
      <c r="AV225">
        <v>7.8079582800000003</v>
      </c>
      <c r="AW225">
        <v>7.7887794809999997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0.1903204268</v>
      </c>
      <c r="G226">
        <v>0.17549877689999999</v>
      </c>
      <c r="H226">
        <v>0.15912815020000001</v>
      </c>
      <c r="I226">
        <v>0.15274750200000001</v>
      </c>
      <c r="J226">
        <v>0.14366030169999999</v>
      </c>
      <c r="K226">
        <v>0.13055803299999999</v>
      </c>
      <c r="L226">
        <v>0.12018886820000001</v>
      </c>
      <c r="M226">
        <v>0.1125259421</v>
      </c>
      <c r="N226">
        <v>0.10656688709999999</v>
      </c>
      <c r="O226">
        <v>0.1067551327</v>
      </c>
      <c r="P226">
        <v>0.1037919301</v>
      </c>
      <c r="Q226">
        <v>9.7088999400000001E-2</v>
      </c>
      <c r="R226">
        <v>8.9921038699999997E-2</v>
      </c>
      <c r="S226">
        <v>0.38124607760000001</v>
      </c>
      <c r="T226">
        <v>0.34202322169999999</v>
      </c>
      <c r="U226">
        <v>0.31375130169999998</v>
      </c>
      <c r="V226">
        <v>0.28993439430000001</v>
      </c>
      <c r="W226">
        <v>0.36855320660000002</v>
      </c>
      <c r="X226">
        <v>0.44599935099999999</v>
      </c>
      <c r="Y226">
        <v>0.44548070579999999</v>
      </c>
      <c r="Z226">
        <v>0.44508924</v>
      </c>
      <c r="AA226">
        <v>0.44419450430000001</v>
      </c>
      <c r="AB226">
        <v>0.44294907900000002</v>
      </c>
      <c r="AC226">
        <v>0.44162192550000001</v>
      </c>
      <c r="AD226">
        <v>0.4579740772</v>
      </c>
      <c r="AE226">
        <v>0.47403076579999998</v>
      </c>
      <c r="AF226">
        <v>0.48993706980000001</v>
      </c>
      <c r="AG226">
        <v>0.50582590930000004</v>
      </c>
      <c r="AH226">
        <v>0.52172065430000003</v>
      </c>
      <c r="AI226">
        <v>0.54191339890000001</v>
      </c>
      <c r="AJ226">
        <v>0.56224285330000001</v>
      </c>
      <c r="AK226">
        <v>0.58278225120000005</v>
      </c>
      <c r="AL226">
        <v>0.6037505326</v>
      </c>
      <c r="AM226">
        <v>0.62477893250000005</v>
      </c>
      <c r="AN226">
        <v>0.64195800999999997</v>
      </c>
      <c r="AO226">
        <v>0.65856861609999995</v>
      </c>
      <c r="AP226">
        <v>0.67483340999999997</v>
      </c>
      <c r="AQ226">
        <v>0.69097101139999995</v>
      </c>
      <c r="AR226">
        <v>0.70687239540000002</v>
      </c>
      <c r="AS226">
        <v>0.71976818850000002</v>
      </c>
      <c r="AT226">
        <v>0.73239264589999997</v>
      </c>
      <c r="AU226">
        <v>0.7447910794</v>
      </c>
      <c r="AV226">
        <v>0.75707183870000005</v>
      </c>
      <c r="AW226">
        <v>0.76978188619999999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0.73798237489999996</v>
      </c>
      <c r="G227">
        <v>0.71317078440000004</v>
      </c>
      <c r="H227">
        <v>0.67768102630000004</v>
      </c>
      <c r="I227">
        <v>0.68172825079999999</v>
      </c>
      <c r="J227">
        <v>0.67194358450000002</v>
      </c>
      <c r="K227">
        <v>0.63996835350000003</v>
      </c>
      <c r="L227">
        <v>0.6174161829</v>
      </c>
      <c r="M227">
        <v>0.60579444049999998</v>
      </c>
      <c r="N227">
        <v>0.60124817149999998</v>
      </c>
      <c r="O227">
        <v>0.61844815529999997</v>
      </c>
      <c r="P227">
        <v>0.61736012819999997</v>
      </c>
      <c r="Q227">
        <v>0.59290150289999999</v>
      </c>
      <c r="R227">
        <v>0.56375203309999999</v>
      </c>
      <c r="S227">
        <v>1.470841549</v>
      </c>
      <c r="T227">
        <v>1.231591047</v>
      </c>
      <c r="U227">
        <v>1.039770546</v>
      </c>
      <c r="V227">
        <v>0.86730950139999996</v>
      </c>
      <c r="W227">
        <v>0.86857940489999996</v>
      </c>
      <c r="X227">
        <v>0.86872011569999996</v>
      </c>
      <c r="Y227">
        <v>0.86653138780000005</v>
      </c>
      <c r="Z227">
        <v>0.86458854900000004</v>
      </c>
      <c r="AA227">
        <v>0.86166760590000002</v>
      </c>
      <c r="AB227">
        <v>0.85791211170000004</v>
      </c>
      <c r="AC227">
        <v>0.85400362019999998</v>
      </c>
      <c r="AD227">
        <v>0.84704178450000001</v>
      </c>
      <c r="AE227">
        <v>0.8398152981</v>
      </c>
      <c r="AF227">
        <v>0.83375424819999999</v>
      </c>
      <c r="AG227">
        <v>0.82685563880000001</v>
      </c>
      <c r="AH227">
        <v>0.82022696849999999</v>
      </c>
      <c r="AI227">
        <v>0.81661068219999999</v>
      </c>
      <c r="AJ227">
        <v>0.81333594659999997</v>
      </c>
      <c r="AK227">
        <v>0.81046615050000004</v>
      </c>
      <c r="AL227">
        <v>0.80775707119999995</v>
      </c>
      <c r="AM227">
        <v>0.80518753710000002</v>
      </c>
      <c r="AN227">
        <v>0.80188030909999997</v>
      </c>
      <c r="AO227">
        <v>0.79799754940000001</v>
      </c>
      <c r="AP227">
        <v>0.79385224229999996</v>
      </c>
      <c r="AQ227">
        <v>0.78971749719999995</v>
      </c>
      <c r="AR227">
        <v>0.78547219020000003</v>
      </c>
      <c r="AS227">
        <v>0.78405067240000004</v>
      </c>
      <c r="AT227">
        <v>0.78235918459999998</v>
      </c>
      <c r="AU227">
        <v>0.78046071539999995</v>
      </c>
      <c r="AV227">
        <v>0.77847842749999996</v>
      </c>
      <c r="AW227">
        <v>0.77696917160000001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0.2108389071</v>
      </c>
      <c r="G228">
        <v>0.21537971650000001</v>
      </c>
      <c r="H228">
        <v>0.216343113</v>
      </c>
      <c r="I228">
        <v>0.2300570414</v>
      </c>
      <c r="J228">
        <v>0.2396975204</v>
      </c>
      <c r="K228">
        <v>0.24132133480000001</v>
      </c>
      <c r="L228">
        <v>0.2461057267</v>
      </c>
      <c r="M228">
        <v>0.25525572130000002</v>
      </c>
      <c r="N228">
        <v>0.26779993120000001</v>
      </c>
      <c r="O228">
        <v>0.28716955750000001</v>
      </c>
      <c r="P228">
        <v>0.29886473699999999</v>
      </c>
      <c r="Q228">
        <v>0.29925579320000001</v>
      </c>
      <c r="R228">
        <v>0.29668480850000001</v>
      </c>
      <c r="S228">
        <v>0.3334166777</v>
      </c>
      <c r="T228">
        <v>0.3096354067</v>
      </c>
      <c r="U228">
        <v>0.2948818319</v>
      </c>
      <c r="V228">
        <v>0.28383183550000002</v>
      </c>
      <c r="W228">
        <v>0.28563578140000001</v>
      </c>
      <c r="X228">
        <v>0.28707149770000001</v>
      </c>
      <c r="Y228">
        <v>0.29019957549999997</v>
      </c>
      <c r="Z228">
        <v>0.29341406889999999</v>
      </c>
      <c r="AA228">
        <v>0.29629743539999998</v>
      </c>
      <c r="AB228">
        <v>0.29892576980000002</v>
      </c>
      <c r="AC228">
        <v>0.30148978920000002</v>
      </c>
      <c r="AD228">
        <v>0.29968633049999999</v>
      </c>
      <c r="AE228">
        <v>0.29778166589999999</v>
      </c>
      <c r="AF228">
        <v>0.29587575560000001</v>
      </c>
      <c r="AG228">
        <v>0.29394996200000001</v>
      </c>
      <c r="AH228">
        <v>0.29211426680000002</v>
      </c>
      <c r="AI228">
        <v>0.29128908069999998</v>
      </c>
      <c r="AJ228">
        <v>0.29058319230000001</v>
      </c>
      <c r="AK228">
        <v>0.29001985650000001</v>
      </c>
      <c r="AL228">
        <v>0.28953007139999998</v>
      </c>
      <c r="AM228">
        <v>0.28908866579999998</v>
      </c>
      <c r="AN228">
        <v>0.28845482859999999</v>
      </c>
      <c r="AO228">
        <v>0.28761050929999998</v>
      </c>
      <c r="AP228">
        <v>0.28666751759999998</v>
      </c>
      <c r="AQ228">
        <v>0.28572410120000002</v>
      </c>
      <c r="AR228">
        <v>0.28473635600000002</v>
      </c>
      <c r="AS228">
        <v>0.28458586530000002</v>
      </c>
      <c r="AT228">
        <v>0.28433662900000001</v>
      </c>
      <c r="AU228">
        <v>0.28401118829999999</v>
      </c>
      <c r="AV228">
        <v>0.28365412699999998</v>
      </c>
      <c r="AW228">
        <v>0.2834684844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0.45773465099999999</v>
      </c>
      <c r="G229">
        <v>0.50757575919999998</v>
      </c>
      <c r="H229">
        <v>0.55344208969999997</v>
      </c>
      <c r="I229">
        <v>0.6388482043</v>
      </c>
      <c r="J229">
        <v>0.72253473059999995</v>
      </c>
      <c r="K229">
        <v>0.78963055120000003</v>
      </c>
      <c r="L229">
        <v>0.87414400160000005</v>
      </c>
      <c r="M229">
        <v>0.98416923629999997</v>
      </c>
      <c r="N229">
        <v>1.1208249749999999</v>
      </c>
      <c r="O229">
        <v>1.2139058199999999</v>
      </c>
      <c r="P229">
        <v>1.275970185</v>
      </c>
      <c r="Q229">
        <v>1.290409863</v>
      </c>
      <c r="R229">
        <v>1.2921105509999999</v>
      </c>
      <c r="S229">
        <v>2.274694781</v>
      </c>
      <c r="T229">
        <v>2.2629335039999998</v>
      </c>
      <c r="U229">
        <v>2.3049045399999999</v>
      </c>
      <c r="V229">
        <v>2.36938899</v>
      </c>
      <c r="W229">
        <v>2.4505735660000001</v>
      </c>
      <c r="X229">
        <v>2.527998186</v>
      </c>
      <c r="Y229">
        <v>2.6574871920000001</v>
      </c>
      <c r="Z229">
        <v>2.7878713319999999</v>
      </c>
      <c r="AA229">
        <v>2.9151277119999999</v>
      </c>
      <c r="AB229">
        <v>3.0463672979999998</v>
      </c>
      <c r="AC229">
        <v>3.1766755999999998</v>
      </c>
      <c r="AD229">
        <v>3.2698371150000001</v>
      </c>
      <c r="AE229">
        <v>3.3610629090000002</v>
      </c>
      <c r="AF229">
        <v>3.4513982919999999</v>
      </c>
      <c r="AG229">
        <v>3.545412464</v>
      </c>
      <c r="AH229">
        <v>3.6396028</v>
      </c>
      <c r="AI229">
        <v>3.694654731</v>
      </c>
      <c r="AJ229">
        <v>3.7509628049999999</v>
      </c>
      <c r="AK229">
        <v>3.8089123539999998</v>
      </c>
      <c r="AL229">
        <v>3.8696356390000002</v>
      </c>
      <c r="AM229">
        <v>3.9308808179999999</v>
      </c>
      <c r="AN229">
        <v>3.9849040019999999</v>
      </c>
      <c r="AO229">
        <v>4.0356815959999999</v>
      </c>
      <c r="AP229">
        <v>4.0846698180000001</v>
      </c>
      <c r="AQ229">
        <v>4.133225822</v>
      </c>
      <c r="AR229">
        <v>4.1807048719999997</v>
      </c>
      <c r="AS229">
        <v>4.2655478550000003</v>
      </c>
      <c r="AT229">
        <v>4.3487691359999996</v>
      </c>
      <c r="AU229">
        <v>4.4306298259999997</v>
      </c>
      <c r="AV229">
        <v>4.5117692399999996</v>
      </c>
      <c r="AW229">
        <v>4.5954500339999997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1.2291103569999999</v>
      </c>
      <c r="F230">
        <v>1.231556587</v>
      </c>
      <c r="G230">
        <v>1.1448640080000001</v>
      </c>
      <c r="H230">
        <v>0.92594736769999997</v>
      </c>
      <c r="I230">
        <v>1.017808695</v>
      </c>
      <c r="J230">
        <v>1.042130228</v>
      </c>
      <c r="K230">
        <v>0.98354390800000002</v>
      </c>
      <c r="L230">
        <v>0.97428926589999998</v>
      </c>
      <c r="M230">
        <v>0.97856466819999999</v>
      </c>
      <c r="N230">
        <v>0.95328521070000005</v>
      </c>
      <c r="O230">
        <v>0.94683042449999999</v>
      </c>
      <c r="P230">
        <v>0.93488580560000001</v>
      </c>
      <c r="Q230">
        <v>0.92201144989999995</v>
      </c>
      <c r="R230">
        <v>0.91101411040000002</v>
      </c>
      <c r="S230">
        <v>0.89861167220000004</v>
      </c>
      <c r="T230">
        <v>0.88485159179999995</v>
      </c>
      <c r="U230">
        <v>0.88305281680000003</v>
      </c>
      <c r="V230">
        <v>0.88600223550000001</v>
      </c>
      <c r="W230">
        <v>0.887132531</v>
      </c>
      <c r="X230">
        <v>0.88834295910000005</v>
      </c>
      <c r="Y230">
        <v>0.89085828109999998</v>
      </c>
      <c r="Z230">
        <v>0.89701814140000002</v>
      </c>
      <c r="AA230">
        <v>0.90514510420000005</v>
      </c>
      <c r="AB230">
        <v>0.91477847310000004</v>
      </c>
      <c r="AC230">
        <v>0.9256965425</v>
      </c>
      <c r="AD230">
        <v>0.93781982050000001</v>
      </c>
      <c r="AE230">
        <v>0.95076174820000003</v>
      </c>
      <c r="AF230">
        <v>0.96440307189999996</v>
      </c>
      <c r="AG230">
        <v>0.97865052289999999</v>
      </c>
      <c r="AH230">
        <v>0.99353431520000002</v>
      </c>
      <c r="AI230">
        <v>1.0086678899999999</v>
      </c>
      <c r="AJ230">
        <v>1.0242453499999999</v>
      </c>
      <c r="AK230">
        <v>1.040358407</v>
      </c>
      <c r="AL230">
        <v>1.0568492780000001</v>
      </c>
      <c r="AM230">
        <v>1.0736685479999999</v>
      </c>
      <c r="AN230">
        <v>1.0899979870000001</v>
      </c>
      <c r="AO230">
        <v>1.1060873170000001</v>
      </c>
      <c r="AP230">
        <v>1.1219594989999999</v>
      </c>
      <c r="AQ230">
        <v>1.137745271</v>
      </c>
      <c r="AR230">
        <v>1.153233178</v>
      </c>
      <c r="AS230">
        <v>1.169184086</v>
      </c>
      <c r="AT230">
        <v>1.185205281</v>
      </c>
      <c r="AU230">
        <v>1.201296924</v>
      </c>
      <c r="AV230">
        <v>1.217442438</v>
      </c>
      <c r="AW230">
        <v>1.2339854459999999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1.7665970259999999</v>
      </c>
      <c r="F231">
        <v>1.787347816</v>
      </c>
      <c r="G231">
        <v>1.8118454820000001</v>
      </c>
      <c r="H231">
        <v>1.7015244650000001</v>
      </c>
      <c r="I231">
        <v>1.775950629</v>
      </c>
      <c r="J231">
        <v>1.8116662299999999</v>
      </c>
      <c r="K231">
        <v>1.795433541</v>
      </c>
      <c r="L231">
        <v>1.8038965600000001</v>
      </c>
      <c r="M231">
        <v>1.8116026709999999</v>
      </c>
      <c r="N231">
        <v>1.8455508</v>
      </c>
      <c r="O231">
        <v>1.897266519</v>
      </c>
      <c r="P231">
        <v>1.9309836499999999</v>
      </c>
      <c r="Q231">
        <v>1.9567157550000001</v>
      </c>
      <c r="R231">
        <v>1.9877527180000001</v>
      </c>
      <c r="S231">
        <v>1.9672537029999999</v>
      </c>
      <c r="T231">
        <v>1.9476487570000001</v>
      </c>
      <c r="U231">
        <v>1.9429100619999999</v>
      </c>
      <c r="V231">
        <v>1.950008856</v>
      </c>
      <c r="W231">
        <v>1.957483334</v>
      </c>
      <c r="X231">
        <v>1.9652438109999999</v>
      </c>
      <c r="Y231">
        <v>1.9806885970000001</v>
      </c>
      <c r="Z231">
        <v>2.002751935</v>
      </c>
      <c r="AA231">
        <v>2.0295019710000002</v>
      </c>
      <c r="AB231">
        <v>2.0594931289999998</v>
      </c>
      <c r="AC231">
        <v>2.091756164</v>
      </c>
      <c r="AD231">
        <v>2.1256601509999999</v>
      </c>
      <c r="AE231">
        <v>2.1607635589999998</v>
      </c>
      <c r="AF231">
        <v>2.1968146810000002</v>
      </c>
      <c r="AG231">
        <v>2.2336880419999998</v>
      </c>
      <c r="AH231">
        <v>2.2713299920000001</v>
      </c>
      <c r="AI231">
        <v>2.3096649939999998</v>
      </c>
      <c r="AJ231">
        <v>2.3487852450000002</v>
      </c>
      <c r="AK231">
        <v>2.388637825</v>
      </c>
      <c r="AL231">
        <v>2.4292072070000001</v>
      </c>
      <c r="AM231">
        <v>2.4704663789999999</v>
      </c>
      <c r="AN231">
        <v>2.510841219</v>
      </c>
      <c r="AO231">
        <v>2.5508350329999998</v>
      </c>
      <c r="AP231">
        <v>2.59071608</v>
      </c>
      <c r="AQ231">
        <v>2.6306885360000001</v>
      </c>
      <c r="AR231">
        <v>2.6708180829999999</v>
      </c>
      <c r="AS231">
        <v>2.710326335</v>
      </c>
      <c r="AT231">
        <v>2.7494452640000002</v>
      </c>
      <c r="AU231">
        <v>2.7884039189999998</v>
      </c>
      <c r="AV231">
        <v>2.8273340330000001</v>
      </c>
      <c r="AW231">
        <v>2.866360711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1.620000128</v>
      </c>
      <c r="F233">
        <v>1.6388604250000001</v>
      </c>
      <c r="G233">
        <v>1.6647828689999999</v>
      </c>
      <c r="H233">
        <v>1.5510406809999999</v>
      </c>
      <c r="I233">
        <v>1.628442956</v>
      </c>
      <c r="J233">
        <v>1.678098885</v>
      </c>
      <c r="K233">
        <v>1.6714064310000001</v>
      </c>
      <c r="L233">
        <v>1.67959507</v>
      </c>
      <c r="M233">
        <v>1.685784266</v>
      </c>
      <c r="N233">
        <v>1.6985158330000001</v>
      </c>
      <c r="O233">
        <v>1.776847485</v>
      </c>
      <c r="P233">
        <v>1.865720711</v>
      </c>
      <c r="Q233">
        <v>1.950148607</v>
      </c>
      <c r="R233">
        <v>2.0209992200000002</v>
      </c>
      <c r="S233">
        <v>2.028224636</v>
      </c>
      <c r="T233">
        <v>2.0003015</v>
      </c>
      <c r="U233">
        <v>1.9806896350000001</v>
      </c>
      <c r="V233">
        <v>1.9730289889999999</v>
      </c>
      <c r="W233">
        <v>1.966151389</v>
      </c>
      <c r="X233">
        <v>1.9602842060000001</v>
      </c>
      <c r="Y233">
        <v>1.972264333</v>
      </c>
      <c r="Z233">
        <v>1.992145074</v>
      </c>
      <c r="AA233">
        <v>2.0155599799999999</v>
      </c>
      <c r="AB233">
        <v>2.0408514439999998</v>
      </c>
      <c r="AC233">
        <v>2.0675126779999999</v>
      </c>
      <c r="AD233">
        <v>2.095566518</v>
      </c>
      <c r="AE233">
        <v>2.1247634830000002</v>
      </c>
      <c r="AF233">
        <v>2.155038437</v>
      </c>
      <c r="AG233">
        <v>2.1863217009999998</v>
      </c>
      <c r="AH233">
        <v>2.2185627979999998</v>
      </c>
      <c r="AI233">
        <v>2.2519445180000002</v>
      </c>
      <c r="AJ233">
        <v>2.2864264049999998</v>
      </c>
      <c r="AK233">
        <v>2.3218314699999998</v>
      </c>
      <c r="AL233">
        <v>2.3580532540000001</v>
      </c>
      <c r="AM233">
        <v>2.3950180149999998</v>
      </c>
      <c r="AN233">
        <v>2.4320109689999998</v>
      </c>
      <c r="AO233">
        <v>2.4691826560000001</v>
      </c>
      <c r="AP233">
        <v>2.506541962</v>
      </c>
      <c r="AQ233">
        <v>2.5441218729999999</v>
      </c>
      <c r="AR233">
        <v>2.5818835419999999</v>
      </c>
      <c r="AS233">
        <v>2.619179065</v>
      </c>
      <c r="AT233">
        <v>2.6559701119999999</v>
      </c>
      <c r="AU233">
        <v>2.6924455699999998</v>
      </c>
      <c r="AV233">
        <v>2.7287436679999999</v>
      </c>
      <c r="AW233">
        <v>2.7649684200000002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0.98719293480000003</v>
      </c>
      <c r="G234">
        <v>0.98253111000000004</v>
      </c>
      <c r="H234">
        <v>0.97786750200000006</v>
      </c>
      <c r="I234">
        <v>0.97325980170000004</v>
      </c>
      <c r="J234">
        <v>0.96867744410000001</v>
      </c>
      <c r="K234">
        <v>0.96412653130000003</v>
      </c>
      <c r="L234">
        <v>0.95960196900000005</v>
      </c>
      <c r="M234">
        <v>0.95508485990000003</v>
      </c>
      <c r="N234">
        <v>0.95059873100000003</v>
      </c>
      <c r="O234">
        <v>0.94787412319999997</v>
      </c>
      <c r="P234">
        <v>0.94502524050000003</v>
      </c>
      <c r="Q234">
        <v>0.94204509349999999</v>
      </c>
      <c r="R234">
        <v>0.93889270889999998</v>
      </c>
      <c r="S234">
        <v>0.95298851060000001</v>
      </c>
      <c r="T234">
        <v>0.95009791649999997</v>
      </c>
      <c r="U234">
        <v>0.94724241610000004</v>
      </c>
      <c r="V234">
        <v>0.94442191600000003</v>
      </c>
      <c r="W234">
        <v>0.94269309720000005</v>
      </c>
      <c r="X234">
        <v>0.9409563487</v>
      </c>
      <c r="Y234">
        <v>0.94099720809999998</v>
      </c>
      <c r="Z234">
        <v>0.94103824079999998</v>
      </c>
      <c r="AA234">
        <v>0.94107971899999998</v>
      </c>
      <c r="AB234">
        <v>0.94110338140000005</v>
      </c>
      <c r="AC234">
        <v>0.94112618000000003</v>
      </c>
      <c r="AD234">
        <v>0.9412236168</v>
      </c>
      <c r="AE234">
        <v>0.94132566340000001</v>
      </c>
      <c r="AF234">
        <v>0.94143273260000004</v>
      </c>
      <c r="AG234">
        <v>0.9415370824</v>
      </c>
      <c r="AH234">
        <v>0.94164637839999998</v>
      </c>
      <c r="AI234">
        <v>0.94168076310000004</v>
      </c>
      <c r="AJ234">
        <v>0.94171630159999997</v>
      </c>
      <c r="AK234">
        <v>0.94175231599999998</v>
      </c>
      <c r="AL234">
        <v>0.94179894099999995</v>
      </c>
      <c r="AM234">
        <v>0.94184656519999999</v>
      </c>
      <c r="AN234">
        <v>0.94170408059999999</v>
      </c>
      <c r="AO234">
        <v>0.94155622770000003</v>
      </c>
      <c r="AP234">
        <v>0.94140248989999997</v>
      </c>
      <c r="AQ234">
        <v>0.94124174679999995</v>
      </c>
      <c r="AR234">
        <v>0.94107399130000002</v>
      </c>
      <c r="AS234">
        <v>0.94086357720000002</v>
      </c>
      <c r="AT234">
        <v>0.94064854409999998</v>
      </c>
      <c r="AU234">
        <v>0.9404286583</v>
      </c>
      <c r="AV234">
        <v>0.94020335909999997</v>
      </c>
      <c r="AW234">
        <v>0.93997007330000004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8.1046741800000002E-3</v>
      </c>
      <c r="F235">
        <v>1.28070652E-2</v>
      </c>
      <c r="G235">
        <v>1.7468890000000001E-2</v>
      </c>
      <c r="H235">
        <v>2.2132498E-2</v>
      </c>
      <c r="I235">
        <v>2.67401983E-2</v>
      </c>
      <c r="J235">
        <v>3.13225559E-2</v>
      </c>
      <c r="K235">
        <v>3.5873468700000001E-2</v>
      </c>
      <c r="L235">
        <v>4.0398031000000001E-2</v>
      </c>
      <c r="M235">
        <v>4.4915140100000001E-2</v>
      </c>
      <c r="N235">
        <v>4.9401268999999998E-2</v>
      </c>
      <c r="O235">
        <v>5.2125876799999998E-2</v>
      </c>
      <c r="P235">
        <v>5.4974759499999998E-2</v>
      </c>
      <c r="Q235">
        <v>5.79549065E-2</v>
      </c>
      <c r="R235">
        <v>6.1107291100000002E-2</v>
      </c>
      <c r="S235">
        <v>4.7011489400000002E-2</v>
      </c>
      <c r="T235">
        <v>4.99020835E-2</v>
      </c>
      <c r="U235">
        <v>5.2757583900000002E-2</v>
      </c>
      <c r="V235">
        <v>5.5578084E-2</v>
      </c>
      <c r="W235">
        <v>5.7306902799999997E-2</v>
      </c>
      <c r="X235">
        <v>5.90436513E-2</v>
      </c>
      <c r="Y235">
        <v>5.9002791899999997E-2</v>
      </c>
      <c r="Z235">
        <v>5.8961759199999998E-2</v>
      </c>
      <c r="AA235">
        <v>5.8920280999999998E-2</v>
      </c>
      <c r="AB235">
        <v>5.8896618599999999E-2</v>
      </c>
      <c r="AC235">
        <v>5.887382E-2</v>
      </c>
      <c r="AD235">
        <v>5.8776383199999997E-2</v>
      </c>
      <c r="AE235">
        <v>5.8674336600000002E-2</v>
      </c>
      <c r="AF235">
        <v>5.8567267399999998E-2</v>
      </c>
      <c r="AG235">
        <v>5.8462917599999997E-2</v>
      </c>
      <c r="AH235">
        <v>5.8353621600000002E-2</v>
      </c>
      <c r="AI235">
        <v>5.8319236900000002E-2</v>
      </c>
      <c r="AJ235">
        <v>5.82836984E-2</v>
      </c>
      <c r="AK235">
        <v>5.8247684000000001E-2</v>
      </c>
      <c r="AL235">
        <v>5.8201058999999999E-2</v>
      </c>
      <c r="AM235">
        <v>5.8153434800000001E-2</v>
      </c>
      <c r="AN235">
        <v>5.82959194E-2</v>
      </c>
      <c r="AO235">
        <v>5.8443772300000002E-2</v>
      </c>
      <c r="AP235">
        <v>5.85975101E-2</v>
      </c>
      <c r="AQ235">
        <v>5.8758253199999999E-2</v>
      </c>
      <c r="AR235">
        <v>5.8926008699999997E-2</v>
      </c>
      <c r="AS235">
        <v>5.9136422799999998E-2</v>
      </c>
      <c r="AT235">
        <v>5.9351455900000002E-2</v>
      </c>
      <c r="AU235">
        <v>5.9571341700000002E-2</v>
      </c>
      <c r="AV235">
        <v>5.9796640900000003E-2</v>
      </c>
      <c r="AW235">
        <v>6.00299267E-2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0.92285345379999995</v>
      </c>
      <c r="F244">
        <v>0.9157993405</v>
      </c>
      <c r="G244">
        <v>0.90891743400000002</v>
      </c>
      <c r="H244">
        <v>0.90182203589999999</v>
      </c>
      <c r="I244">
        <v>0.89503329570000001</v>
      </c>
      <c r="J244">
        <v>0.88832314710000004</v>
      </c>
      <c r="K244">
        <v>0.8816858259</v>
      </c>
      <c r="L244">
        <v>0.87509762250000001</v>
      </c>
      <c r="M244">
        <v>0.86846956230000005</v>
      </c>
      <c r="N244">
        <v>0.86184885479999995</v>
      </c>
      <c r="O244">
        <v>0.83695589640000001</v>
      </c>
      <c r="P244">
        <v>0.80739209690000002</v>
      </c>
      <c r="Q244">
        <v>0.77280345539999995</v>
      </c>
      <c r="R244">
        <v>0.73265499239999998</v>
      </c>
      <c r="S244">
        <v>0.70164210149999995</v>
      </c>
      <c r="T244">
        <v>0.69914219349999995</v>
      </c>
      <c r="U244">
        <v>0.69635071199999998</v>
      </c>
      <c r="V244">
        <v>0.69353234149999998</v>
      </c>
      <c r="W244">
        <v>0.68711542609999998</v>
      </c>
      <c r="X244">
        <v>0.6806479876</v>
      </c>
      <c r="Y244">
        <v>0.67436279379999997</v>
      </c>
      <c r="Z244">
        <v>0.66814359189999994</v>
      </c>
      <c r="AA244">
        <v>0.66197922529999997</v>
      </c>
      <c r="AB244">
        <v>0.65568179550000005</v>
      </c>
      <c r="AC244">
        <v>0.64940676180000001</v>
      </c>
      <c r="AD244">
        <v>0.64399264469999995</v>
      </c>
      <c r="AE244">
        <v>0.63864615999999996</v>
      </c>
      <c r="AF244">
        <v>0.63335971229999999</v>
      </c>
      <c r="AG244">
        <v>0.62799983280000005</v>
      </c>
      <c r="AH244">
        <v>0.62269360969999998</v>
      </c>
      <c r="AI244">
        <v>0.62049469310000005</v>
      </c>
      <c r="AJ244">
        <v>0.61831356420000005</v>
      </c>
      <c r="AK244">
        <v>0.61614553220000001</v>
      </c>
      <c r="AL244">
        <v>0.61393916100000001</v>
      </c>
      <c r="AM244">
        <v>0.61175135979999995</v>
      </c>
      <c r="AN244">
        <v>0.6089642623</v>
      </c>
      <c r="AO244">
        <v>0.60621187009999999</v>
      </c>
      <c r="AP244">
        <v>0.60348469719999998</v>
      </c>
      <c r="AQ244">
        <v>0.60077383110000004</v>
      </c>
      <c r="AR244">
        <v>0.59808358390000005</v>
      </c>
      <c r="AS244">
        <v>0.59529684839999997</v>
      </c>
      <c r="AT244">
        <v>0.59251242699999995</v>
      </c>
      <c r="AU244">
        <v>0.58973064549999998</v>
      </c>
      <c r="AV244">
        <v>0.58694850919999997</v>
      </c>
      <c r="AW244">
        <v>0.58414329139999999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4.1254837500000002E-2</v>
      </c>
      <c r="F245">
        <v>4.7474744700000002E-2</v>
      </c>
      <c r="G245">
        <v>5.3375841799999997E-2</v>
      </c>
      <c r="H245">
        <v>5.9166259800000003E-2</v>
      </c>
      <c r="I245">
        <v>6.4516476500000003E-2</v>
      </c>
      <c r="J245">
        <v>6.9536526900000006E-2</v>
      </c>
      <c r="K245">
        <v>7.4203488999999997E-2</v>
      </c>
      <c r="L245">
        <v>7.8502436699999997E-2</v>
      </c>
      <c r="M245">
        <v>8.2455365099999997E-2</v>
      </c>
      <c r="N245">
        <v>8.5993224600000001E-2</v>
      </c>
      <c r="O245">
        <v>0.10921010840000001</v>
      </c>
      <c r="P245">
        <v>0.13749510679999999</v>
      </c>
      <c r="Q245">
        <v>0.1713256094</v>
      </c>
      <c r="R245">
        <v>0.21126479640000001</v>
      </c>
      <c r="S245">
        <v>0.18339692369999999</v>
      </c>
      <c r="T245">
        <v>0.1890564066</v>
      </c>
      <c r="U245">
        <v>0.19480871650000001</v>
      </c>
      <c r="V245">
        <v>0.2004971944</v>
      </c>
      <c r="W245">
        <v>0.20104165160000001</v>
      </c>
      <c r="X245">
        <v>0.20157321010000001</v>
      </c>
      <c r="Y245">
        <v>0.2039831631</v>
      </c>
      <c r="Z245">
        <v>0.20635088030000001</v>
      </c>
      <c r="AA245">
        <v>0.20868419369999999</v>
      </c>
      <c r="AB245">
        <v>0.2110146111</v>
      </c>
      <c r="AC245">
        <v>0.21333226299999999</v>
      </c>
      <c r="AD245">
        <v>0.21583537929999999</v>
      </c>
      <c r="AE245">
        <v>0.21830400189999999</v>
      </c>
      <c r="AF245">
        <v>0.2207427666</v>
      </c>
      <c r="AG245">
        <v>0.2231558448</v>
      </c>
      <c r="AH245">
        <v>0.2255437216</v>
      </c>
      <c r="AI245">
        <v>0.2258040761</v>
      </c>
      <c r="AJ245">
        <v>0.2260605638</v>
      </c>
      <c r="AK245">
        <v>0.22631591700000001</v>
      </c>
      <c r="AL245">
        <v>0.22655209239999999</v>
      </c>
      <c r="AM245">
        <v>0.22678400730000001</v>
      </c>
      <c r="AN245">
        <v>0.22750145029999999</v>
      </c>
      <c r="AO245">
        <v>0.22820192919999999</v>
      </c>
      <c r="AP245">
        <v>0.2288910716</v>
      </c>
      <c r="AQ245">
        <v>0.2295740862</v>
      </c>
      <c r="AR245">
        <v>0.23024852539999999</v>
      </c>
      <c r="AS245">
        <v>0.2299957249</v>
      </c>
      <c r="AT245">
        <v>0.22973948969999999</v>
      </c>
      <c r="AU245">
        <v>0.22947970819999999</v>
      </c>
      <c r="AV245">
        <v>0.2292181157</v>
      </c>
      <c r="AW245">
        <v>0.2289672576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5.1568546899999996E-3</v>
      </c>
      <c r="F246">
        <v>4.8228722800000004E-3</v>
      </c>
      <c r="G246">
        <v>4.5047822099999997E-3</v>
      </c>
      <c r="H246">
        <v>4.2199964999999999E-3</v>
      </c>
      <c r="I246">
        <v>3.9429048299999998E-3</v>
      </c>
      <c r="J246">
        <v>3.6836541699999999E-3</v>
      </c>
      <c r="K246">
        <v>3.4413249300000001E-3</v>
      </c>
      <c r="L246">
        <v>3.2154334999999999E-3</v>
      </c>
      <c r="M246">
        <v>3.0067840100000002E-3</v>
      </c>
      <c r="N246">
        <v>2.8126376E-3</v>
      </c>
      <c r="O246">
        <v>2.7286924000000001E-3</v>
      </c>
      <c r="P246">
        <v>2.62434656E-3</v>
      </c>
      <c r="Q246">
        <v>2.49803447E-3</v>
      </c>
      <c r="R246">
        <v>2.3531275899999998E-3</v>
      </c>
      <c r="S246">
        <v>1.0256661300000001E-2</v>
      </c>
      <c r="T246">
        <v>9.5798245600000002E-3</v>
      </c>
      <c r="U246">
        <v>8.9289963099999994E-3</v>
      </c>
      <c r="V246">
        <v>8.2939601400000007E-3</v>
      </c>
      <c r="W246">
        <v>1.0652232500000001E-2</v>
      </c>
      <c r="X246">
        <v>1.30393483E-2</v>
      </c>
      <c r="Y246">
        <v>1.30245728E-2</v>
      </c>
      <c r="Z246">
        <v>1.3007001400000001E-2</v>
      </c>
      <c r="AA246">
        <v>1.2987227299999999E-2</v>
      </c>
      <c r="AB246">
        <v>1.2962988999999999E-2</v>
      </c>
      <c r="AC246">
        <v>1.29380717E-2</v>
      </c>
      <c r="AD246">
        <v>1.34083064E-2</v>
      </c>
      <c r="AE246">
        <v>1.38737692E-2</v>
      </c>
      <c r="AF246">
        <v>1.4334735499999999E-2</v>
      </c>
      <c r="AG246">
        <v>1.47945968E-2</v>
      </c>
      <c r="AH246">
        <v>1.52501757E-2</v>
      </c>
      <c r="AI246">
        <v>1.58238198E-2</v>
      </c>
      <c r="AJ246">
        <v>1.6393633299999998E-2</v>
      </c>
      <c r="AK246">
        <v>1.69598387E-2</v>
      </c>
      <c r="AL246">
        <v>1.7532607499999998E-2</v>
      </c>
      <c r="AM246">
        <v>1.81015702E-2</v>
      </c>
      <c r="AN246">
        <v>1.8609937E-2</v>
      </c>
      <c r="AO246">
        <v>1.9115310999999999E-2</v>
      </c>
      <c r="AP246">
        <v>1.9618098399999999E-2</v>
      </c>
      <c r="AQ246">
        <v>2.0118713600000001E-2</v>
      </c>
      <c r="AR246">
        <v>2.0616926000000001E-2</v>
      </c>
      <c r="AS246">
        <v>2.1018749100000001E-2</v>
      </c>
      <c r="AT246">
        <v>2.1420748699999999E-2</v>
      </c>
      <c r="AU246">
        <v>2.1822897599999998E-2</v>
      </c>
      <c r="AV246">
        <v>2.22253468E-2</v>
      </c>
      <c r="AW246">
        <v>2.26293282E-2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1.4960852300000001E-2</v>
      </c>
      <c r="G247">
        <v>1.46447929E-2</v>
      </c>
      <c r="H247">
        <v>1.4377401099999999E-2</v>
      </c>
      <c r="I247">
        <v>1.40780809E-2</v>
      </c>
      <c r="J247">
        <v>1.37836703E-2</v>
      </c>
      <c r="K247">
        <v>1.34949279E-2</v>
      </c>
      <c r="L247">
        <v>1.32142732E-2</v>
      </c>
      <c r="M247">
        <v>1.29498532E-2</v>
      </c>
      <c r="N247">
        <v>1.26950745E-2</v>
      </c>
      <c r="O247">
        <v>1.27373773E-2</v>
      </c>
      <c r="P247">
        <v>1.2669240300000001E-2</v>
      </c>
      <c r="Q247">
        <v>1.24718756E-2</v>
      </c>
      <c r="R247">
        <v>1.21501818E-2</v>
      </c>
      <c r="S247">
        <v>3.4538303899999998E-2</v>
      </c>
      <c r="T247">
        <v>3.0165769500000002E-2</v>
      </c>
      <c r="U247">
        <v>2.59246856E-2</v>
      </c>
      <c r="V247">
        <v>2.1777582699999999E-2</v>
      </c>
      <c r="W247">
        <v>2.2106482600000001E-2</v>
      </c>
      <c r="X247">
        <v>2.24373743E-2</v>
      </c>
      <c r="Y247">
        <v>2.2447598799999999E-2</v>
      </c>
      <c r="Z247">
        <v>2.2453025599999999E-2</v>
      </c>
      <c r="AA247">
        <v>2.2454657199999999E-2</v>
      </c>
      <c r="AB247">
        <v>2.2439966499999998E-2</v>
      </c>
      <c r="AC247">
        <v>2.2424083099999999E-2</v>
      </c>
      <c r="AD247">
        <v>2.2257177900000001E-2</v>
      </c>
      <c r="AE247">
        <v>2.2090266099999999E-2</v>
      </c>
      <c r="AF247">
        <v>2.19238426E-2</v>
      </c>
      <c r="AG247">
        <v>2.1754530899999999E-2</v>
      </c>
      <c r="AH247">
        <v>2.15862855E-2</v>
      </c>
      <c r="AI247">
        <v>2.1488229800000001E-2</v>
      </c>
      <c r="AJ247">
        <v>2.1390593400000001E-2</v>
      </c>
      <c r="AK247">
        <v>2.12936294E-2</v>
      </c>
      <c r="AL247">
        <v>2.1196088500000002E-2</v>
      </c>
      <c r="AM247">
        <v>2.1098899000000001E-2</v>
      </c>
      <c r="AN247">
        <v>2.1042511600000001E-2</v>
      </c>
      <c r="AO247">
        <v>2.0984993300000001E-2</v>
      </c>
      <c r="AP247">
        <v>2.0926879299999999E-2</v>
      </c>
      <c r="AQ247">
        <v>2.0868654699999999E-2</v>
      </c>
      <c r="AR247">
        <v>2.0810101300000002E-2</v>
      </c>
      <c r="AS247">
        <v>2.0815177000000001E-2</v>
      </c>
      <c r="AT247">
        <v>2.0819974099999999E-2</v>
      </c>
      <c r="AU247">
        <v>2.0824481499999999E-2</v>
      </c>
      <c r="AV247">
        <v>2.0828855600000001E-2</v>
      </c>
      <c r="AW247">
        <v>2.08342374E-2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5.1568546899999996E-3</v>
      </c>
      <c r="F248">
        <v>5.3428270300000004E-3</v>
      </c>
      <c r="G248">
        <v>5.5284642600000001E-3</v>
      </c>
      <c r="H248">
        <v>5.7373078099999999E-3</v>
      </c>
      <c r="I248">
        <v>5.9385129499999996E-3</v>
      </c>
      <c r="J248">
        <v>6.1461848499999999E-3</v>
      </c>
      <c r="K248">
        <v>6.3608887699999998E-3</v>
      </c>
      <c r="L248">
        <v>6.5841089199999998E-3</v>
      </c>
      <c r="M248">
        <v>6.8206389300000001E-3</v>
      </c>
      <c r="N248">
        <v>7.0680881900000003E-3</v>
      </c>
      <c r="O248">
        <v>7.3401378400000002E-3</v>
      </c>
      <c r="P248">
        <v>7.5567015900000001E-3</v>
      </c>
      <c r="Q248">
        <v>7.69964971E-3</v>
      </c>
      <c r="R248">
        <v>7.7638917299999999E-3</v>
      </c>
      <c r="S248">
        <v>8.96990722E-3</v>
      </c>
      <c r="T248">
        <v>8.6726651499999998E-3</v>
      </c>
      <c r="U248">
        <v>8.3919931900000005E-3</v>
      </c>
      <c r="V248">
        <v>8.1193883000000005E-3</v>
      </c>
      <c r="W248">
        <v>8.2556838399999999E-3</v>
      </c>
      <c r="X248">
        <v>8.3928939300000008E-3</v>
      </c>
      <c r="Y248">
        <v>8.4845997900000001E-3</v>
      </c>
      <c r="Z248">
        <v>8.5745438499999996E-3</v>
      </c>
      <c r="AA248">
        <v>8.6630565900000008E-3</v>
      </c>
      <c r="AB248">
        <v>8.7481195099999905E-3</v>
      </c>
      <c r="AC248">
        <v>8.8326604499999999E-3</v>
      </c>
      <c r="AD248">
        <v>8.7740471500000004E-3</v>
      </c>
      <c r="AE248">
        <v>8.7153712299999995E-3</v>
      </c>
      <c r="AF248">
        <v>8.6568275200000003E-3</v>
      </c>
      <c r="AG248">
        <v>8.5975650500000004E-3</v>
      </c>
      <c r="AH248">
        <v>8.5386573499999906E-3</v>
      </c>
      <c r="AI248">
        <v>8.5056135200000001E-3</v>
      </c>
      <c r="AJ248">
        <v>8.4726986900000006E-3</v>
      </c>
      <c r="AK248">
        <v>8.4400133499999905E-3</v>
      </c>
      <c r="AL248">
        <v>8.4078055800000003E-3</v>
      </c>
      <c r="AM248">
        <v>8.3756965799999996E-3</v>
      </c>
      <c r="AN248">
        <v>8.3621141999999996E-3</v>
      </c>
      <c r="AO248">
        <v>8.3480509099999999E-3</v>
      </c>
      <c r="AP248">
        <v>8.3337183400000008E-3</v>
      </c>
      <c r="AQ248">
        <v>8.3193090099999995E-3</v>
      </c>
      <c r="AR248">
        <v>8.3047356300000007E-3</v>
      </c>
      <c r="AS248">
        <v>8.3105074399999999E-3</v>
      </c>
      <c r="AT248">
        <v>8.3161723499999996E-3</v>
      </c>
      <c r="AU248">
        <v>8.32172573E-3</v>
      </c>
      <c r="AV248">
        <v>8.3272300100000005E-3</v>
      </c>
      <c r="AW248">
        <v>8.3331415000000002E-3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1.1599363200000001E-2</v>
      </c>
      <c r="G249">
        <v>1.3028684800000001E-2</v>
      </c>
      <c r="H249">
        <v>1.46769989E-2</v>
      </c>
      <c r="I249">
        <v>1.64907291E-2</v>
      </c>
      <c r="J249">
        <v>1.85268167E-2</v>
      </c>
      <c r="K249">
        <v>2.08135435E-2</v>
      </c>
      <c r="L249">
        <v>2.3386125099999999E-2</v>
      </c>
      <c r="M249">
        <v>2.6297796500000001E-2</v>
      </c>
      <c r="N249">
        <v>2.95821203E-2</v>
      </c>
      <c r="O249">
        <v>3.1027787599999999E-2</v>
      </c>
      <c r="P249">
        <v>3.2262507900000001E-2</v>
      </c>
      <c r="Q249">
        <v>3.3201375399999997E-2</v>
      </c>
      <c r="R249">
        <v>3.3813010099999999E-2</v>
      </c>
      <c r="S249">
        <v>6.1196102400000001E-2</v>
      </c>
      <c r="T249">
        <v>6.3383140700000007E-2</v>
      </c>
      <c r="U249">
        <v>6.5594896400000005E-2</v>
      </c>
      <c r="V249">
        <v>6.7779532899999995E-2</v>
      </c>
      <c r="W249">
        <v>7.0828523300000001E-2</v>
      </c>
      <c r="X249">
        <v>7.3909185700000005E-2</v>
      </c>
      <c r="Y249">
        <v>7.7697271700000001E-2</v>
      </c>
      <c r="Z249">
        <v>8.1470956999999997E-2</v>
      </c>
      <c r="AA249">
        <v>8.5231639999999997E-2</v>
      </c>
      <c r="AB249">
        <v>8.9152518400000005E-2</v>
      </c>
      <c r="AC249">
        <v>9.3066159900000001E-2</v>
      </c>
      <c r="AD249">
        <v>9.57324445E-2</v>
      </c>
      <c r="AE249">
        <v>9.8370431600000002E-2</v>
      </c>
      <c r="AF249">
        <v>0.1009821155</v>
      </c>
      <c r="AG249">
        <v>0.1036976297</v>
      </c>
      <c r="AH249">
        <v>0.1063875502</v>
      </c>
      <c r="AI249">
        <v>0.1078835677</v>
      </c>
      <c r="AJ249">
        <v>0.1093689466</v>
      </c>
      <c r="AK249">
        <v>0.1108450693</v>
      </c>
      <c r="AL249">
        <v>0.112372245</v>
      </c>
      <c r="AM249">
        <v>0.1138884671</v>
      </c>
      <c r="AN249">
        <v>0.1155197246</v>
      </c>
      <c r="AO249">
        <v>0.1171378455</v>
      </c>
      <c r="AP249">
        <v>0.1187455352</v>
      </c>
      <c r="AQ249">
        <v>0.12034540539999999</v>
      </c>
      <c r="AR249">
        <v>0.1219361278</v>
      </c>
      <c r="AS249">
        <v>0.1245629932</v>
      </c>
      <c r="AT249">
        <v>0.12719118809999999</v>
      </c>
      <c r="AU249">
        <v>0.12982054139999999</v>
      </c>
      <c r="AV249">
        <v>0.1324519428</v>
      </c>
      <c r="AW249">
        <v>0.13509274390000001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73.579718561999996</v>
      </c>
      <c r="G7" s="110">
        <f t="shared" ref="G7:R7" si="1">SUM(G8:G9)</f>
        <v>71.408221569999995</v>
      </c>
      <c r="H7" s="6">
        <f t="shared" si="1"/>
        <v>70.781490568000009</v>
      </c>
      <c r="I7" s="111">
        <f t="shared" si="1"/>
        <v>68.733091911999992</v>
      </c>
      <c r="J7" s="110">
        <f t="shared" si="1"/>
        <v>68.344498435999995</v>
      </c>
      <c r="K7" s="6">
        <f t="shared" si="1"/>
        <v>68.285989932000007</v>
      </c>
      <c r="L7" s="6">
        <f t="shared" si="1"/>
        <v>68.467822853000001</v>
      </c>
      <c r="M7" s="6">
        <f t="shared" si="1"/>
        <v>67.854149927999998</v>
      </c>
      <c r="N7" s="111">
        <f t="shared" si="1"/>
        <v>67.080537261000003</v>
      </c>
      <c r="O7" s="110">
        <f t="shared" si="1"/>
        <v>66.242851290999994</v>
      </c>
      <c r="P7" s="6">
        <f t="shared" si="1"/>
        <v>65.656040011999991</v>
      </c>
      <c r="Q7" s="6">
        <f t="shared" si="1"/>
        <v>65.234382109999999</v>
      </c>
      <c r="R7" s="6">
        <f t="shared" si="1"/>
        <v>64.945619356999998</v>
      </c>
      <c r="S7" s="111">
        <f>SUM(S8:S9)</f>
        <v>64.737143627999998</v>
      </c>
      <c r="T7" s="120">
        <f>SUM(T8:T9)</f>
        <v>62.176989388999999</v>
      </c>
      <c r="U7" s="120">
        <f>SUM(U8:U9)</f>
        <v>59.221608312999997</v>
      </c>
      <c r="V7" s="120">
        <f>SUM(V8:V9)</f>
        <v>56.141211214000002</v>
      </c>
      <c r="W7" s="120">
        <f>SUM(W8:W9)</f>
        <v>53.038706619999999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69.962534239999997</v>
      </c>
      <c r="G8" s="28">
        <f>VLOOKUP($D8,Résultats!$B$2:$AX$476,G$5,FALSE)</f>
        <v>67.295085450000002</v>
      </c>
      <c r="H8" s="19">
        <f>VLOOKUP($D8,Résultats!$B$2:$AX$476,H$5,FALSE)</f>
        <v>66.484726350000003</v>
      </c>
      <c r="I8" s="112">
        <f>VLOOKUP($D8,Résultats!$B$2:$AX$476,I$5,FALSE)</f>
        <v>65.473449439999996</v>
      </c>
      <c r="J8" s="28">
        <f>VLOOKUP($D8,Résultats!$B$2:$AX$476,J$5,FALSE)</f>
        <v>64.926945480000001</v>
      </c>
      <c r="K8" s="19">
        <f>VLOOKUP($D8,Résultats!$B$2:$AX$476,K$5,FALSE)</f>
        <v>64.699468580000001</v>
      </c>
      <c r="L8" s="19">
        <f>VLOOKUP($D8,Résultats!$B$2:$AX$476,L$5,FALSE)</f>
        <v>64.703568230000002</v>
      </c>
      <c r="M8" s="19">
        <f>VLOOKUP($D8,Résultats!$B$2:$AX$476,M$5,FALSE)</f>
        <v>64.014287580000001</v>
      </c>
      <c r="N8" s="112">
        <f>VLOOKUP($D8,Résultats!$B$2:$AX$476,N$5,FALSE)</f>
        <v>63.175838169999999</v>
      </c>
      <c r="O8" s="28">
        <f>VLOOKUP($D8,Résultats!$B$2:$AX$476,O$5,FALSE)</f>
        <v>62.390935659999997</v>
      </c>
      <c r="P8" s="19">
        <f>VLOOKUP($D8,Résultats!$B$2:$AX$476,P$5,FALSE)</f>
        <v>61.842236829999997</v>
      </c>
      <c r="Q8" s="19">
        <f>VLOOKUP($D8,Résultats!$B$2:$AX$476,Q$5,FALSE)</f>
        <v>61.449041170000001</v>
      </c>
      <c r="R8" s="19">
        <f>VLOOKUP($D8,Résultats!$B$2:$AX$476,R$5,FALSE)</f>
        <v>61.180463600000003</v>
      </c>
      <c r="S8" s="112">
        <f>VLOOKUP($D8,Résultats!$B$2:$AX$476,S$5,FALSE)</f>
        <v>60.987424269999998</v>
      </c>
      <c r="T8" s="121">
        <f>VLOOKUP($D8,Résultats!$B$2:$AX$476,T$5,FALSE)</f>
        <v>58.609850039999998</v>
      </c>
      <c r="U8" s="121">
        <f>VLOOKUP($D8,Résultats!$B$2:$AX$476,U$5,FALSE)</f>
        <v>55.83457129</v>
      </c>
      <c r="V8" s="121">
        <f>VLOOKUP($D8,Résultats!$B$2:$AX$476,V$5,FALSE)</f>
        <v>52.87904443</v>
      </c>
      <c r="W8" s="121">
        <f>VLOOKUP($D8,Résultats!$B$2:$AX$476,W$5,FALSE)</f>
        <v>49.881068820000003</v>
      </c>
      <c r="X8" s="3"/>
      <c r="Y8" s="34"/>
      <c r="Z8" s="214" t="s">
        <v>383</v>
      </c>
      <c r="AA8" s="216">
        <f>I27</f>
        <v>245.09083186680002</v>
      </c>
      <c r="AB8" s="216">
        <f>S27</f>
        <v>243.89734422460003</v>
      </c>
      <c r="AC8" s="217">
        <f>W27</f>
        <v>207.85298152119998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3.617184322</v>
      </c>
      <c r="G9" s="28">
        <f>VLOOKUP($D9,Résultats!$B$2:$AX$476,G$5,FALSE)</f>
        <v>4.1131361200000001</v>
      </c>
      <c r="H9" s="19">
        <f>VLOOKUP($D9,Résultats!$B$2:$AX$476,H$5,FALSE)</f>
        <v>4.2967642179999999</v>
      </c>
      <c r="I9" s="112">
        <f>VLOOKUP($D9,Résultats!$B$2:$AX$476,I$5,FALSE)</f>
        <v>3.2596424719999999</v>
      </c>
      <c r="J9" s="28">
        <f>VLOOKUP($D9,Résultats!$B$2:$AX$476,J$5,FALSE)</f>
        <v>3.4175529560000002</v>
      </c>
      <c r="K9" s="19">
        <f>VLOOKUP($D9,Résultats!$B$2:$AX$476,K$5,FALSE)</f>
        <v>3.5865213520000001</v>
      </c>
      <c r="L9" s="19">
        <f>VLOOKUP($D9,Résultats!$B$2:$AX$476,L$5,FALSE)</f>
        <v>3.7642546229999998</v>
      </c>
      <c r="M9" s="19">
        <f>VLOOKUP($D9,Résultats!$B$2:$AX$476,M$5,FALSE)</f>
        <v>3.839862348</v>
      </c>
      <c r="N9" s="112">
        <f>VLOOKUP($D9,Résultats!$B$2:$AX$476,N$5,FALSE)</f>
        <v>3.9046990909999999</v>
      </c>
      <c r="O9" s="28">
        <f>VLOOKUP($D9,Résultats!$B$2:$AX$476,O$5,FALSE)</f>
        <v>3.8519156309999998</v>
      </c>
      <c r="P9" s="19">
        <f>VLOOKUP($D9,Résultats!$B$2:$AX$476,P$5,FALSE)</f>
        <v>3.813803182</v>
      </c>
      <c r="Q9" s="19">
        <f>VLOOKUP($D9,Résultats!$B$2:$AX$476,Q$5,FALSE)</f>
        <v>3.7853409400000002</v>
      </c>
      <c r="R9" s="19">
        <f>VLOOKUP($D9,Résultats!$B$2:$AX$476,R$5,FALSE)</f>
        <v>3.765155757</v>
      </c>
      <c r="S9" s="112">
        <f>VLOOKUP($D9,Résultats!$B$2:$AX$476,S$5,FALSE)</f>
        <v>3.7497193580000001</v>
      </c>
      <c r="T9" s="121">
        <f>VLOOKUP($D9,Résultats!$B$2:$AX$476,T$5,FALSE)</f>
        <v>3.5671393490000001</v>
      </c>
      <c r="U9" s="121">
        <f>VLOOKUP($D9,Résultats!$B$2:$AX$476,U$5,FALSE)</f>
        <v>3.387037023</v>
      </c>
      <c r="V9" s="121">
        <f>VLOOKUP($D9,Résultats!$B$2:$AX$476,V$5,FALSE)</f>
        <v>3.2621667840000002</v>
      </c>
      <c r="W9" s="121">
        <f>VLOOKUP($D9,Résultats!$B$2:$AX$476,W$5,FALSE)</f>
        <v>3.1576377999999998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142.86859989089999</v>
      </c>
      <c r="G10" s="27">
        <f t="shared" ref="G10:R10" si="2">SUM(G11:G18)</f>
        <v>143.48743156590001</v>
      </c>
      <c r="H10" s="8">
        <f t="shared" si="2"/>
        <v>142.70974517659997</v>
      </c>
      <c r="I10" s="113">
        <f t="shared" si="2"/>
        <v>138.01775524950003</v>
      </c>
      <c r="J10" s="27">
        <f t="shared" si="2"/>
        <v>135.6945844439</v>
      </c>
      <c r="K10" s="8">
        <f t="shared" si="2"/>
        <v>132.22123551319999</v>
      </c>
      <c r="L10" s="8">
        <f t="shared" si="2"/>
        <v>127.85536801020001</v>
      </c>
      <c r="M10" s="8">
        <f t="shared" si="2"/>
        <v>133.7542154409</v>
      </c>
      <c r="N10" s="113">
        <f t="shared" si="2"/>
        <v>140.59047114450001</v>
      </c>
      <c r="O10" s="27">
        <f t="shared" si="2"/>
        <v>140.72628310489998</v>
      </c>
      <c r="P10" s="8">
        <f t="shared" si="2"/>
        <v>141.34943657540001</v>
      </c>
      <c r="Q10" s="8">
        <f t="shared" si="2"/>
        <v>142.26378112510002</v>
      </c>
      <c r="R10" s="8">
        <f t="shared" si="2"/>
        <v>143.04010566099998</v>
      </c>
      <c r="S10" s="113">
        <f>SUM(S11:S18)</f>
        <v>143.9237064017</v>
      </c>
      <c r="T10" s="122">
        <f>SUM(T11:T18)</f>
        <v>133.97703775780002</v>
      </c>
      <c r="U10" s="122">
        <f>SUM(U11:U18)</f>
        <v>127.45520274170001</v>
      </c>
      <c r="V10" s="122">
        <f>SUM(V11:V18)</f>
        <v>121.9610313212</v>
      </c>
      <c r="W10" s="122">
        <f>SUM(W11:W18)</f>
        <v>119.78879772899998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126.6392783</v>
      </c>
      <c r="G11" s="28">
        <f>VLOOKUP($D11,Résultats!$B$2:$AX$476,G$5,FALSE)</f>
        <v>124.06847380000001</v>
      </c>
      <c r="H11" s="19">
        <f>VLOOKUP($D11,Résultats!$B$2:$AX$476,H$5,FALSE)</f>
        <v>122.0601607</v>
      </c>
      <c r="I11" s="112">
        <f>VLOOKUP($D11,Résultats!$B$2:$AX$476,I$5,FALSE)</f>
        <v>115.8768233</v>
      </c>
      <c r="J11" s="28">
        <f>VLOOKUP($D11,Résultats!$B$2:$AX$476,J$5,FALSE)</f>
        <v>113.984514</v>
      </c>
      <c r="K11" s="19">
        <f>VLOOKUP($D11,Résultats!$B$2:$AX$476,K$5,FALSE)</f>
        <v>111.1694871</v>
      </c>
      <c r="L11" s="19">
        <f>VLOOKUP($D11,Résultats!$B$2:$AX$476,L$5,FALSE)</f>
        <v>107.640817</v>
      </c>
      <c r="M11" s="19">
        <f>VLOOKUP($D11,Résultats!$B$2:$AX$476,M$5,FALSE)</f>
        <v>113.08025739999999</v>
      </c>
      <c r="N11" s="112">
        <f>VLOOKUP($D11,Résultats!$B$2:$AX$476,N$5,FALSE)</f>
        <v>119.3476368</v>
      </c>
      <c r="O11" s="28">
        <f>VLOOKUP($D11,Résultats!$B$2:$AX$476,O$5,FALSE)</f>
        <v>119.07403360000001</v>
      </c>
      <c r="P11" s="19">
        <f>VLOOKUP($D11,Résultats!$B$2:$AX$476,P$5,FALSE)</f>
        <v>119.22727190000001</v>
      </c>
      <c r="Q11" s="19">
        <f>VLOOKUP($D11,Résultats!$B$2:$AX$476,Q$5,FALSE)</f>
        <v>119.6384723</v>
      </c>
      <c r="R11" s="19">
        <f>VLOOKUP($D11,Résultats!$B$2:$AX$476,R$5,FALSE)</f>
        <v>119.9877492</v>
      </c>
      <c r="S11" s="112">
        <f>VLOOKUP($D11,Résultats!$B$2:$AX$476,S$5,FALSE)</f>
        <v>120.4376092</v>
      </c>
      <c r="T11" s="121">
        <f>VLOOKUP($D11,Résultats!$B$2:$AX$476,T$5,FALSE)</f>
        <v>106.8071036</v>
      </c>
      <c r="U11" s="121">
        <f>VLOOKUP($D11,Résultats!$B$2:$AX$476,U$5,FALSE)</f>
        <v>95.606452489999995</v>
      </c>
      <c r="V11" s="121">
        <f>VLOOKUP($D11,Résultats!$B$2:$AX$476,V$5,FALSE)</f>
        <v>85.240893740000004</v>
      </c>
      <c r="W11" s="121">
        <f>VLOOKUP($D11,Résultats!$B$2:$AX$476,W$5,FALSE)</f>
        <v>75.563830949999996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0.60705763930000001</v>
      </c>
      <c r="G12" s="28">
        <f>VLOOKUP($D12,Résultats!$B$2:$AX$476,G$5,FALSE)</f>
        <v>0.45345473489999999</v>
      </c>
      <c r="H12" s="19">
        <f>VLOOKUP($D12,Résultats!$B$2:$AX$476,H$5,FALSE)</f>
        <v>0.40750718759999999</v>
      </c>
      <c r="I12" s="112">
        <f>VLOOKUP($D12,Résultats!$B$2:$AX$476,I$5,FALSE)</f>
        <v>0.36744969350000001</v>
      </c>
      <c r="J12" s="28">
        <f>VLOOKUP($D12,Résultats!$B$2:$AX$476,J$5,FALSE)</f>
        <v>0.58828551659999995</v>
      </c>
      <c r="K12" s="19">
        <f>VLOOKUP($D12,Résultats!$B$2:$AX$476,K$5,FALSE)</f>
        <v>0.78512191480000004</v>
      </c>
      <c r="L12" s="19">
        <f>VLOOKUP($D12,Résultats!$B$2:$AX$476,L$5,FALSE)</f>
        <v>0.9558263266</v>
      </c>
      <c r="M12" s="19">
        <f>VLOOKUP($D12,Résultats!$B$2:$AX$476,M$5,FALSE)</f>
        <v>0.86781708160000004</v>
      </c>
      <c r="N12" s="112">
        <f>VLOOKUP($D12,Résultats!$B$2:$AX$476,N$5,FALSE)</f>
        <v>0.77397716900000002</v>
      </c>
      <c r="O12" s="28">
        <f>VLOOKUP($D12,Résultats!$B$2:$AX$476,O$5,FALSE)</f>
        <v>0.76618093440000001</v>
      </c>
      <c r="P12" s="19">
        <f>VLOOKUP($D12,Résultats!$B$2:$AX$476,P$5,FALSE)</f>
        <v>0.76112301319999998</v>
      </c>
      <c r="Q12" s="19">
        <f>VLOOKUP($D12,Résultats!$B$2:$AX$476,Q$5,FALSE)</f>
        <v>0.75766844560000002</v>
      </c>
      <c r="R12" s="19">
        <f>VLOOKUP($D12,Résultats!$B$2:$AX$476,R$5,FALSE)</f>
        <v>0.75400119629999995</v>
      </c>
      <c r="S12" s="112">
        <f>VLOOKUP($D12,Résultats!$B$2:$AX$476,S$5,FALSE)</f>
        <v>0.75092803610000003</v>
      </c>
      <c r="T12" s="121">
        <f>VLOOKUP($D12,Résultats!$B$2:$AX$476,T$5,FALSE)</f>
        <v>0.78426016509999996</v>
      </c>
      <c r="U12" s="121">
        <f>VLOOKUP($D12,Résultats!$B$2:$AX$476,U$5,FALSE)</f>
        <v>0.74529398420000004</v>
      </c>
      <c r="V12" s="121">
        <f>VLOOKUP($D12,Résultats!$B$2:$AX$476,V$5,FALSE)</f>
        <v>0.79831545530000003</v>
      </c>
      <c r="W12" s="121">
        <f>VLOOKUP($D12,Résultats!$B$2:$AX$476,W$5,FALSE)</f>
        <v>0.83522838519999998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2.7136686000000001</v>
      </c>
      <c r="G13" s="28">
        <f>VLOOKUP($D13,Résultats!$B$2:$AX$476,G$5,FALSE)</f>
        <v>3.6659486459999999</v>
      </c>
      <c r="H13" s="19">
        <f>VLOOKUP($D13,Résultats!$B$2:$AX$476,H$5,FALSE)</f>
        <v>4.0144320540000002</v>
      </c>
      <c r="I13" s="112">
        <f>VLOOKUP($D13,Résultats!$B$2:$AX$476,I$5,FALSE)</f>
        <v>6.453919355</v>
      </c>
      <c r="J13" s="28">
        <f>VLOOKUP($D13,Résultats!$B$2:$AX$476,J$5,FALSE)</f>
        <v>4.8249478440000004</v>
      </c>
      <c r="K13" s="19">
        <f>VLOOKUP($D13,Résultats!$B$2:$AX$476,K$5,FALSE)</f>
        <v>3.2816478779999998</v>
      </c>
      <c r="L13" s="19">
        <f>VLOOKUP($D13,Résultats!$B$2:$AX$476,L$5,FALSE)</f>
        <v>1.855046089</v>
      </c>
      <c r="M13" s="19">
        <f>VLOOKUP($D13,Résultats!$B$2:$AX$476,M$5,FALSE)</f>
        <v>1.852822102</v>
      </c>
      <c r="N13" s="112">
        <f>VLOOKUP($D13,Résultats!$B$2:$AX$476,N$5,FALSE)</f>
        <v>1.8574285989999999</v>
      </c>
      <c r="O13" s="28">
        <f>VLOOKUP($D13,Résultats!$B$2:$AX$476,O$5,FALSE)</f>
        <v>1.837340118</v>
      </c>
      <c r="P13" s="19">
        <f>VLOOKUP($D13,Résultats!$B$2:$AX$476,P$5,FALSE)</f>
        <v>1.823934916</v>
      </c>
      <c r="Q13" s="19">
        <f>VLOOKUP($D13,Résultats!$B$2:$AX$476,Q$5,FALSE)</f>
        <v>1.814481741</v>
      </c>
      <c r="R13" s="19">
        <f>VLOOKUP($D13,Résultats!$B$2:$AX$476,R$5,FALSE)</f>
        <v>1.8053074140000001</v>
      </c>
      <c r="S13" s="112">
        <f>VLOOKUP($D13,Résultats!$B$2:$AX$476,S$5,FALSE)</f>
        <v>1.7975576609999999</v>
      </c>
      <c r="T13" s="121">
        <f>VLOOKUP($D13,Résultats!$B$2:$AX$476,T$5,FALSE)</f>
        <v>1.7428001719999999</v>
      </c>
      <c r="U13" s="121">
        <f>VLOOKUP($D13,Résultats!$B$2:$AX$476,U$5,FALSE)</f>
        <v>1.723272124</v>
      </c>
      <c r="V13" s="121">
        <f>VLOOKUP($D13,Résultats!$B$2:$AX$476,V$5,FALSE)</f>
        <v>1.7203758629999999</v>
      </c>
      <c r="W13" s="121">
        <f>VLOOKUP($D13,Résultats!$B$2:$AX$476,W$5,FALSE)</f>
        <v>4.9156297450000004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3.189198368</v>
      </c>
      <c r="G14" s="28">
        <f>VLOOKUP($D14,Résultats!$B$2:$AX$476,G$5,FALSE)</f>
        <v>2.5412973019999998</v>
      </c>
      <c r="H14" s="19">
        <f>VLOOKUP($D14,Résultats!$B$2:$AX$476,H$5,FALSE)</f>
        <v>2.3328982659999999</v>
      </c>
      <c r="I14" s="112">
        <f>VLOOKUP($D14,Résultats!$B$2:$AX$476,I$5,FALSE)</f>
        <v>1.0127086300000001</v>
      </c>
      <c r="J14" s="28">
        <f>VLOOKUP($D14,Résultats!$B$2:$AX$476,J$5,FALSE)</f>
        <v>0.81164196129999999</v>
      </c>
      <c r="K14" s="19">
        <f>VLOOKUP($D14,Résultats!$B$2:$AX$476,K$5,FALSE)</f>
        <v>0.61996042240000004</v>
      </c>
      <c r="L14" s="19">
        <f>VLOOKUP($D14,Résultats!$B$2:$AX$476,L$5,FALSE)</f>
        <v>0.44172398660000001</v>
      </c>
      <c r="M14" s="19">
        <f>VLOOKUP($D14,Résultats!$B$2:$AX$476,M$5,FALSE)</f>
        <v>0.36643562330000001</v>
      </c>
      <c r="N14" s="112">
        <f>VLOOKUP($D14,Résultats!$B$2:$AX$476,N$5,FALSE)</f>
        <v>0.28413515649999999</v>
      </c>
      <c r="O14" s="28">
        <f>VLOOKUP($D14,Résultats!$B$2:$AX$476,O$5,FALSE)</f>
        <v>0.28339805350000002</v>
      </c>
      <c r="P14" s="19">
        <f>VLOOKUP($D14,Résultats!$B$2:$AX$476,P$5,FALSE)</f>
        <v>0.28368059420000002</v>
      </c>
      <c r="Q14" s="19">
        <f>VLOOKUP($D14,Résultats!$B$2:$AX$476,Q$5,FALSE)</f>
        <v>0.28458020649999999</v>
      </c>
      <c r="R14" s="19">
        <f>VLOOKUP($D14,Résultats!$B$2:$AX$476,R$5,FALSE)</f>
        <v>0.28531847669999999</v>
      </c>
      <c r="S14" s="112">
        <f>VLOOKUP($D14,Résultats!$B$2:$AX$476,S$5,FALSE)</f>
        <v>0.28629641459999999</v>
      </c>
      <c r="T14" s="121">
        <f>VLOOKUP($D14,Résultats!$B$2:$AX$476,T$5,FALSE)</f>
        <v>0.28113312070000002</v>
      </c>
      <c r="U14" s="121">
        <f>VLOOKUP($D14,Résultats!$B$2:$AX$476,U$5,FALSE)</f>
        <v>0.2818976285</v>
      </c>
      <c r="V14" s="121">
        <f>VLOOKUP($D14,Résultats!$B$2:$AX$476,V$5,FALSE)</f>
        <v>0.2858253369</v>
      </c>
      <c r="W14" s="121">
        <f>VLOOKUP($D14,Résultats!$B$2:$AX$476,W$5,FALSE)</f>
        <v>0.29373376880000002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1.7381686220000001</v>
      </c>
      <c r="G15" s="28">
        <f>VLOOKUP($D15,Résultats!$B$2:$AX$476,G$5,FALSE)</f>
        <v>2.6367404790000002</v>
      </c>
      <c r="H15" s="19">
        <f>VLOOKUP($D15,Résultats!$B$2:$AX$476,H$5,FALSE)</f>
        <v>3.0011736689999999</v>
      </c>
      <c r="I15" s="112">
        <f>VLOOKUP($D15,Résultats!$B$2:$AX$476,I$5,FALSE)</f>
        <v>4.1236600059999997</v>
      </c>
      <c r="J15" s="28">
        <f>VLOOKUP($D15,Résultats!$B$2:$AX$476,J$5,FALSE)</f>
        <v>4.2918571710000002</v>
      </c>
      <c r="K15" s="19">
        <f>VLOOKUP($D15,Résultats!$B$2:$AX$476,K$5,FALSE)</f>
        <v>4.4103398030000003</v>
      </c>
      <c r="L15" s="19">
        <f>VLOOKUP($D15,Résultats!$B$2:$AX$476,L$5,FALSE)</f>
        <v>4.4829691939999998</v>
      </c>
      <c r="M15" s="19">
        <f>VLOOKUP($D15,Résultats!$B$2:$AX$476,M$5,FALSE)</f>
        <v>4.9974885489999998</v>
      </c>
      <c r="N15" s="112">
        <f>VLOOKUP($D15,Résultats!$B$2:$AX$476,N$5,FALSE)</f>
        <v>5.5609180739999999</v>
      </c>
      <c r="O15" s="28">
        <f>VLOOKUP($D15,Résultats!$B$2:$AX$476,O$5,FALSE)</f>
        <v>5.921553093</v>
      </c>
      <c r="P15" s="19">
        <f>VLOOKUP($D15,Résultats!$B$2:$AX$476,P$5,FALSE)</f>
        <v>6.3038597860000003</v>
      </c>
      <c r="Q15" s="19">
        <f>VLOOKUP($D15,Résultats!$B$2:$AX$476,Q$5,FALSE)</f>
        <v>6.7024340589999998</v>
      </c>
      <c r="R15" s="19">
        <f>VLOOKUP($D15,Résultats!$B$2:$AX$476,R$5,FALSE)</f>
        <v>6.9811263280000002</v>
      </c>
      <c r="S15" s="112">
        <f>VLOOKUP($D15,Résultats!$B$2:$AX$476,S$5,FALSE)</f>
        <v>7.2675154209999997</v>
      </c>
      <c r="T15" s="121">
        <f>VLOOKUP($D15,Résultats!$B$2:$AX$476,T$5,FALSE)</f>
        <v>9.2051843430000009</v>
      </c>
      <c r="U15" s="121">
        <f>VLOOKUP($D15,Résultats!$B$2:$AX$476,U$5,FALSE)</f>
        <v>11.38154467</v>
      </c>
      <c r="V15" s="121">
        <f>VLOOKUP($D15,Résultats!$B$2:$AX$476,V$5,FALSE)</f>
        <v>13.73131719</v>
      </c>
      <c r="W15" s="121">
        <f>VLOOKUP($D15,Résultats!$B$2:$AX$476,W$5,FALSE)</f>
        <v>16.23476703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0.60959468260000005</v>
      </c>
      <c r="G16" s="28">
        <f>VLOOKUP($D16,Résultats!$B$2:$AX$476,G$5,FALSE)</f>
        <v>1.0159686750000001</v>
      </c>
      <c r="H16" s="19">
        <f>VLOOKUP($D16,Résultats!$B$2:$AX$476,H$5,FALSE)</f>
        <v>1.1932330689999999</v>
      </c>
      <c r="I16" s="112">
        <f>VLOOKUP($D16,Résultats!$B$2:$AX$476,I$5,FALSE)</f>
        <v>1.8173181119999999</v>
      </c>
      <c r="J16" s="28">
        <f>VLOOKUP($D16,Résultats!$B$2:$AX$476,J$5,FALSE)</f>
        <v>1.891443465</v>
      </c>
      <c r="K16" s="19">
        <f>VLOOKUP($D16,Résultats!$B$2:$AX$476,K$5,FALSE)</f>
        <v>1.9436593680000001</v>
      </c>
      <c r="L16" s="19">
        <f>VLOOKUP($D16,Résultats!$B$2:$AX$476,L$5,FALSE)</f>
        <v>1.975667514</v>
      </c>
      <c r="M16" s="19">
        <f>VLOOKUP($D16,Résultats!$B$2:$AX$476,M$5,FALSE)</f>
        <v>2.1144459229999999</v>
      </c>
      <c r="N16" s="112">
        <f>VLOOKUP($D16,Résultats!$B$2:$AX$476,N$5,FALSE)</f>
        <v>2.2701901439999999</v>
      </c>
      <c r="O16" s="28">
        <f>VLOOKUP($D16,Résultats!$B$2:$AX$476,O$5,FALSE)</f>
        <v>2.4327587930000001</v>
      </c>
      <c r="P16" s="19">
        <f>VLOOKUP($D16,Résultats!$B$2:$AX$476,P$5,FALSE)</f>
        <v>2.6042424629999998</v>
      </c>
      <c r="Q16" s="19">
        <f>VLOOKUP($D16,Résultats!$B$2:$AX$476,Q$5,FALSE)</f>
        <v>2.782536195</v>
      </c>
      <c r="R16" s="19">
        <f>VLOOKUP($D16,Résultats!$B$2:$AX$476,R$5,FALSE)</f>
        <v>2.9639823590000001</v>
      </c>
      <c r="S16" s="112">
        <f>VLOOKUP($D16,Résultats!$B$2:$AX$476,S$5,FALSE)</f>
        <v>3.149140048</v>
      </c>
      <c r="T16" s="121">
        <f>VLOOKUP($D16,Résultats!$B$2:$AX$476,T$5,FALSE)</f>
        <v>5.077862262</v>
      </c>
      <c r="U16" s="121">
        <f>VLOOKUP($D16,Résultats!$B$2:$AX$476,U$5,FALSE)</f>
        <v>7.1836905959999999</v>
      </c>
      <c r="V16" s="121">
        <f>VLOOKUP($D16,Résultats!$B$2:$AX$476,V$5,FALSE)</f>
        <v>9.4514385159999996</v>
      </c>
      <c r="W16" s="121">
        <f>VLOOKUP($D16,Résultats!$B$2:$AX$476,W$5,FALSE)</f>
        <v>10.883863809999999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4.9334395799999999</v>
      </c>
      <c r="G17" s="28">
        <f>VLOOKUP($D17,Résultats!$B$2:$AX$476,G$5,FALSE)</f>
        <v>5.582696318</v>
      </c>
      <c r="H17" s="19">
        <f>VLOOKUP($D17,Résultats!$B$2:$AX$476,H$5,FALSE)</f>
        <v>5.7627941150000002</v>
      </c>
      <c r="I17" s="112">
        <f>VLOOKUP($D17,Résultats!$B$2:$AX$476,I$5,FALSE)</f>
        <v>5.4155578889999996</v>
      </c>
      <c r="J17" s="28">
        <f>VLOOKUP($D17,Résultats!$B$2:$AX$476,J$5,FALSE)</f>
        <v>5.6327680029999998</v>
      </c>
      <c r="K17" s="19">
        <f>VLOOKUP($D17,Résultats!$B$2:$AX$476,K$5,FALSE)</f>
        <v>5.7844911249999997</v>
      </c>
      <c r="L17" s="19">
        <f>VLOOKUP($D17,Résultats!$B$2:$AX$476,L$5,FALSE)</f>
        <v>5.8759165170000003</v>
      </c>
      <c r="M17" s="19">
        <f>VLOOKUP($D17,Résultats!$B$2:$AX$476,M$5,FALSE)</f>
        <v>5.7924634389999996</v>
      </c>
      <c r="N17" s="112">
        <f>VLOOKUP($D17,Résultats!$B$2:$AX$476,N$5,FALSE)</f>
        <v>5.7328224499999996</v>
      </c>
      <c r="O17" s="28">
        <f>VLOOKUP($D17,Résultats!$B$2:$AX$476,O$5,FALSE)</f>
        <v>5.703731587</v>
      </c>
      <c r="P17" s="19">
        <f>VLOOKUP($D17,Résultats!$B$2:$AX$476,P$5,FALSE)</f>
        <v>5.6952319759999996</v>
      </c>
      <c r="Q17" s="19">
        <f>VLOOKUP($D17,Résultats!$B$2:$AX$476,Q$5,FALSE)</f>
        <v>5.6991084660000002</v>
      </c>
      <c r="R17" s="19">
        <f>VLOOKUP($D17,Résultats!$B$2:$AX$476,R$5,FALSE)</f>
        <v>5.710643202</v>
      </c>
      <c r="S17" s="112">
        <f>VLOOKUP($D17,Résultats!$B$2:$AX$476,S$5,FALSE)</f>
        <v>5.7269556030000004</v>
      </c>
      <c r="T17" s="121">
        <f>VLOOKUP($D17,Résultats!$B$2:$AX$476,T$5,FALSE)</f>
        <v>5.7815016879999996</v>
      </c>
      <c r="U17" s="121">
        <f>VLOOKUP($D17,Résultats!$B$2:$AX$476,U$5,FALSE)</f>
        <v>5.9316971719999998</v>
      </c>
      <c r="V17" s="121">
        <f>VLOOKUP($D17,Résultats!$B$2:$AX$476,V$5,FALSE)</f>
        <v>6.1087873889999997</v>
      </c>
      <c r="W17" s="121">
        <f>VLOOKUP($D17,Résultats!$B$2:$AX$476,W$5,FALSE)</f>
        <v>6.3033299249999999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2.4381940989999999</v>
      </c>
      <c r="G18" s="114">
        <f>VLOOKUP($D18,Résultats!$B$2:$AX$476,G$5,FALSE)</f>
        <v>3.5228516110000001</v>
      </c>
      <c r="H18" s="20">
        <f>VLOOKUP($D18,Résultats!$B$2:$AX$476,H$5,FALSE)</f>
        <v>3.937546116</v>
      </c>
      <c r="I18" s="115">
        <f>VLOOKUP($D18,Résultats!$B$2:$AX$476,I$5,FALSE)</f>
        <v>2.9503182639999999</v>
      </c>
      <c r="J18" s="114">
        <f>VLOOKUP($D18,Résultats!$B$2:$AX$476,J$5,FALSE)</f>
        <v>3.6691264829999999</v>
      </c>
      <c r="K18" s="20">
        <f>VLOOKUP($D18,Résultats!$B$2:$AX$476,K$5,FALSE)</f>
        <v>4.2265279019999999</v>
      </c>
      <c r="L18" s="20">
        <f>VLOOKUP($D18,Résultats!$B$2:$AX$476,L$5,FALSE)</f>
        <v>4.6274013829999996</v>
      </c>
      <c r="M18" s="20">
        <f>VLOOKUP($D18,Résultats!$B$2:$AX$476,M$5,FALSE)</f>
        <v>4.6824853229999999</v>
      </c>
      <c r="N18" s="115">
        <f>VLOOKUP($D18,Résultats!$B$2:$AX$476,N$5,FALSE)</f>
        <v>4.7633627519999999</v>
      </c>
      <c r="O18" s="114">
        <f>VLOOKUP($D18,Résultats!$B$2:$AX$476,O$5,FALSE)</f>
        <v>4.7072869260000001</v>
      </c>
      <c r="P18" s="20">
        <f>VLOOKUP($D18,Résultats!$B$2:$AX$476,P$5,FALSE)</f>
        <v>4.6500919270000001</v>
      </c>
      <c r="Q18" s="20">
        <f>VLOOKUP($D18,Résultats!$B$2:$AX$476,Q$5,FALSE)</f>
        <v>4.5844997120000004</v>
      </c>
      <c r="R18" s="20">
        <f>VLOOKUP($D18,Résultats!$B$2:$AX$476,R$5,FALSE)</f>
        <v>4.5519774850000001</v>
      </c>
      <c r="S18" s="115">
        <f>VLOOKUP($D18,Résultats!$B$2:$AX$476,S$5,FALSE)</f>
        <v>4.5077040180000001</v>
      </c>
      <c r="T18" s="123">
        <f>VLOOKUP($D18,Résultats!$B$2:$AX$476,T$5,FALSE)</f>
        <v>4.2971924069999998</v>
      </c>
      <c r="U18" s="123">
        <f>VLOOKUP($D18,Résultats!$B$2:$AX$476,U$5,FALSE)</f>
        <v>4.6013540769999999</v>
      </c>
      <c r="V18" s="123">
        <f>VLOOKUP($D18,Résultats!$B$2:$AX$476,V$5,FALSE)</f>
        <v>4.6240778310000001</v>
      </c>
      <c r="W18" s="123">
        <f>VLOOKUP($D18,Résultats!$B$2:$AX$476,W$5,FALSE)</f>
        <v>4.7584141149999999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38.011015708800009</v>
      </c>
      <c r="G19" s="110">
        <f t="shared" ref="G19:R19" si="3">SUM(G20:G25)</f>
        <v>38.383457360499996</v>
      </c>
      <c r="H19" s="6">
        <f t="shared" si="3"/>
        <v>37.492409956299994</v>
      </c>
      <c r="I19" s="111">
        <f t="shared" si="3"/>
        <v>35.914358021300004</v>
      </c>
      <c r="J19" s="110">
        <f t="shared" si="3"/>
        <v>34.387356485400005</v>
      </c>
      <c r="K19" s="6">
        <f t="shared" si="3"/>
        <v>33.779039714600003</v>
      </c>
      <c r="L19" s="6">
        <f t="shared" si="3"/>
        <v>33.550994822200003</v>
      </c>
      <c r="M19" s="6">
        <f t="shared" si="3"/>
        <v>33.207889727900003</v>
      </c>
      <c r="N19" s="111">
        <f t="shared" si="3"/>
        <v>32.826278342400002</v>
      </c>
      <c r="O19" s="110">
        <f t="shared" si="3"/>
        <v>32.804059435100001</v>
      </c>
      <c r="P19" s="6">
        <f t="shared" si="3"/>
        <v>32.791256886900001</v>
      </c>
      <c r="Q19" s="6">
        <f t="shared" si="3"/>
        <v>32.741414388599999</v>
      </c>
      <c r="R19" s="6">
        <f t="shared" si="3"/>
        <v>32.674443704500007</v>
      </c>
      <c r="S19" s="111">
        <f>SUM(S20:S25)</f>
        <v>32.601407509900007</v>
      </c>
      <c r="T19" s="120">
        <f>SUM(T20:T25)</f>
        <v>32.4939317276</v>
      </c>
      <c r="U19" s="120">
        <f>SUM(U20:U25)</f>
        <v>32.5970231684</v>
      </c>
      <c r="V19" s="120">
        <f>SUM(V20:V25)</f>
        <v>32.153434059600002</v>
      </c>
      <c r="W19" s="120">
        <f>SUM(W20:W25)</f>
        <v>31.680032797199999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32.656413280000002</v>
      </c>
      <c r="G20" s="28">
        <f>VLOOKUP($D20,Résultats!$B$2:$AX$476,G$5,FALSE)</f>
        <v>29.445033200000001</v>
      </c>
      <c r="H20" s="19">
        <f>VLOOKUP($D20,Résultats!$B$2:$AX$476,H$5,FALSE)</f>
        <v>27.176792410000001</v>
      </c>
      <c r="I20" s="112">
        <f>VLOOKUP($D20,Résultats!$B$2:$AX$476,I$5,FALSE)</f>
        <v>24.637188429999998</v>
      </c>
      <c r="J20" s="28">
        <f>VLOOKUP($D20,Résultats!$B$2:$AX$476,J$5,FALSE)</f>
        <v>23.491396120000001</v>
      </c>
      <c r="K20" s="19">
        <f>VLOOKUP($D20,Résultats!$B$2:$AX$476,K$5,FALSE)</f>
        <v>22.98045054</v>
      </c>
      <c r="L20" s="19">
        <f>VLOOKUP($D20,Résultats!$B$2:$AX$476,L$5,FALSE)</f>
        <v>22.73169094</v>
      </c>
      <c r="M20" s="19">
        <f>VLOOKUP($D20,Résultats!$B$2:$AX$476,M$5,FALSE)</f>
        <v>22.278771559999999</v>
      </c>
      <c r="N20" s="112">
        <f>VLOOKUP($D20,Résultats!$B$2:$AX$476,N$5,FALSE)</f>
        <v>21.80185621</v>
      </c>
      <c r="O20" s="28">
        <f>VLOOKUP($D20,Résultats!$B$2:$AX$476,O$5,FALSE)</f>
        <v>21.567505000000001</v>
      </c>
      <c r="P20" s="19">
        <f>VLOOKUP($D20,Résultats!$B$2:$AX$476,P$5,FALSE)</f>
        <v>21.339130740000002</v>
      </c>
      <c r="Q20" s="19">
        <f>VLOOKUP($D20,Résultats!$B$2:$AX$476,Q$5,FALSE)</f>
        <v>21.08662425</v>
      </c>
      <c r="R20" s="19">
        <f>VLOOKUP($D20,Résultats!$B$2:$AX$476,R$5,FALSE)</f>
        <v>20.817859250000001</v>
      </c>
      <c r="S20" s="112">
        <f>VLOOKUP($D20,Résultats!$B$2:$AX$476,S$5,FALSE)</f>
        <v>20.545835579999999</v>
      </c>
      <c r="T20" s="121">
        <f>VLOOKUP($D20,Résultats!$B$2:$AX$476,T$5,FALSE)</f>
        <v>19.50423674</v>
      </c>
      <c r="U20" s="121">
        <f>VLOOKUP($D20,Résultats!$B$2:$AX$476,U$5,FALSE)</f>
        <v>19.11959663</v>
      </c>
      <c r="V20" s="121">
        <f>VLOOKUP($D20,Résultats!$B$2:$AX$476,V$5,FALSE)</f>
        <v>18.301342030000001</v>
      </c>
      <c r="W20" s="121">
        <f>VLOOKUP($D20,Résultats!$B$2:$AX$476,W$5,FALSE)</f>
        <v>17.46558374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3.2581624640000002</v>
      </c>
      <c r="G21" s="28">
        <f>VLOOKUP($D21,Résultats!$B$2:$AX$476,G$5,FALSE)</f>
        <v>6.6587680020000004</v>
      </c>
      <c r="H21" s="19">
        <f>VLOOKUP($D21,Résultats!$B$2:$AX$476,H$5,FALSE)</f>
        <v>8.0731491149999997</v>
      </c>
      <c r="I21" s="112">
        <f>VLOOKUP($D21,Résultats!$B$2:$AX$476,I$5,FALSE)</f>
        <v>6.8169705059999997</v>
      </c>
      <c r="J21" s="28">
        <f>VLOOKUP($D21,Résultats!$B$2:$AX$476,J$5,FALSE)</f>
        <v>6.7497771860000002</v>
      </c>
      <c r="K21" s="19">
        <f>VLOOKUP($D21,Résultats!$B$2:$AX$476,K$5,FALSE)</f>
        <v>6.8452809549999998</v>
      </c>
      <c r="L21" s="19">
        <f>VLOOKUP($D21,Résultats!$B$2:$AX$476,L$5,FALSE)</f>
        <v>7.008839161</v>
      </c>
      <c r="M21" s="19">
        <f>VLOOKUP($D21,Résultats!$B$2:$AX$476,M$5,FALSE)</f>
        <v>6.9557762089999997</v>
      </c>
      <c r="N21" s="112">
        <f>VLOOKUP($D21,Résultats!$B$2:$AX$476,N$5,FALSE)</f>
        <v>6.8946329820000001</v>
      </c>
      <c r="O21" s="28">
        <f>VLOOKUP($D21,Résultats!$B$2:$AX$476,O$5,FALSE)</f>
        <v>6.976855574</v>
      </c>
      <c r="P21" s="19">
        <f>VLOOKUP($D21,Résultats!$B$2:$AX$476,P$5,FALSE)</f>
        <v>7.0611629569999996</v>
      </c>
      <c r="Q21" s="19">
        <f>VLOOKUP($D21,Résultats!$B$2:$AX$476,Q$5,FALSE)</f>
        <v>7.1375028809999996</v>
      </c>
      <c r="R21" s="19">
        <f>VLOOKUP($D21,Résultats!$B$2:$AX$476,R$5,FALSE)</f>
        <v>7.2104301959999999</v>
      </c>
      <c r="S21" s="112">
        <f>VLOOKUP($D21,Résultats!$B$2:$AX$476,S$5,FALSE)</f>
        <v>7.2817809950000001</v>
      </c>
      <c r="T21" s="121">
        <f>VLOOKUP($D21,Résultats!$B$2:$AX$476,T$5,FALSE)</f>
        <v>7.7160302979999997</v>
      </c>
      <c r="U21" s="121">
        <f>VLOOKUP($D21,Résultats!$B$2:$AX$476,U$5,FALSE)</f>
        <v>7.8274905849999996</v>
      </c>
      <c r="V21" s="121">
        <f>VLOOKUP($D21,Résultats!$B$2:$AX$476,V$5,FALSE)</f>
        <v>7.8943062160000004</v>
      </c>
      <c r="W21" s="121">
        <f>VLOOKUP($D21,Résultats!$B$2:$AX$476,W$5,FALSE)</f>
        <v>7.7887794809999997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0.10656688709999999</v>
      </c>
      <c r="G22" s="28">
        <f>VLOOKUP($D22,Résultats!$B$2:$AX$476,G$5,FALSE)</f>
        <v>9.7088999400000001E-2</v>
      </c>
      <c r="H22" s="19">
        <f>VLOOKUP($D22,Résultats!$B$2:$AX$476,H$5,FALSE)</f>
        <v>8.9921038699999997E-2</v>
      </c>
      <c r="I22" s="112">
        <f>VLOOKUP($D22,Résultats!$B$2:$AX$476,I$5,FALSE)</f>
        <v>0.38124607760000001</v>
      </c>
      <c r="J22" s="28">
        <f>VLOOKUP($D22,Résultats!$B$2:$AX$476,J$5,FALSE)</f>
        <v>0.34202322169999999</v>
      </c>
      <c r="K22" s="19">
        <f>VLOOKUP($D22,Résultats!$B$2:$AX$476,K$5,FALSE)</f>
        <v>0.31375130169999998</v>
      </c>
      <c r="L22" s="19">
        <f>VLOOKUP($D22,Résultats!$B$2:$AX$476,L$5,FALSE)</f>
        <v>0.28993439430000001</v>
      </c>
      <c r="M22" s="19">
        <f>VLOOKUP($D22,Résultats!$B$2:$AX$476,M$5,FALSE)</f>
        <v>0.36855320660000002</v>
      </c>
      <c r="N22" s="112">
        <f>VLOOKUP($D22,Résultats!$B$2:$AX$476,N$5,FALSE)</f>
        <v>0.44599935099999999</v>
      </c>
      <c r="O22" s="28">
        <f>VLOOKUP($D22,Résultats!$B$2:$AX$476,O$5,FALSE)</f>
        <v>0.44548070579999999</v>
      </c>
      <c r="P22" s="19">
        <f>VLOOKUP($D22,Résultats!$B$2:$AX$476,P$5,FALSE)</f>
        <v>0.44508924</v>
      </c>
      <c r="Q22" s="19">
        <f>VLOOKUP($D22,Résultats!$B$2:$AX$476,Q$5,FALSE)</f>
        <v>0.44419450430000001</v>
      </c>
      <c r="R22" s="19">
        <f>VLOOKUP($D22,Résultats!$B$2:$AX$476,R$5,FALSE)</f>
        <v>0.44294907900000002</v>
      </c>
      <c r="S22" s="112">
        <f>VLOOKUP($D22,Résultats!$B$2:$AX$476,S$5,FALSE)</f>
        <v>0.44162192550000001</v>
      </c>
      <c r="T22" s="121">
        <f>VLOOKUP($D22,Résultats!$B$2:$AX$476,T$5,FALSE)</f>
        <v>0.52172065430000003</v>
      </c>
      <c r="U22" s="121">
        <f>VLOOKUP($D22,Résultats!$B$2:$AX$476,U$5,FALSE)</f>
        <v>0.62477893250000005</v>
      </c>
      <c r="V22" s="121">
        <f>VLOOKUP($D22,Résultats!$B$2:$AX$476,V$5,FALSE)</f>
        <v>0.70687239540000002</v>
      </c>
      <c r="W22" s="121">
        <f>VLOOKUP($D22,Résultats!$B$2:$AX$476,W$5,FALSE)</f>
        <v>0.76978188619999999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0.60124817149999998</v>
      </c>
      <c r="G23" s="28">
        <f>VLOOKUP($D23,Résultats!$B$2:$AX$476,G$5,FALSE)</f>
        <v>0.59290150289999999</v>
      </c>
      <c r="H23" s="19">
        <f>VLOOKUP($D23,Résultats!$B$2:$AX$476,H$5,FALSE)</f>
        <v>0.56375203309999999</v>
      </c>
      <c r="I23" s="112">
        <f>VLOOKUP($D23,Résultats!$B$2:$AX$476,I$5,FALSE)</f>
        <v>1.470841549</v>
      </c>
      <c r="J23" s="28">
        <f>VLOOKUP($D23,Résultats!$B$2:$AX$476,J$5,FALSE)</f>
        <v>1.231591047</v>
      </c>
      <c r="K23" s="19">
        <f>VLOOKUP($D23,Résultats!$B$2:$AX$476,K$5,FALSE)</f>
        <v>1.039770546</v>
      </c>
      <c r="L23" s="19">
        <f>VLOOKUP($D23,Résultats!$B$2:$AX$476,L$5,FALSE)</f>
        <v>0.86730950139999996</v>
      </c>
      <c r="M23" s="19">
        <f>VLOOKUP($D23,Résultats!$B$2:$AX$476,M$5,FALSE)</f>
        <v>0.86857940489999996</v>
      </c>
      <c r="N23" s="112">
        <f>VLOOKUP($D23,Résultats!$B$2:$AX$476,N$5,FALSE)</f>
        <v>0.86872011569999996</v>
      </c>
      <c r="O23" s="28">
        <f>VLOOKUP($D23,Résultats!$B$2:$AX$476,O$5,FALSE)</f>
        <v>0.86653138780000005</v>
      </c>
      <c r="P23" s="19">
        <f>VLOOKUP($D23,Résultats!$B$2:$AX$476,P$5,FALSE)</f>
        <v>0.86458854900000004</v>
      </c>
      <c r="Q23" s="19">
        <f>VLOOKUP($D23,Résultats!$B$2:$AX$476,Q$5,FALSE)</f>
        <v>0.86166760590000002</v>
      </c>
      <c r="R23" s="19">
        <f>VLOOKUP($D23,Résultats!$B$2:$AX$476,R$5,FALSE)</f>
        <v>0.85791211170000004</v>
      </c>
      <c r="S23" s="112">
        <f>VLOOKUP($D23,Résultats!$B$2:$AX$476,S$5,FALSE)</f>
        <v>0.85400362019999998</v>
      </c>
      <c r="T23" s="121">
        <f>VLOOKUP($D23,Résultats!$B$2:$AX$476,T$5,FALSE)</f>
        <v>0.82022696849999999</v>
      </c>
      <c r="U23" s="121">
        <f>VLOOKUP($D23,Résultats!$B$2:$AX$476,U$5,FALSE)</f>
        <v>0.80518753710000002</v>
      </c>
      <c r="V23" s="121">
        <f>VLOOKUP($D23,Résultats!$B$2:$AX$476,V$5,FALSE)</f>
        <v>0.78547219020000003</v>
      </c>
      <c r="W23" s="121">
        <f>VLOOKUP($D23,Résultats!$B$2:$AX$476,W$5,FALSE)</f>
        <v>0.77696917160000001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0.26779993120000001</v>
      </c>
      <c r="G24" s="28">
        <f>VLOOKUP($D24,Résultats!$B$2:$AX$476,G$5,FALSE)</f>
        <v>0.29925579320000001</v>
      </c>
      <c r="H24" s="19">
        <f>VLOOKUP($D24,Résultats!$B$2:$AX$476,H$5,FALSE)</f>
        <v>0.29668480850000001</v>
      </c>
      <c r="I24" s="112">
        <f>VLOOKUP($D24,Résultats!$B$2:$AX$476,I$5,FALSE)</f>
        <v>0.3334166777</v>
      </c>
      <c r="J24" s="28">
        <f>VLOOKUP($D24,Résultats!$B$2:$AX$476,J$5,FALSE)</f>
        <v>0.3096354067</v>
      </c>
      <c r="K24" s="19">
        <f>VLOOKUP($D24,Résultats!$B$2:$AX$476,K$5,FALSE)</f>
        <v>0.2948818319</v>
      </c>
      <c r="L24" s="19">
        <f>VLOOKUP($D24,Résultats!$B$2:$AX$476,L$5,FALSE)</f>
        <v>0.28383183550000002</v>
      </c>
      <c r="M24" s="19">
        <f>VLOOKUP($D24,Résultats!$B$2:$AX$476,M$5,FALSE)</f>
        <v>0.28563578140000001</v>
      </c>
      <c r="N24" s="112">
        <f>VLOOKUP($D24,Résultats!$B$2:$AX$476,N$5,FALSE)</f>
        <v>0.28707149770000001</v>
      </c>
      <c r="O24" s="28">
        <f>VLOOKUP($D24,Résultats!$B$2:$AX$476,O$5,FALSE)</f>
        <v>0.29019957549999997</v>
      </c>
      <c r="P24" s="19">
        <f>VLOOKUP($D24,Résultats!$B$2:$AX$476,P$5,FALSE)</f>
        <v>0.29341406889999999</v>
      </c>
      <c r="Q24" s="19">
        <f>VLOOKUP($D24,Résultats!$B$2:$AX$476,Q$5,FALSE)</f>
        <v>0.29629743539999998</v>
      </c>
      <c r="R24" s="19">
        <f>VLOOKUP($D24,Résultats!$B$2:$AX$476,R$5,FALSE)</f>
        <v>0.29892576980000002</v>
      </c>
      <c r="S24" s="112">
        <f>VLOOKUP($D24,Résultats!$B$2:$AX$476,S$5,FALSE)</f>
        <v>0.30148978920000002</v>
      </c>
      <c r="T24" s="121">
        <f>VLOOKUP($D24,Résultats!$B$2:$AX$476,T$5,FALSE)</f>
        <v>0.29211426680000002</v>
      </c>
      <c r="U24" s="121">
        <f>VLOOKUP($D24,Résultats!$B$2:$AX$476,U$5,FALSE)</f>
        <v>0.28908866579999998</v>
      </c>
      <c r="V24" s="121">
        <f>VLOOKUP($D24,Résultats!$B$2:$AX$476,V$5,FALSE)</f>
        <v>0.28473635600000002</v>
      </c>
      <c r="W24" s="121">
        <f>VLOOKUP($D24,Résultats!$B$2:$AX$476,W$5,FALSE)</f>
        <v>0.2834684844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1.1208249749999999</v>
      </c>
      <c r="G25" s="114">
        <f>VLOOKUP($D25,Résultats!$B$2:$AX$476,G$5,FALSE)</f>
        <v>1.290409863</v>
      </c>
      <c r="H25" s="20">
        <f>VLOOKUP($D25,Résultats!$B$2:$AX$476,H$5,FALSE)</f>
        <v>1.2921105509999999</v>
      </c>
      <c r="I25" s="115">
        <f>VLOOKUP($D25,Résultats!$B$2:$AX$476,I$5,FALSE)</f>
        <v>2.274694781</v>
      </c>
      <c r="J25" s="114">
        <f>VLOOKUP($D25,Résultats!$B$2:$AX$476,J$5,FALSE)</f>
        <v>2.2629335039999998</v>
      </c>
      <c r="K25" s="20">
        <f>VLOOKUP($D25,Résultats!$B$2:$AX$476,K$5,FALSE)</f>
        <v>2.3049045399999999</v>
      </c>
      <c r="L25" s="20">
        <f>VLOOKUP($D25,Résultats!$B$2:$AX$476,L$5,FALSE)</f>
        <v>2.36938899</v>
      </c>
      <c r="M25" s="20">
        <f>VLOOKUP($D25,Résultats!$B$2:$AX$476,M$5,FALSE)</f>
        <v>2.4505735660000001</v>
      </c>
      <c r="N25" s="115">
        <f>VLOOKUP($D25,Résultats!$B$2:$AX$476,N$5,FALSE)</f>
        <v>2.527998186</v>
      </c>
      <c r="O25" s="114">
        <f>VLOOKUP($D25,Résultats!$B$2:$AX$476,O$5,FALSE)</f>
        <v>2.6574871920000001</v>
      </c>
      <c r="P25" s="20">
        <f>VLOOKUP($D25,Résultats!$B$2:$AX$476,P$5,FALSE)</f>
        <v>2.7878713319999999</v>
      </c>
      <c r="Q25" s="20">
        <f>VLOOKUP($D25,Résultats!$B$2:$AX$476,Q$5,FALSE)</f>
        <v>2.9151277119999999</v>
      </c>
      <c r="R25" s="20">
        <f>VLOOKUP($D25,Résultats!$B$2:$AX$476,R$5,FALSE)</f>
        <v>3.0463672979999998</v>
      </c>
      <c r="S25" s="115">
        <f>VLOOKUP($D25,Résultats!$B$2:$AX$476,S$5,FALSE)</f>
        <v>3.1766755999999998</v>
      </c>
      <c r="T25" s="123">
        <f>VLOOKUP($D25,Résultats!$B$2:$AX$476,T$5,FALSE)</f>
        <v>3.6396028</v>
      </c>
      <c r="U25" s="123">
        <f>VLOOKUP($D25,Résultats!$B$2:$AX$476,U$5,FALSE)</f>
        <v>3.9308808179999999</v>
      </c>
      <c r="V25" s="123">
        <f>VLOOKUP($D25,Résultats!$B$2:$AX$476,V$5,FALSE)</f>
        <v>4.1807048719999997</v>
      </c>
      <c r="W25" s="123">
        <f>VLOOKUP($D25,Résultats!$B$2:$AX$476,W$5,FALSE)</f>
        <v>4.5954500339999997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4.5160607840000004</v>
      </c>
      <c r="G26" s="110">
        <f>VLOOKUP($D26,Résultats!$B$2:$AX$476,G$5,FALSE)</f>
        <v>2.8049046369999999</v>
      </c>
      <c r="H26" s="6">
        <f>VLOOKUP($D26,Résultats!$B$2:$AX$476,H$5,FALSE)</f>
        <v>2.6098663289999999</v>
      </c>
      <c r="I26" s="111">
        <f>VLOOKUP($D26,Résultats!$B$2:$AX$476,I$5,FALSE)</f>
        <v>2.425626684</v>
      </c>
      <c r="J26" s="110">
        <f>VLOOKUP($D26,Résultats!$B$2:$AX$476,J$5,FALSE)</f>
        <v>2.3433736399999998</v>
      </c>
      <c r="K26" s="6">
        <f>VLOOKUP($D26,Résultats!$B$2:$AX$476,K$5,FALSE)</f>
        <v>2.3479291629999999</v>
      </c>
      <c r="L26" s="6">
        <f>VLOOKUP($D26,Résultats!$B$2:$AX$476,L$5,FALSE)</f>
        <v>2.3941051820000001</v>
      </c>
      <c r="M26" s="6">
        <f>VLOOKUP($D26,Résultats!$B$2:$AX$476,M$5,FALSE)</f>
        <v>2.4391675949999998</v>
      </c>
      <c r="N26" s="111">
        <f>VLOOKUP($D26,Résultats!$B$2:$AX$476,N$5,FALSE)</f>
        <v>2.480513121</v>
      </c>
      <c r="O26" s="110">
        <f>VLOOKUP($D26,Résultats!$B$2:$AX$476,O$5,FALSE)</f>
        <v>2.5093388270000001</v>
      </c>
      <c r="P26" s="6">
        <f>VLOOKUP($D26,Résultats!$B$2:$AX$476,P$5,FALSE)</f>
        <v>2.538743857</v>
      </c>
      <c r="Q26" s="6">
        <f>VLOOKUP($D26,Résultats!$B$2:$AX$476,Q$5,FALSE)</f>
        <v>2.5684627029999998</v>
      </c>
      <c r="R26" s="6">
        <f>VLOOKUP($D26,Résultats!$B$2:$AX$476,R$5,FALSE)</f>
        <v>2.600465035</v>
      </c>
      <c r="S26" s="111">
        <f>VLOOKUP($D26,Résultats!$B$2:$AX$476,S$5,FALSE)</f>
        <v>2.6350866850000001</v>
      </c>
      <c r="T26" s="120">
        <f>VLOOKUP($D26,Résultats!$B$2:$AX$476,T$5,FALSE)</f>
        <v>2.8113725010000001</v>
      </c>
      <c r="U26" s="120">
        <f>VLOOKUP($D26,Résultats!$B$2:$AX$476,U$5,FALSE)</f>
        <v>2.9956413670000002</v>
      </c>
      <c r="V26" s="120">
        <f>VLOOKUP($D26,Résultats!$B$2:$AX$476,V$5,FALSE)</f>
        <v>3.1601257029999998</v>
      </c>
      <c r="W26" s="120">
        <f>VLOOKUP($D26,Résultats!$B$2:$AX$476,W$5,FALSE)</f>
        <v>3.345444375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258.97539494569997</v>
      </c>
      <c r="G27" s="29">
        <f t="shared" ref="G27:R27" si="4">G26+G19+G10+G7</f>
        <v>256.08401513340004</v>
      </c>
      <c r="H27" s="9">
        <f t="shared" si="4"/>
        <v>253.59351202989998</v>
      </c>
      <c r="I27" s="116">
        <f t="shared" si="4"/>
        <v>245.09083186680002</v>
      </c>
      <c r="J27" s="29">
        <f t="shared" si="4"/>
        <v>240.76981300530002</v>
      </c>
      <c r="K27" s="9">
        <f t="shared" si="4"/>
        <v>236.6341943228</v>
      </c>
      <c r="L27" s="9">
        <f t="shared" si="4"/>
        <v>232.2682908674</v>
      </c>
      <c r="M27" s="9">
        <f t="shared" si="4"/>
        <v>237.25542269179999</v>
      </c>
      <c r="N27" s="116">
        <f t="shared" si="4"/>
        <v>242.97779986890004</v>
      </c>
      <c r="O27" s="29">
        <f t="shared" si="4"/>
        <v>242.28253265799998</v>
      </c>
      <c r="P27" s="9">
        <f t="shared" si="4"/>
        <v>242.33547733130001</v>
      </c>
      <c r="Q27" s="9">
        <f t="shared" si="4"/>
        <v>242.80804032670005</v>
      </c>
      <c r="R27" s="9">
        <f t="shared" si="4"/>
        <v>243.26063375749999</v>
      </c>
      <c r="S27" s="116">
        <f>S26+S19+S10+S7</f>
        <v>243.89734422460003</v>
      </c>
      <c r="T27" s="124">
        <f>T26+T19+T10+T7</f>
        <v>231.45933137540001</v>
      </c>
      <c r="U27" s="124">
        <f>U26+U19+U10+U7</f>
        <v>222.2694755901</v>
      </c>
      <c r="V27" s="124">
        <f>V26+V19+V10+V7</f>
        <v>213.41580229780001</v>
      </c>
      <c r="W27" s="124">
        <f>W26+W19+W10+W7</f>
        <v>207.85298152119998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71.374922921999996</v>
      </c>
      <c r="G33" s="110">
        <f t="shared" ref="G33:R33" si="5">SUM(G34:G35)</f>
        <v>69.01460259000001</v>
      </c>
      <c r="H33" s="6">
        <f t="shared" si="5"/>
        <v>68.327329867999993</v>
      </c>
      <c r="I33" s="111">
        <f t="shared" si="5"/>
        <v>67.369891651999993</v>
      </c>
      <c r="J33" s="110">
        <f t="shared" si="5"/>
        <v>66.537526986000003</v>
      </c>
      <c r="K33" s="6">
        <f t="shared" si="5"/>
        <v>66.038242302</v>
      </c>
      <c r="L33" s="6">
        <f t="shared" si="5"/>
        <v>65.779109343000002</v>
      </c>
      <c r="M33" s="6">
        <f t="shared" si="5"/>
        <v>65.047749257999996</v>
      </c>
      <c r="N33" s="111">
        <f t="shared" si="5"/>
        <v>64.167168450999995</v>
      </c>
      <c r="O33" s="110">
        <f t="shared" si="5"/>
        <v>63.302927780999994</v>
      </c>
      <c r="P33" s="6">
        <f t="shared" si="5"/>
        <v>62.679903961999997</v>
      </c>
      <c r="Q33" s="6">
        <f t="shared" si="5"/>
        <v>62.215625089999996</v>
      </c>
      <c r="R33" s="6">
        <f t="shared" si="5"/>
        <v>61.868722887000004</v>
      </c>
      <c r="S33" s="111">
        <f>SUM(S34:S35)</f>
        <v>61.599021127999997</v>
      </c>
      <c r="T33" s="120">
        <f>SUM(T34:T35)</f>
        <v>58.858369469000003</v>
      </c>
      <c r="U33" s="120">
        <f>SUM(U34:U35)</f>
        <v>55.772645773000001</v>
      </c>
      <c r="V33" s="120">
        <f>SUM(V34:V35)</f>
        <v>52.689571304000005</v>
      </c>
      <c r="W33" s="120">
        <f>SUM(W34:W35)</f>
        <v>49.734699669999998</v>
      </c>
      <c r="X33" s="3"/>
      <c r="Z33" s="212" t="s">
        <v>42</v>
      </c>
      <c r="AA33" s="221">
        <f>(I38+I40)/I36</f>
        <v>8.6413757778551672E-3</v>
      </c>
      <c r="AB33" s="221">
        <f>(S38+S40)/S36</f>
        <v>6.9572056910135053E-3</v>
      </c>
      <c r="AC33" s="222">
        <f>(W38+W40)/W36</f>
        <v>7.0660959979124962E-3</v>
      </c>
      <c r="AE33" s="212" t="s">
        <v>447</v>
      </c>
      <c r="AF33" s="221">
        <f>I34/I33</f>
        <v>0.95161573824643031</v>
      </c>
      <c r="AG33" s="221">
        <f>S34/S33</f>
        <v>0.93912696518004313</v>
      </c>
      <c r="AH33" s="222">
        <f>W34/W33</f>
        <v>0.93651036759140849</v>
      </c>
      <c r="AJ33" s="212" t="s">
        <v>381</v>
      </c>
      <c r="AK33" s="221">
        <f>I46/(I46+I48)</f>
        <v>0.98439656249778495</v>
      </c>
      <c r="AL33" s="221">
        <f>S46/(S46+S48)</f>
        <v>0.97850009739703803</v>
      </c>
      <c r="AM33" s="222">
        <f>W46/(W46+W48)</f>
        <v>0.95693676438674191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67.757738599999996</v>
      </c>
      <c r="G34" s="28">
        <f>VLOOKUP($D34,Résultats!$B$2:$AX$476,G$5,FALSE)</f>
        <v>64.901466470000003</v>
      </c>
      <c r="H34" s="19">
        <f>VLOOKUP($D34,Résultats!$B$2:$AX$476,H$5,FALSE)</f>
        <v>64.03056565</v>
      </c>
      <c r="I34" s="112">
        <f>VLOOKUP($D34,Résultats!$B$2:$AX$476,I$5,FALSE)</f>
        <v>64.110249179999997</v>
      </c>
      <c r="J34" s="28">
        <f>VLOOKUP($D34,Résultats!$B$2:$AX$476,J$5,FALSE)</f>
        <v>63.119974030000002</v>
      </c>
      <c r="K34" s="19">
        <f>VLOOKUP($D34,Résultats!$B$2:$AX$476,K$5,FALSE)</f>
        <v>62.451720950000002</v>
      </c>
      <c r="L34" s="19">
        <f>VLOOKUP($D34,Résultats!$B$2:$AX$476,L$5,FALSE)</f>
        <v>62.014854720000002</v>
      </c>
      <c r="M34" s="19">
        <f>VLOOKUP($D34,Résultats!$B$2:$AX$476,M$5,FALSE)</f>
        <v>61.207886909999999</v>
      </c>
      <c r="N34" s="112">
        <f>VLOOKUP($D34,Résultats!$B$2:$AX$476,N$5,FALSE)</f>
        <v>60.262469359999997</v>
      </c>
      <c r="O34" s="28">
        <f>VLOOKUP($D34,Résultats!$B$2:$AX$476,O$5,FALSE)</f>
        <v>59.451012149999997</v>
      </c>
      <c r="P34" s="19">
        <f>VLOOKUP($D34,Résultats!$B$2:$AX$476,P$5,FALSE)</f>
        <v>58.866100779999996</v>
      </c>
      <c r="Q34" s="19">
        <f>VLOOKUP($D34,Résultats!$B$2:$AX$476,Q$5,FALSE)</f>
        <v>58.430284149999999</v>
      </c>
      <c r="R34" s="19">
        <f>VLOOKUP($D34,Résultats!$B$2:$AX$476,R$5,FALSE)</f>
        <v>58.103567130000002</v>
      </c>
      <c r="S34" s="112">
        <f>VLOOKUP($D34,Résultats!$B$2:$AX$476,S$5,FALSE)</f>
        <v>57.849301769999997</v>
      </c>
      <c r="T34" s="121">
        <f>VLOOKUP($D34,Résultats!$B$2:$AX$476,T$5,FALSE)</f>
        <v>55.291230120000002</v>
      </c>
      <c r="U34" s="121">
        <f>VLOOKUP($D34,Résultats!$B$2:$AX$476,U$5,FALSE)</f>
        <v>52.385608750000003</v>
      </c>
      <c r="V34" s="121">
        <f>VLOOKUP($D34,Résultats!$B$2:$AX$476,V$5,FALSE)</f>
        <v>49.427404520000003</v>
      </c>
      <c r="W34" s="121">
        <f>VLOOKUP($D34,Résultats!$B$2:$AX$476,W$5,FALSE)</f>
        <v>46.577061870000001</v>
      </c>
      <c r="X34" s="3"/>
      <c r="Z34" s="212" t="s">
        <v>376</v>
      </c>
      <c r="AA34" s="221">
        <f>I37/I36</f>
        <v>0.69408091301991393</v>
      </c>
      <c r="AB34" s="221">
        <f>S37/S36</f>
        <v>0.64846858624968351</v>
      </c>
      <c r="AC34" s="222">
        <f>W37/W36</f>
        <v>0.3730038918975962</v>
      </c>
      <c r="AE34" s="214" t="s">
        <v>380</v>
      </c>
      <c r="AF34" s="223">
        <f>I35/I33</f>
        <v>4.8384261753569732E-2</v>
      </c>
      <c r="AG34" s="223">
        <f>S35/S33</f>
        <v>6.0873034819956831E-2</v>
      </c>
      <c r="AH34" s="224">
        <f>W35/W33</f>
        <v>6.3489632408591554E-2</v>
      </c>
      <c r="AJ34" s="214" t="s">
        <v>382</v>
      </c>
      <c r="AK34" s="223">
        <f>I48/(I46+I48)</f>
        <v>1.5603437502214998E-2</v>
      </c>
      <c r="AL34" s="223">
        <f>S48/(S46+S48)</f>
        <v>2.1499902602961855E-2</v>
      </c>
      <c r="AM34" s="224">
        <f>W48/(W46+W48)</f>
        <v>4.3063235613258047E-2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3.617184322</v>
      </c>
      <c r="G35" s="28">
        <f>VLOOKUP($D35,Résultats!$B$2:$AX$476,G$5,FALSE)</f>
        <v>4.1131361200000001</v>
      </c>
      <c r="H35" s="19">
        <f>VLOOKUP($D35,Résultats!$B$2:$AX$476,H$5,FALSE)</f>
        <v>4.2967642179999999</v>
      </c>
      <c r="I35" s="112">
        <f>VLOOKUP($D35,Résultats!$B$2:$AX$476,I$5,FALSE)</f>
        <v>3.2596424719999999</v>
      </c>
      <c r="J35" s="28">
        <f>VLOOKUP($D35,Résultats!$B$2:$AX$476,J$5,FALSE)</f>
        <v>3.4175529560000002</v>
      </c>
      <c r="K35" s="19">
        <f>VLOOKUP($D35,Résultats!$B$2:$AX$476,K$5,FALSE)</f>
        <v>3.5865213520000001</v>
      </c>
      <c r="L35" s="19">
        <f>VLOOKUP($D35,Résultats!$B$2:$AX$476,L$5,FALSE)</f>
        <v>3.7642546229999998</v>
      </c>
      <c r="M35" s="19">
        <f>VLOOKUP($D35,Résultats!$B$2:$AX$476,M$5,FALSE)</f>
        <v>3.839862348</v>
      </c>
      <c r="N35" s="112">
        <f>VLOOKUP($D35,Résultats!$B$2:$AX$476,N$5,FALSE)</f>
        <v>3.9046990909999999</v>
      </c>
      <c r="O35" s="28">
        <f>VLOOKUP($D35,Résultats!$B$2:$AX$476,O$5,FALSE)</f>
        <v>3.8519156309999998</v>
      </c>
      <c r="P35" s="19">
        <f>VLOOKUP($D35,Résultats!$B$2:$AX$476,P$5,FALSE)</f>
        <v>3.813803182</v>
      </c>
      <c r="Q35" s="19">
        <f>VLOOKUP($D35,Résultats!$B$2:$AX$476,Q$5,FALSE)</f>
        <v>3.7853409400000002</v>
      </c>
      <c r="R35" s="19">
        <f>VLOOKUP($D35,Résultats!$B$2:$AX$476,R$5,FALSE)</f>
        <v>3.765155757</v>
      </c>
      <c r="S35" s="112">
        <f>VLOOKUP($D35,Résultats!$B$2:$AX$476,S$5,FALSE)</f>
        <v>3.7497193580000001</v>
      </c>
      <c r="T35" s="121">
        <f>VLOOKUP($D35,Résultats!$B$2:$AX$476,T$5,FALSE)</f>
        <v>3.5671393490000001</v>
      </c>
      <c r="U35" s="121">
        <f>VLOOKUP($D35,Résultats!$B$2:$AX$476,U$5,FALSE)</f>
        <v>3.387037023</v>
      </c>
      <c r="V35" s="121">
        <f>VLOOKUP($D35,Résultats!$B$2:$AX$476,V$5,FALSE)</f>
        <v>3.2621667840000002</v>
      </c>
      <c r="W35" s="121">
        <f>VLOOKUP($D35,Résultats!$B$2:$AX$476,W$5,FALSE)</f>
        <v>3.1576377999999998</v>
      </c>
      <c r="X35" s="3"/>
      <c r="Z35" s="212" t="s">
        <v>444</v>
      </c>
      <c r="AA35" s="221">
        <f>I43/I36</f>
        <v>0.1025860132282555</v>
      </c>
      <c r="AB35" s="221">
        <f>S43/S36</f>
        <v>0.10222058429449707</v>
      </c>
      <c r="AC35" s="222">
        <f>W43/W36</f>
        <v>9.7911813986559987E-2</v>
      </c>
      <c r="AE35" s="220" t="s">
        <v>443</v>
      </c>
      <c r="AF35" s="225">
        <f>SUM(AF33:AF34)</f>
        <v>1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0.99999999999999989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38.419534781000003</v>
      </c>
      <c r="G36" s="27">
        <f t="shared" ref="G36:R36" si="9">SUM(G37:G44)</f>
        <v>40.369436112600006</v>
      </c>
      <c r="H36" s="8">
        <f t="shared" si="9"/>
        <v>40.824426786099998</v>
      </c>
      <c r="I36" s="113">
        <f t="shared" si="9"/>
        <v>41.348380198399994</v>
      </c>
      <c r="J36" s="27">
        <f t="shared" si="9"/>
        <v>41.501694553599997</v>
      </c>
      <c r="K36" s="8">
        <f t="shared" si="9"/>
        <v>41.2809242712</v>
      </c>
      <c r="L36" s="8">
        <f t="shared" si="9"/>
        <v>40.76200932710001</v>
      </c>
      <c r="M36" s="8">
        <f t="shared" si="9"/>
        <v>40.211269420299999</v>
      </c>
      <c r="N36" s="113">
        <f t="shared" si="9"/>
        <v>39.930947930500004</v>
      </c>
      <c r="O36" s="27">
        <f t="shared" si="9"/>
        <v>40.044996620200003</v>
      </c>
      <c r="P36" s="8">
        <f t="shared" si="9"/>
        <v>40.324414510800004</v>
      </c>
      <c r="Q36" s="8">
        <f t="shared" si="9"/>
        <v>40.707830723900003</v>
      </c>
      <c r="R36" s="8">
        <f t="shared" si="9"/>
        <v>41.147633209100007</v>
      </c>
      <c r="S36" s="113">
        <f>SUM(S37:S44)</f>
        <v>41.630125579599998</v>
      </c>
      <c r="T36" s="122">
        <f>SUM(T37:T44)</f>
        <v>44.891805688400005</v>
      </c>
      <c r="U36" s="122">
        <f>SUM(U37:U44)</f>
        <v>48.675697156599995</v>
      </c>
      <c r="V36" s="122">
        <f>SUM(V37:V44)</f>
        <v>52.190858749099995</v>
      </c>
      <c r="W36" s="122">
        <f>SUM(W37:W44)</f>
        <v>55.620368689599992</v>
      </c>
      <c r="X36" s="3"/>
      <c r="Z36" s="212" t="s">
        <v>377</v>
      </c>
      <c r="AA36" s="221">
        <f>I42/I36</f>
        <v>3.6998234287765337E-2</v>
      </c>
      <c r="AB36" s="221">
        <f>S42/S36</f>
        <v>6.0326902214070402E-2</v>
      </c>
      <c r="AC36" s="222">
        <f>W42/W36</f>
        <v>0.17656228752824232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30.55049524</v>
      </c>
      <c r="G37" s="28">
        <f>VLOOKUP($D37,Résultats!$B$2:$AX$476,G$5,FALSE)</f>
        <v>30.34881245</v>
      </c>
      <c r="H37" s="19">
        <f>VLOOKUP($D37,Résultats!$B$2:$AX$476,H$5,FALSE)</f>
        <v>29.971422</v>
      </c>
      <c r="I37" s="112">
        <f>VLOOKUP($D37,Résultats!$B$2:$AX$476,I$5,FALSE)</f>
        <v>28.699121479999999</v>
      </c>
      <c r="J37" s="28">
        <f>VLOOKUP($D37,Résultats!$B$2:$AX$476,J$5,FALSE)</f>
        <v>28.763189359999998</v>
      </c>
      <c r="K37" s="19">
        <f>VLOOKUP($D37,Résultats!$B$2:$AX$476,K$5,FALSE)</f>
        <v>28.569811959999999</v>
      </c>
      <c r="L37" s="19">
        <f>VLOOKUP($D37,Résultats!$B$2:$AX$476,L$5,FALSE)</f>
        <v>28.172439000000001</v>
      </c>
      <c r="M37" s="19">
        <f>VLOOKUP($D37,Résultats!$B$2:$AX$476,M$5,FALSE)</f>
        <v>27.693055489999999</v>
      </c>
      <c r="N37" s="112">
        <f>VLOOKUP($D37,Résultats!$B$2:$AX$476,N$5,FALSE)</f>
        <v>27.403124250000001</v>
      </c>
      <c r="O37" s="28">
        <f>VLOOKUP($D37,Résultats!$B$2:$AX$476,O$5,FALSE)</f>
        <v>27.140515109999999</v>
      </c>
      <c r="P37" s="19">
        <f>VLOOKUP($D37,Résultats!$B$2:$AX$476,P$5,FALSE)</f>
        <v>26.992404959999998</v>
      </c>
      <c r="Q37" s="19">
        <f>VLOOKUP($D37,Résultats!$B$2:$AX$476,Q$5,FALSE)</f>
        <v>26.914040400000001</v>
      </c>
      <c r="R37" s="19">
        <f>VLOOKUP($D37,Résultats!$B$2:$AX$476,R$5,FALSE)</f>
        <v>26.94175761</v>
      </c>
      <c r="S37" s="112">
        <f>VLOOKUP($D37,Résultats!$B$2:$AX$476,S$5,FALSE)</f>
        <v>26.995828679999999</v>
      </c>
      <c r="T37" s="121">
        <f>VLOOKUP($D37,Résultats!$B$2:$AX$476,T$5,FALSE)</f>
        <v>26.097170070000001</v>
      </c>
      <c r="U37" s="121">
        <f>VLOOKUP($D37,Résultats!$B$2:$AX$476,U$5,FALSE)</f>
        <v>24.79263761</v>
      </c>
      <c r="V37" s="121">
        <f>VLOOKUP($D37,Résultats!$B$2:$AX$476,V$5,FALSE)</f>
        <v>23.153833330000001</v>
      </c>
      <c r="W37" s="121">
        <f>VLOOKUP($D37,Résultats!$B$2:$AX$476,W$5,FALSE)</f>
        <v>20.74661399</v>
      </c>
      <c r="X37" s="3"/>
      <c r="Z37" s="212" t="s">
        <v>378</v>
      </c>
      <c r="AA37" s="221">
        <f>I41/I36</f>
        <v>8.395235705350132E-2</v>
      </c>
      <c r="AB37" s="221">
        <f>S41/S36</f>
        <v>0.13922108433033675</v>
      </c>
      <c r="AC37" s="222">
        <f>W41/W36</f>
        <v>0.26336672850460652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0.161907616</v>
      </c>
      <c r="G38" s="28">
        <f>VLOOKUP($D38,Résultats!$B$2:$AX$476,G$5,FALSE)</f>
        <v>0.12755322550000001</v>
      </c>
      <c r="H38" s="19">
        <f>VLOOKUP($D38,Résultats!$B$2:$AX$476,H$5,FALSE)</f>
        <v>0.11659788309999999</v>
      </c>
      <c r="I38" s="112">
        <f>VLOOKUP($D38,Résultats!$B$2:$AX$476,I$5,FALSE)</f>
        <v>0.1202647608</v>
      </c>
      <c r="J38" s="28">
        <f>VLOOKUP($D38,Résultats!$B$2:$AX$476,J$5,FALSE)</f>
        <v>0.19673114429999999</v>
      </c>
      <c r="K38" s="19">
        <f>VLOOKUP($D38,Résultats!$B$2:$AX$476,K$5,FALSE)</f>
        <v>0.2681603541</v>
      </c>
      <c r="L38" s="19">
        <f>VLOOKUP($D38,Résultats!$B$2:$AX$476,L$5,FALSE)</f>
        <v>0.3334425566</v>
      </c>
      <c r="M38" s="19">
        <f>VLOOKUP($D38,Résultats!$B$2:$AX$476,M$5,FALSE)</f>
        <v>0.28436911450000002</v>
      </c>
      <c r="N38" s="112">
        <f>VLOOKUP($D38,Résultats!$B$2:$AX$476,N$5,FALSE)</f>
        <v>0.238660553</v>
      </c>
      <c r="O38" s="28">
        <f>VLOOKUP($D38,Résultats!$B$2:$AX$476,O$5,FALSE)</f>
        <v>0.23492225010000001</v>
      </c>
      <c r="P38" s="19">
        <f>VLOOKUP($D38,Résultats!$B$2:$AX$476,P$5,FALSE)</f>
        <v>0.23218545630000001</v>
      </c>
      <c r="Q38" s="19">
        <f>VLOOKUP($D38,Résultats!$B$2:$AX$476,Q$5,FALSE)</f>
        <v>0.2300491778</v>
      </c>
      <c r="R38" s="19">
        <f>VLOOKUP($D38,Résultats!$B$2:$AX$476,R$5,FALSE)</f>
        <v>0.22882039730000001</v>
      </c>
      <c r="S38" s="112">
        <f>VLOOKUP($D38,Résultats!$B$2:$AX$476,S$5,FALSE)</f>
        <v>0.2278064551</v>
      </c>
      <c r="T38" s="121">
        <f>VLOOKUP($D38,Résultats!$B$2:$AX$476,T$5,FALSE)</f>
        <v>0.25836161990000001</v>
      </c>
      <c r="U38" s="121">
        <f>VLOOKUP($D38,Résultats!$B$2:$AX$476,U$5,FALSE)</f>
        <v>0.26273763589999999</v>
      </c>
      <c r="V38" s="121">
        <f>VLOOKUP($D38,Résultats!$B$2:$AX$476,V$5,FALSE)</f>
        <v>0.29492065690000002</v>
      </c>
      <c r="W38" s="121">
        <f>VLOOKUP($D38,Résultats!$B$2:$AX$476,W$5,FALSE)</f>
        <v>0.31352047550000001</v>
      </c>
      <c r="X38" s="3"/>
      <c r="Z38" s="214" t="s">
        <v>379</v>
      </c>
      <c r="AA38" s="223">
        <f>(I39+I44)/I36</f>
        <v>7.3741106632708817E-2</v>
      </c>
      <c r="AB38" s="223">
        <f>(S39+S44)/S36</f>
        <v>4.2805637220398755E-2</v>
      </c>
      <c r="AC38" s="224">
        <f>(W39+W44)/W36</f>
        <v>8.2089182085082577E-2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1.087533705</v>
      </c>
      <c r="G39" s="28">
        <f>VLOOKUP($D39,Résultats!$B$2:$AX$476,G$5,FALSE)</f>
        <v>1.4998110870000001</v>
      </c>
      <c r="H39" s="19">
        <f>VLOOKUP($D39,Résultats!$B$2:$AX$476,H$5,FALSE)</f>
        <v>1.6523130589999999</v>
      </c>
      <c r="I39" s="112">
        <f>VLOOKUP($D39,Résultats!$B$2:$AX$476,I$5,FALSE)</f>
        <v>2.5448676529999998</v>
      </c>
      <c r="J39" s="28">
        <f>VLOOKUP($D39,Résultats!$B$2:$AX$476,J$5,FALSE)</f>
        <v>1.9415597259999999</v>
      </c>
      <c r="K39" s="19">
        <f>VLOOKUP($D39,Résultats!$B$2:$AX$476,K$5,FALSE)</f>
        <v>1.3470589319999999</v>
      </c>
      <c r="L39" s="19">
        <f>VLOOKUP($D39,Résultats!$B$2:$AX$476,L$5,FALSE)</f>
        <v>0.77676500559999995</v>
      </c>
      <c r="M39" s="19">
        <f>VLOOKUP($D39,Résultats!$B$2:$AX$476,M$5,FALSE)</f>
        <v>0.73401285179999998</v>
      </c>
      <c r="N39" s="112">
        <f>VLOOKUP($D39,Résultats!$B$2:$AX$476,N$5,FALSE)</f>
        <v>0.69724817890000002</v>
      </c>
      <c r="O39" s="28">
        <f>VLOOKUP($D39,Résultats!$B$2:$AX$476,O$5,FALSE)</f>
        <v>0.69148110559999998</v>
      </c>
      <c r="P39" s="19">
        <f>VLOOKUP($D39,Résultats!$B$2:$AX$476,P$5,FALSE)</f>
        <v>0.68862464079999997</v>
      </c>
      <c r="Q39" s="19">
        <f>VLOOKUP($D39,Résultats!$B$2:$AX$476,Q$5,FALSE)</f>
        <v>0.68754715030000002</v>
      </c>
      <c r="R39" s="19">
        <f>VLOOKUP($D39,Résultats!$B$2:$AX$476,R$5,FALSE)</f>
        <v>0.68915556320000004</v>
      </c>
      <c r="S39" s="112">
        <f>VLOOKUP($D39,Résultats!$B$2:$AX$476,S$5,FALSE)</f>
        <v>0.69144361499999996</v>
      </c>
      <c r="T39" s="121">
        <f>VLOOKUP($D39,Résultats!$B$2:$AX$476,T$5,FALSE)</f>
        <v>0.74192079499999997</v>
      </c>
      <c r="U39" s="121">
        <f>VLOOKUP($D39,Résultats!$B$2:$AX$476,U$5,FALSE)</f>
        <v>0.79959845460000001</v>
      </c>
      <c r="V39" s="121">
        <f>VLOOKUP($D39,Résultats!$B$2:$AX$476,V$5,FALSE)</f>
        <v>0.85224519939999999</v>
      </c>
      <c r="W39" s="121">
        <f>VLOOKUP($D39,Résultats!$B$2:$AX$476,W$5,FALSE)</f>
        <v>2.5252255109999999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0.85058727720000005</v>
      </c>
      <c r="G40" s="28">
        <f>VLOOKUP($D40,Résultats!$B$2:$AX$476,G$5,FALSE)</f>
        <v>0.66653462679999997</v>
      </c>
      <c r="H40" s="19">
        <f>VLOOKUP($D40,Résultats!$B$2:$AX$476,H$5,FALSE)</f>
        <v>0.60820290720000003</v>
      </c>
      <c r="I40" s="112">
        <f>VLOOKUP($D40,Résultats!$B$2:$AX$476,I$5,FALSE)</f>
        <v>0.23704213029999999</v>
      </c>
      <c r="J40" s="28">
        <f>VLOOKUP($D40,Résultats!$B$2:$AX$476,J$5,FALSE)</f>
        <v>0.19443997029999999</v>
      </c>
      <c r="K40" s="19">
        <f>VLOOKUP($D40,Résultats!$B$2:$AX$476,K$5,FALSE)</f>
        <v>0.15195201799999999</v>
      </c>
      <c r="L40" s="19">
        <f>VLOOKUP($D40,Résultats!$B$2:$AX$476,L$5,FALSE)</f>
        <v>0.11077474280000001</v>
      </c>
      <c r="M40" s="19">
        <f>VLOOKUP($D40,Résultats!$B$2:$AX$476,M$5,FALSE)</f>
        <v>8.59447614E-2</v>
      </c>
      <c r="N40" s="112">
        <f>VLOOKUP($D40,Résultats!$B$2:$AX$476,N$5,FALSE)</f>
        <v>6.2453203999999998E-2</v>
      </c>
      <c r="O40" s="28">
        <f>VLOOKUP($D40,Résultats!$B$2:$AX$476,O$5,FALSE)</f>
        <v>6.1914707100000001E-2</v>
      </c>
      <c r="P40" s="19">
        <f>VLOOKUP($D40,Résultats!$B$2:$AX$476,P$5,FALSE)</f>
        <v>6.16369815E-2</v>
      </c>
      <c r="Q40" s="19">
        <f>VLOOKUP($D40,Résultats!$B$2:$AX$476,Q$5,FALSE)</f>
        <v>6.1518495800000003E-2</v>
      </c>
      <c r="R40" s="19">
        <f>VLOOKUP($D40,Résultats!$B$2:$AX$476,R$5,FALSE)</f>
        <v>6.1640366600000003E-2</v>
      </c>
      <c r="S40" s="112">
        <f>VLOOKUP($D40,Résultats!$B$2:$AX$476,S$5,FALSE)</f>
        <v>6.1822891499999998E-2</v>
      </c>
      <c r="T40" s="121">
        <f>VLOOKUP($D40,Résultats!$B$2:$AX$476,T$5,FALSE)</f>
        <v>6.6253699499999999E-2</v>
      </c>
      <c r="U40" s="121">
        <f>VLOOKUP($D40,Résultats!$B$2:$AX$476,U$5,FALSE)</f>
        <v>7.1388545100000006E-2</v>
      </c>
      <c r="V40" s="121">
        <f>VLOOKUP($D40,Résultats!$B$2:$AX$476,V$5,FALSE)</f>
        <v>7.6073591800000007E-2</v>
      </c>
      <c r="W40" s="121">
        <f>VLOOKUP($D40,Résultats!$B$2:$AX$476,W$5,FALSE)</f>
        <v>7.9498389099999997E-2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1.409577555</v>
      </c>
      <c r="G41" s="28">
        <f>VLOOKUP($D41,Résultats!$B$2:$AX$476,G$5,FALSE)</f>
        <v>2.1936773930000002</v>
      </c>
      <c r="H41" s="19">
        <f>VLOOKUP($D41,Résultats!$B$2:$AX$476,H$5,FALSE)</f>
        <v>2.5160842859999999</v>
      </c>
      <c r="I41" s="112">
        <f>VLOOKUP($D41,Résultats!$B$2:$AX$476,I$5,FALSE)</f>
        <v>3.4712939779999998</v>
      </c>
      <c r="J41" s="28">
        <f>VLOOKUP($D41,Résultats!$B$2:$AX$476,J$5,FALSE)</f>
        <v>3.6587679940000002</v>
      </c>
      <c r="K41" s="19">
        <f>VLOOKUP($D41,Résultats!$B$2:$AX$476,K$5,FALSE)</f>
        <v>3.8057664259999999</v>
      </c>
      <c r="L41" s="19">
        <f>VLOOKUP($D41,Résultats!$B$2:$AX$476,L$5,FALSE)</f>
        <v>3.9156082529999998</v>
      </c>
      <c r="M41" s="19">
        <f>VLOOKUP($D41,Résultats!$B$2:$AX$476,M$5,FALSE)</f>
        <v>4.1935481699999997</v>
      </c>
      <c r="N41" s="112">
        <f>VLOOKUP($D41,Résultats!$B$2:$AX$476,N$5,FALSE)</f>
        <v>4.4889069770000001</v>
      </c>
      <c r="O41" s="28">
        <f>VLOOKUP($D41,Résultats!$B$2:$AX$476,O$5,FALSE)</f>
        <v>4.7597049350000002</v>
      </c>
      <c r="P41" s="19">
        <f>VLOOKUP($D41,Résultats!$B$2:$AX$476,P$5,FALSE)</f>
        <v>5.0483270779999998</v>
      </c>
      <c r="Q41" s="19">
        <f>VLOOKUP($D41,Résultats!$B$2:$AX$476,Q$5,FALSE)</f>
        <v>5.3498698720000002</v>
      </c>
      <c r="R41" s="19">
        <f>VLOOKUP($D41,Résultats!$B$2:$AX$476,R$5,FALSE)</f>
        <v>5.5694501560000003</v>
      </c>
      <c r="S41" s="112">
        <f>VLOOKUP($D41,Résultats!$B$2:$AX$476,S$5,FALSE)</f>
        <v>5.7957912240000002</v>
      </c>
      <c r="T41" s="121">
        <f>VLOOKUP($D41,Résultats!$B$2:$AX$476,T$5,FALSE)</f>
        <v>7.7096386749999999</v>
      </c>
      <c r="U41" s="121">
        <f>VLOOKUP($D41,Résultats!$B$2:$AX$476,U$5,FALSE)</f>
        <v>9.921574712</v>
      </c>
      <c r="V41" s="121">
        <f>VLOOKUP($D41,Résultats!$B$2:$AX$476,V$5,FALSE)</f>
        <v>12.29247241</v>
      </c>
      <c r="W41" s="121">
        <f>VLOOKUP($D41,Résultats!$B$2:$AX$476,W$5,FALSE)</f>
        <v>14.648554539999999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0.49435421369999999</v>
      </c>
      <c r="G42" s="28">
        <f>VLOOKUP($D42,Résultats!$B$2:$AX$476,G$5,FALSE)</f>
        <v>0.84525099530000003</v>
      </c>
      <c r="H42" s="19">
        <f>VLOOKUP($D42,Résultats!$B$2:$AX$476,H$5,FALSE)</f>
        <v>1.0003669580000001</v>
      </c>
      <c r="I42" s="112">
        <f>VLOOKUP($D42,Résultats!$B$2:$AX$476,I$5,FALSE)</f>
        <v>1.5298170579999999</v>
      </c>
      <c r="J42" s="28">
        <f>VLOOKUP($D42,Résultats!$B$2:$AX$476,J$5,FALSE)</f>
        <v>1.6124378180000001</v>
      </c>
      <c r="K42" s="19">
        <f>VLOOKUP($D42,Résultats!$B$2:$AX$476,K$5,FALSE)</f>
        <v>1.6772207809999999</v>
      </c>
      <c r="L42" s="19">
        <f>VLOOKUP($D42,Résultats!$B$2:$AX$476,L$5,FALSE)</f>
        <v>1.725628637</v>
      </c>
      <c r="M42" s="19">
        <f>VLOOKUP($D42,Résultats!$B$2:$AX$476,M$5,FALSE)</f>
        <v>1.774297378</v>
      </c>
      <c r="N42" s="112">
        <f>VLOOKUP($D42,Résultats!$B$2:$AX$476,N$5,FALSE)</f>
        <v>1.832552151</v>
      </c>
      <c r="O42" s="28">
        <f>VLOOKUP($D42,Résultats!$B$2:$AX$476,O$5,FALSE)</f>
        <v>1.955435314</v>
      </c>
      <c r="P42" s="19">
        <f>VLOOKUP($D42,Résultats!$B$2:$AX$476,P$5,FALSE)</f>
        <v>2.0855584029999998</v>
      </c>
      <c r="Q42" s="19">
        <f>VLOOKUP($D42,Résultats!$B$2:$AX$476,Q$5,FALSE)</f>
        <v>2.2210149960000001</v>
      </c>
      <c r="R42" s="19">
        <f>VLOOKUP($D42,Résultats!$B$2:$AX$476,R$5,FALSE)</f>
        <v>2.364625883</v>
      </c>
      <c r="S42" s="112">
        <f>VLOOKUP($D42,Résultats!$B$2:$AX$476,S$5,FALSE)</f>
        <v>2.5114165150000001</v>
      </c>
      <c r="T42" s="121">
        <f>VLOOKUP($D42,Résultats!$B$2:$AX$476,T$5,FALSE)</f>
        <v>4.2528733619999999</v>
      </c>
      <c r="U42" s="121">
        <f>VLOOKUP($D42,Résultats!$B$2:$AX$476,U$5,FALSE)</f>
        <v>6.2622012270000003</v>
      </c>
      <c r="V42" s="121">
        <f>VLOOKUP($D42,Résultats!$B$2:$AX$476,V$5,FALSE)</f>
        <v>8.4610635349999903</v>
      </c>
      <c r="W42" s="121">
        <f>VLOOKUP($D42,Résultats!$B$2:$AX$476,W$5,FALSE)</f>
        <v>9.8204595290000007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3.5292882579999998</v>
      </c>
      <c r="G43" s="28">
        <f>VLOOKUP($D43,Résultats!$B$2:$AX$476,G$5,FALSE)</f>
        <v>4.1416286729999996</v>
      </c>
      <c r="H43" s="19">
        <f>VLOOKUP($D43,Résultats!$B$2:$AX$476,H$5,FALSE)</f>
        <v>4.3237143959999997</v>
      </c>
      <c r="I43" s="112">
        <f>VLOOKUP($D43,Résultats!$B$2:$AX$476,I$5,FALSE)</f>
        <v>4.2417654779999996</v>
      </c>
      <c r="J43" s="28">
        <f>VLOOKUP($D43,Résultats!$B$2:$AX$476,J$5,FALSE)</f>
        <v>4.4708503129999997</v>
      </c>
      <c r="K43" s="19">
        <f>VLOOKUP($D43,Résultats!$B$2:$AX$476,K$5,FALSE)</f>
        <v>4.6504758009999998</v>
      </c>
      <c r="L43" s="19">
        <f>VLOOKUP($D43,Résultats!$B$2:$AX$476,L$5,FALSE)</f>
        <v>4.784697585</v>
      </c>
      <c r="M43" s="19">
        <f>VLOOKUP($D43,Résultats!$B$2:$AX$476,M$5,FALSE)</f>
        <v>4.5236625210000003</v>
      </c>
      <c r="N43" s="112">
        <f>VLOOKUP($D43,Résultats!$B$2:$AX$476,N$5,FALSE)</f>
        <v>4.299449278</v>
      </c>
      <c r="O43" s="28">
        <f>VLOOKUP($D43,Résultats!$B$2:$AX$476,O$5,FALSE)</f>
        <v>4.2619469900000002</v>
      </c>
      <c r="P43" s="19">
        <f>VLOOKUP($D43,Résultats!$B$2:$AX$476,P$5,FALSE)</f>
        <v>4.2423981829999997</v>
      </c>
      <c r="Q43" s="19">
        <f>VLOOKUP($D43,Résultats!$B$2:$AX$476,Q$5,FALSE)</f>
        <v>4.2338098359999998</v>
      </c>
      <c r="R43" s="19">
        <f>VLOOKUP($D43,Résultats!$B$2:$AX$476,R$5,FALSE)</f>
        <v>4.242544402</v>
      </c>
      <c r="S43" s="112">
        <f>VLOOKUP($D43,Résultats!$B$2:$AX$476,S$5,FALSE)</f>
        <v>4.2554557610000003</v>
      </c>
      <c r="T43" s="121">
        <f>VLOOKUP($D43,Résultats!$B$2:$AX$476,T$5,FALSE)</f>
        <v>4.5513206149999998</v>
      </c>
      <c r="U43" s="121">
        <f>VLOOKUP($D43,Résultats!$B$2:$AX$476,U$5,FALSE)</f>
        <v>4.8973624979999997</v>
      </c>
      <c r="V43" s="121">
        <f>VLOOKUP($D43,Résultats!$B$2:$AX$476,V$5,FALSE)</f>
        <v>5.2133825820000004</v>
      </c>
      <c r="W43" s="121">
        <f>VLOOKUP($D43,Résultats!$B$2:$AX$476,W$5,FALSE)</f>
        <v>5.4458911929999996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0.3357909161</v>
      </c>
      <c r="G44" s="114">
        <f>VLOOKUP($D44,Résultats!$B$2:$AX$476,G$5,FALSE)</f>
        <v>0.546167662</v>
      </c>
      <c r="H44" s="20">
        <f>VLOOKUP($D44,Résultats!$B$2:$AX$476,H$5,FALSE)</f>
        <v>0.63572529680000001</v>
      </c>
      <c r="I44" s="115">
        <f>VLOOKUP($D44,Résultats!$B$2:$AX$476,I$5,FALSE)</f>
        <v>0.50420766029999997</v>
      </c>
      <c r="J44" s="114">
        <f>VLOOKUP($D44,Résultats!$B$2:$AX$476,J$5,FALSE)</f>
        <v>0.66371822800000002</v>
      </c>
      <c r="K44" s="20">
        <f>VLOOKUP($D44,Résultats!$B$2:$AX$476,K$5,FALSE)</f>
        <v>0.81047799909999996</v>
      </c>
      <c r="L44" s="20">
        <f>VLOOKUP($D44,Résultats!$B$2:$AX$476,L$5,FALSE)</f>
        <v>0.94265354710000004</v>
      </c>
      <c r="M44" s="20">
        <f>VLOOKUP($D44,Résultats!$B$2:$AX$476,M$5,FALSE)</f>
        <v>0.92237913360000001</v>
      </c>
      <c r="N44" s="115">
        <f>VLOOKUP($D44,Résultats!$B$2:$AX$476,N$5,FALSE)</f>
        <v>0.90855333859999998</v>
      </c>
      <c r="O44" s="114">
        <f>VLOOKUP($D44,Résultats!$B$2:$AX$476,O$5,FALSE)</f>
        <v>0.93907620839999995</v>
      </c>
      <c r="P44" s="20">
        <f>VLOOKUP($D44,Résultats!$B$2:$AX$476,P$5,FALSE)</f>
        <v>0.97327880820000001</v>
      </c>
      <c r="Q44" s="20">
        <f>VLOOKUP($D44,Résultats!$B$2:$AX$476,Q$5,FALSE)</f>
        <v>1.009980796</v>
      </c>
      <c r="R44" s="20">
        <f>VLOOKUP($D44,Résultats!$B$2:$AX$476,R$5,FALSE)</f>
        <v>1.049638831</v>
      </c>
      <c r="S44" s="115">
        <f>VLOOKUP($D44,Résultats!$B$2:$AX$476,S$5,FALSE)</f>
        <v>1.090560438</v>
      </c>
      <c r="T44" s="123">
        <f>VLOOKUP($D44,Résultats!$B$2:$AX$476,T$5,FALSE)</f>
        <v>1.214266852</v>
      </c>
      <c r="U44" s="123">
        <f>VLOOKUP($D44,Résultats!$B$2:$AX$476,U$5,FALSE)</f>
        <v>1.6681964739999999</v>
      </c>
      <c r="V44" s="123">
        <f>VLOOKUP($D44,Résultats!$B$2:$AX$476,V$5,FALSE)</f>
        <v>1.8468674439999999</v>
      </c>
      <c r="W44" s="123">
        <f>VLOOKUP($D44,Résultats!$B$2:$AX$476,W$5,FALSE)</f>
        <v>2.040605062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36.190079194500001</v>
      </c>
      <c r="G45" s="110">
        <f t="shared" ref="G45:R45" si="11">SUM(G46:G51)</f>
        <v>36.916008211400005</v>
      </c>
      <c r="H45" s="6">
        <f t="shared" si="11"/>
        <v>36.192414720299993</v>
      </c>
      <c r="I45" s="111">
        <f t="shared" si="11"/>
        <v>35.142357990300006</v>
      </c>
      <c r="J45" s="110">
        <f t="shared" si="11"/>
        <v>33.702149981400005</v>
      </c>
      <c r="K45" s="6">
        <f t="shared" si="11"/>
        <v>33.157784030500004</v>
      </c>
      <c r="L45" s="6">
        <f t="shared" si="11"/>
        <v>32.984263969400004</v>
      </c>
      <c r="M45" s="6">
        <f t="shared" si="11"/>
        <v>32.632530789400001</v>
      </c>
      <c r="N45" s="111">
        <f t="shared" si="11"/>
        <v>32.243829418200001</v>
      </c>
      <c r="O45" s="110">
        <f t="shared" si="11"/>
        <v>32.230831009900001</v>
      </c>
      <c r="P45" s="6">
        <f t="shared" si="11"/>
        <v>32.227059349200005</v>
      </c>
      <c r="Q45" s="6">
        <f t="shared" si="11"/>
        <v>32.186852550899999</v>
      </c>
      <c r="R45" s="6">
        <f t="shared" si="11"/>
        <v>32.129437327600002</v>
      </c>
      <c r="S45" s="111">
        <f>SUM(S46:S51)</f>
        <v>32.0660069905</v>
      </c>
      <c r="T45" s="120">
        <f>SUM(T46:T51)</f>
        <v>31.992233433699997</v>
      </c>
      <c r="U45" s="120">
        <f>SUM(U46:U51)</f>
        <v>32.120160896400002</v>
      </c>
      <c r="V45" s="120">
        <f>SUM(V46:V51)</f>
        <v>31.7041393676</v>
      </c>
      <c r="W45" s="120">
        <f>SUM(W46:W51)</f>
        <v>31.252032804700001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30.9557264</v>
      </c>
      <c r="G46" s="28">
        <f>VLOOKUP($D46,Résultats!$B$2:$AX$476,G$5,FALSE)</f>
        <v>28.085751680000001</v>
      </c>
      <c r="H46" s="19">
        <f>VLOOKUP($D46,Résultats!$B$2:$AX$476,H$5,FALSE)</f>
        <v>25.976249280000001</v>
      </c>
      <c r="I46" s="112">
        <f>VLOOKUP($D46,Résultats!$B$2:$AX$476,I$5,FALSE)</f>
        <v>24.052221070000002</v>
      </c>
      <c r="J46" s="28">
        <f>VLOOKUP($D46,Résultats!$B$2:$AX$476,J$5,FALSE)</f>
        <v>22.960788740000002</v>
      </c>
      <c r="K46" s="19">
        <f>VLOOKUP($D46,Résultats!$B$2:$AX$476,K$5,FALSE)</f>
        <v>22.488011520000001</v>
      </c>
      <c r="L46" s="19">
        <f>VLOOKUP($D46,Résultats!$B$2:$AX$476,L$5,FALSE)</f>
        <v>22.270984250000001</v>
      </c>
      <c r="M46" s="19">
        <f>VLOOKUP($D46,Résultats!$B$2:$AX$476,M$5,FALSE)</f>
        <v>21.80713686</v>
      </c>
      <c r="N46" s="112">
        <f>VLOOKUP($D46,Résultats!$B$2:$AX$476,N$5,FALSE)</f>
        <v>21.320676899999999</v>
      </c>
      <c r="O46" s="28">
        <f>VLOOKUP($D46,Résultats!$B$2:$AX$476,O$5,FALSE)</f>
        <v>21.093030599999999</v>
      </c>
      <c r="P46" s="19">
        <f>VLOOKUP($D46,Résultats!$B$2:$AX$476,P$5,FALSE)</f>
        <v>20.871197080000002</v>
      </c>
      <c r="Q46" s="19">
        <f>VLOOKUP($D46,Résultats!$B$2:$AX$476,Q$5,FALSE)</f>
        <v>20.625726570000001</v>
      </c>
      <c r="R46" s="19">
        <f>VLOOKUP($D46,Résultats!$B$2:$AX$476,R$5,FALSE)</f>
        <v>20.363984850000001</v>
      </c>
      <c r="S46" s="112">
        <f>VLOOKUP($D46,Résultats!$B$2:$AX$476,S$5,FALSE)</f>
        <v>20.0990258</v>
      </c>
      <c r="T46" s="121">
        <f>VLOOKUP($D46,Résultats!$B$2:$AX$476,T$5,FALSE)</f>
        <v>19.084281399999998</v>
      </c>
      <c r="U46" s="121">
        <f>VLOOKUP($D46,Résultats!$B$2:$AX$476,U$5,FALSE)</f>
        <v>18.71968962</v>
      </c>
      <c r="V46" s="121">
        <f>VLOOKUP($D46,Résultats!$B$2:$AX$476,V$5,FALSE)</f>
        <v>17.92402392</v>
      </c>
      <c r="W46" s="121">
        <f>VLOOKUP($D46,Résultats!$B$2:$AX$476,W$5,FALSE)</f>
        <v>17.105834640000001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3.2581624640000002</v>
      </c>
      <c r="G47" s="28">
        <f>VLOOKUP($D47,Résultats!$B$2:$AX$476,G$5,FALSE)</f>
        <v>6.6587680020000004</v>
      </c>
      <c r="H47" s="19">
        <f>VLOOKUP($D47,Résultats!$B$2:$AX$476,H$5,FALSE)</f>
        <v>8.0731491149999997</v>
      </c>
      <c r="I47" s="112">
        <f>VLOOKUP($D47,Résultats!$B$2:$AX$476,I$5,FALSE)</f>
        <v>6.8169705059999997</v>
      </c>
      <c r="J47" s="28">
        <f>VLOOKUP($D47,Résultats!$B$2:$AX$476,J$5,FALSE)</f>
        <v>6.7497771860000002</v>
      </c>
      <c r="K47" s="19">
        <f>VLOOKUP($D47,Résultats!$B$2:$AX$476,K$5,FALSE)</f>
        <v>6.8452809549999998</v>
      </c>
      <c r="L47" s="19">
        <f>VLOOKUP($D47,Résultats!$B$2:$AX$476,L$5,FALSE)</f>
        <v>7.008839161</v>
      </c>
      <c r="M47" s="19">
        <f>VLOOKUP($D47,Résultats!$B$2:$AX$476,M$5,FALSE)</f>
        <v>6.9557762089999997</v>
      </c>
      <c r="N47" s="112">
        <f>VLOOKUP($D47,Résultats!$B$2:$AX$476,N$5,FALSE)</f>
        <v>6.8946329820000001</v>
      </c>
      <c r="O47" s="28">
        <f>VLOOKUP($D47,Résultats!$B$2:$AX$476,O$5,FALSE)</f>
        <v>6.976855574</v>
      </c>
      <c r="P47" s="19">
        <f>VLOOKUP($D47,Résultats!$B$2:$AX$476,P$5,FALSE)</f>
        <v>7.0611629569999996</v>
      </c>
      <c r="Q47" s="19">
        <f>VLOOKUP($D47,Résultats!$B$2:$AX$476,Q$5,FALSE)</f>
        <v>7.1375028809999996</v>
      </c>
      <c r="R47" s="19">
        <f>VLOOKUP($D47,Résultats!$B$2:$AX$476,R$5,FALSE)</f>
        <v>7.2104301959999999</v>
      </c>
      <c r="S47" s="112">
        <f>VLOOKUP($D47,Résultats!$B$2:$AX$476,S$5,FALSE)</f>
        <v>7.2817809950000001</v>
      </c>
      <c r="T47" s="121">
        <f>VLOOKUP($D47,Résultats!$B$2:$AX$476,T$5,FALSE)</f>
        <v>7.7160302979999997</v>
      </c>
      <c r="U47" s="121">
        <f>VLOOKUP($D47,Résultats!$B$2:$AX$476,U$5,FALSE)</f>
        <v>7.8274905849999996</v>
      </c>
      <c r="V47" s="121">
        <f>VLOOKUP($D47,Résultats!$B$2:$AX$476,V$5,FALSE)</f>
        <v>7.8943062160000004</v>
      </c>
      <c r="W47" s="121">
        <f>VLOOKUP($D47,Résultats!$B$2:$AX$476,W$5,FALSE)</f>
        <v>7.7887794809999997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0.10656688709999999</v>
      </c>
      <c r="G48" s="28">
        <f>VLOOKUP($D48,Résultats!$B$2:$AX$476,G$5,FALSE)</f>
        <v>9.7088999400000001E-2</v>
      </c>
      <c r="H48" s="19">
        <f>VLOOKUP($D48,Résultats!$B$2:$AX$476,H$5,FALSE)</f>
        <v>8.9921038699999997E-2</v>
      </c>
      <c r="I48" s="112">
        <f>VLOOKUP($D48,Résultats!$B$2:$AX$476,I$5,FALSE)</f>
        <v>0.38124607760000001</v>
      </c>
      <c r="J48" s="28">
        <f>VLOOKUP($D48,Résultats!$B$2:$AX$476,J$5,FALSE)</f>
        <v>0.34202322169999999</v>
      </c>
      <c r="K48" s="19">
        <f>VLOOKUP($D48,Résultats!$B$2:$AX$476,K$5,FALSE)</f>
        <v>0.31375130169999998</v>
      </c>
      <c r="L48" s="19">
        <f>VLOOKUP($D48,Résultats!$B$2:$AX$476,L$5,FALSE)</f>
        <v>0.28993439430000001</v>
      </c>
      <c r="M48" s="19">
        <f>VLOOKUP($D48,Résultats!$B$2:$AX$476,M$5,FALSE)</f>
        <v>0.36855320660000002</v>
      </c>
      <c r="N48" s="112">
        <f>VLOOKUP($D48,Résultats!$B$2:$AX$476,N$5,FALSE)</f>
        <v>0.44599935099999999</v>
      </c>
      <c r="O48" s="28">
        <f>VLOOKUP($D48,Résultats!$B$2:$AX$476,O$5,FALSE)</f>
        <v>0.44548070579999999</v>
      </c>
      <c r="P48" s="19">
        <f>VLOOKUP($D48,Résultats!$B$2:$AX$476,P$5,FALSE)</f>
        <v>0.44508924</v>
      </c>
      <c r="Q48" s="19">
        <f>VLOOKUP($D48,Résultats!$B$2:$AX$476,Q$5,FALSE)</f>
        <v>0.44419450430000001</v>
      </c>
      <c r="R48" s="19">
        <f>VLOOKUP($D48,Résultats!$B$2:$AX$476,R$5,FALSE)</f>
        <v>0.44294907900000002</v>
      </c>
      <c r="S48" s="112">
        <f>VLOOKUP($D48,Résultats!$B$2:$AX$476,S$5,FALSE)</f>
        <v>0.44162192550000001</v>
      </c>
      <c r="T48" s="121">
        <f>VLOOKUP($D48,Résultats!$B$2:$AX$476,T$5,FALSE)</f>
        <v>0.52172065430000003</v>
      </c>
      <c r="U48" s="121">
        <f>VLOOKUP($D48,Résultats!$B$2:$AX$476,U$5,FALSE)</f>
        <v>0.62477893250000005</v>
      </c>
      <c r="V48" s="121">
        <f>VLOOKUP($D48,Résultats!$B$2:$AX$476,V$5,FALSE)</f>
        <v>0.70687239540000002</v>
      </c>
      <c r="W48" s="121">
        <f>VLOOKUP($D48,Résultats!$B$2:$AX$476,W$5,FALSE)</f>
        <v>0.76978188619999999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0.48099853720000002</v>
      </c>
      <c r="G49" s="28">
        <f>VLOOKUP($D49,Résultats!$B$2:$AX$476,G$5,FALSE)</f>
        <v>0.48473387379999999</v>
      </c>
      <c r="H49" s="19">
        <f>VLOOKUP($D49,Résultats!$B$2:$AX$476,H$5,FALSE)</f>
        <v>0.46429992710000001</v>
      </c>
      <c r="I49" s="112">
        <f>VLOOKUP($D49,Résultats!$B$2:$AX$476,I$5,FALSE)</f>
        <v>1.2838088780000001</v>
      </c>
      <c r="J49" s="28">
        <f>VLOOKUP($D49,Résultats!$B$2:$AX$476,J$5,FALSE)</f>
        <v>1.076991923</v>
      </c>
      <c r="K49" s="19">
        <f>VLOOKUP($D49,Résultats!$B$2:$AX$476,K$5,FALSE)</f>
        <v>0.91095388190000004</v>
      </c>
      <c r="L49" s="19">
        <f>VLOOKUP($D49,Résultats!$B$2:$AX$476,L$5,FALSE)</f>
        <v>0.76128533860000003</v>
      </c>
      <c r="M49" s="19">
        <f>VLOOKUP($D49,Résultats!$B$2:$AX$476,M$5,FALSE)</f>
        <v>0.76485516639999995</v>
      </c>
      <c r="N49" s="112">
        <f>VLOOKUP($D49,Résultats!$B$2:$AX$476,N$5,FALSE)</f>
        <v>0.76745050150000005</v>
      </c>
      <c r="O49" s="28">
        <f>VLOOKUP($D49,Résultats!$B$2:$AX$476,O$5,FALSE)</f>
        <v>0.76777736259999996</v>
      </c>
      <c r="P49" s="19">
        <f>VLOOKUP($D49,Résultats!$B$2:$AX$476,P$5,FALSE)</f>
        <v>0.76832467130000004</v>
      </c>
      <c r="Q49" s="19">
        <f>VLOOKUP($D49,Résultats!$B$2:$AX$476,Q$5,FALSE)</f>
        <v>0.76800344819999999</v>
      </c>
      <c r="R49" s="19">
        <f>VLOOKUP($D49,Résultats!$B$2:$AX$476,R$5,FALSE)</f>
        <v>0.76678013479999996</v>
      </c>
      <c r="S49" s="112">
        <f>VLOOKUP($D49,Résultats!$B$2:$AX$476,S$5,FALSE)</f>
        <v>0.76541288080000003</v>
      </c>
      <c r="T49" s="121">
        <f>VLOOKUP($D49,Résultats!$B$2:$AX$476,T$5,FALSE)</f>
        <v>0.73848401460000002</v>
      </c>
      <c r="U49" s="121">
        <f>VLOOKUP($D49,Résultats!$B$2:$AX$476,U$5,FALSE)</f>
        <v>0.72823227509999999</v>
      </c>
      <c r="V49" s="121">
        <f>VLOOKUP($D49,Résultats!$B$2:$AX$476,V$5,FALSE)</f>
        <v>0.71349560820000002</v>
      </c>
      <c r="W49" s="121">
        <f>VLOOKUP($D49,Résultats!$B$2:$AX$476,W$5,FALSE)</f>
        <v>0.70871827909999996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0.26779993120000001</v>
      </c>
      <c r="G50" s="28">
        <f>VLOOKUP($D50,Résultats!$B$2:$AX$476,G$5,FALSE)</f>
        <v>0.29925579320000001</v>
      </c>
      <c r="H50" s="19">
        <f>VLOOKUP($D50,Résultats!$B$2:$AX$476,H$5,FALSE)</f>
        <v>0.29668480850000001</v>
      </c>
      <c r="I50" s="112">
        <f>VLOOKUP($D50,Résultats!$B$2:$AX$476,I$5,FALSE)</f>
        <v>0.3334166777</v>
      </c>
      <c r="J50" s="28">
        <f>VLOOKUP($D50,Résultats!$B$2:$AX$476,J$5,FALSE)</f>
        <v>0.3096354067</v>
      </c>
      <c r="K50" s="19">
        <f>VLOOKUP($D50,Résultats!$B$2:$AX$476,K$5,FALSE)</f>
        <v>0.2948818319</v>
      </c>
      <c r="L50" s="19">
        <f>VLOOKUP($D50,Résultats!$B$2:$AX$476,L$5,FALSE)</f>
        <v>0.28383183550000002</v>
      </c>
      <c r="M50" s="19">
        <f>VLOOKUP($D50,Résultats!$B$2:$AX$476,M$5,FALSE)</f>
        <v>0.28563578140000001</v>
      </c>
      <c r="N50" s="112">
        <f>VLOOKUP($D50,Résultats!$B$2:$AX$476,N$5,FALSE)</f>
        <v>0.28707149770000001</v>
      </c>
      <c r="O50" s="28">
        <f>VLOOKUP($D50,Résultats!$B$2:$AX$476,O$5,FALSE)</f>
        <v>0.29019957549999997</v>
      </c>
      <c r="P50" s="19">
        <f>VLOOKUP($D50,Résultats!$B$2:$AX$476,P$5,FALSE)</f>
        <v>0.29341406889999999</v>
      </c>
      <c r="Q50" s="19">
        <f>VLOOKUP($D50,Résultats!$B$2:$AX$476,Q$5,FALSE)</f>
        <v>0.29629743539999998</v>
      </c>
      <c r="R50" s="19">
        <f>VLOOKUP($D50,Résultats!$B$2:$AX$476,R$5,FALSE)</f>
        <v>0.29892576980000002</v>
      </c>
      <c r="S50" s="112">
        <f>VLOOKUP($D50,Résultats!$B$2:$AX$476,S$5,FALSE)</f>
        <v>0.30148978920000002</v>
      </c>
      <c r="T50" s="121">
        <f>VLOOKUP($D50,Résultats!$B$2:$AX$476,T$5,FALSE)</f>
        <v>0.29211426680000002</v>
      </c>
      <c r="U50" s="121">
        <f>VLOOKUP($D50,Résultats!$B$2:$AX$476,U$5,FALSE)</f>
        <v>0.28908866579999998</v>
      </c>
      <c r="V50" s="121">
        <f>VLOOKUP($D50,Résultats!$B$2:$AX$476,V$5,FALSE)</f>
        <v>0.28473635600000002</v>
      </c>
      <c r="W50" s="121">
        <f>VLOOKUP($D50,Résultats!$B$2:$AX$476,W$5,FALSE)</f>
        <v>0.2834684844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1.1208249749999999</v>
      </c>
      <c r="G51" s="114">
        <f>VLOOKUP($D51,Résultats!$B$2:$AX$476,G$5,FALSE)</f>
        <v>1.290409863</v>
      </c>
      <c r="H51" s="20">
        <f>VLOOKUP($D51,Résultats!$B$2:$AX$476,H$5,FALSE)</f>
        <v>1.2921105509999999</v>
      </c>
      <c r="I51" s="115">
        <f>VLOOKUP($D51,Résultats!$B$2:$AX$476,I$5,FALSE)</f>
        <v>2.274694781</v>
      </c>
      <c r="J51" s="114">
        <f>VLOOKUP($D51,Résultats!$B$2:$AX$476,J$5,FALSE)</f>
        <v>2.2629335039999998</v>
      </c>
      <c r="K51" s="20">
        <f>VLOOKUP($D51,Résultats!$B$2:$AX$476,K$5,FALSE)</f>
        <v>2.3049045399999999</v>
      </c>
      <c r="L51" s="20">
        <f>VLOOKUP($D51,Résultats!$B$2:$AX$476,L$5,FALSE)</f>
        <v>2.36938899</v>
      </c>
      <c r="M51" s="20">
        <f>VLOOKUP($D51,Résultats!$B$2:$AX$476,M$5,FALSE)</f>
        <v>2.4505735660000001</v>
      </c>
      <c r="N51" s="115">
        <f>VLOOKUP($D51,Résultats!$B$2:$AX$476,N$5,FALSE)</f>
        <v>2.527998186</v>
      </c>
      <c r="O51" s="114">
        <f>VLOOKUP($D51,Résultats!$B$2:$AX$476,O$5,FALSE)</f>
        <v>2.6574871920000001</v>
      </c>
      <c r="P51" s="20">
        <f>VLOOKUP($D51,Résultats!$B$2:$AX$476,P$5,FALSE)</f>
        <v>2.7878713319999999</v>
      </c>
      <c r="Q51" s="20">
        <f>VLOOKUP($D51,Résultats!$B$2:$AX$476,Q$5,FALSE)</f>
        <v>2.9151277119999999</v>
      </c>
      <c r="R51" s="20">
        <f>VLOOKUP($D51,Résultats!$B$2:$AX$476,R$5,FALSE)</f>
        <v>3.0463672979999998</v>
      </c>
      <c r="S51" s="115">
        <f>VLOOKUP($D51,Résultats!$B$2:$AX$476,S$5,FALSE)</f>
        <v>3.1766755999999998</v>
      </c>
      <c r="T51" s="123">
        <f>VLOOKUP($D51,Résultats!$B$2:$AX$476,T$5,FALSE)</f>
        <v>3.6396028</v>
      </c>
      <c r="U51" s="123">
        <f>VLOOKUP($D51,Résultats!$B$2:$AX$476,U$5,FALSE)</f>
        <v>3.9308808179999999</v>
      </c>
      <c r="V51" s="123">
        <f>VLOOKUP($D51,Résultats!$B$2:$AX$476,V$5,FALSE)</f>
        <v>4.1807048719999997</v>
      </c>
      <c r="W51" s="123">
        <f>VLOOKUP($D51,Résultats!$B$2:$AX$476,W$5,FALSE)</f>
        <v>4.5954500339999997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4.5160607840000004</v>
      </c>
      <c r="G52" s="110">
        <f>VLOOKUP($D52,Résultats!$B$2:$AX$476,G$5,FALSE)</f>
        <v>2.8049046369999999</v>
      </c>
      <c r="H52" s="6">
        <f>VLOOKUP($D52,Résultats!$B$2:$AX$476,H$5,FALSE)</f>
        <v>2.6098663289999999</v>
      </c>
      <c r="I52" s="111">
        <f>VLOOKUP($D52,Résultats!$B$2:$AX$476,I$5,FALSE)</f>
        <v>2.425626684</v>
      </c>
      <c r="J52" s="110">
        <f>VLOOKUP($D52,Résultats!$B$2:$AX$476,J$5,FALSE)</f>
        <v>2.3433736399999998</v>
      </c>
      <c r="K52" s="6">
        <f>VLOOKUP($D52,Résultats!$B$2:$AX$476,K$5,FALSE)</f>
        <v>2.3479291629999999</v>
      </c>
      <c r="L52" s="6">
        <f>VLOOKUP($D52,Résultats!$B$2:$AX$476,L$5,FALSE)</f>
        <v>2.3941051820000001</v>
      </c>
      <c r="M52" s="6">
        <f>VLOOKUP($D52,Résultats!$B$2:$AX$476,M$5,FALSE)</f>
        <v>2.4391675949999998</v>
      </c>
      <c r="N52" s="111">
        <f>VLOOKUP($D52,Résultats!$B$2:$AX$476,N$5,FALSE)</f>
        <v>2.480513121</v>
      </c>
      <c r="O52" s="110">
        <f>VLOOKUP($D52,Résultats!$B$2:$AX$476,O$5,FALSE)</f>
        <v>2.5093388270000001</v>
      </c>
      <c r="P52" s="6">
        <f>VLOOKUP($D52,Résultats!$B$2:$AX$476,P$5,FALSE)</f>
        <v>2.538743857</v>
      </c>
      <c r="Q52" s="6">
        <f>VLOOKUP($D52,Résultats!$B$2:$AX$476,Q$5,FALSE)</f>
        <v>2.5684627029999998</v>
      </c>
      <c r="R52" s="6">
        <f>VLOOKUP($D52,Résultats!$B$2:$AX$476,R$5,FALSE)</f>
        <v>2.600465035</v>
      </c>
      <c r="S52" s="111">
        <f>VLOOKUP($D52,Résultats!$B$2:$AX$476,S$5,FALSE)</f>
        <v>2.6350866850000001</v>
      </c>
      <c r="T52" s="120">
        <f>VLOOKUP($D52,Résultats!$B$2:$AX$476,T$5,FALSE)</f>
        <v>2.8113725010000001</v>
      </c>
      <c r="U52" s="120">
        <f>VLOOKUP($D52,Résultats!$B$2:$AX$476,U$5,FALSE)</f>
        <v>2.9956413670000002</v>
      </c>
      <c r="V52" s="120">
        <f>VLOOKUP($D52,Résultats!$B$2:$AX$476,V$5,FALSE)</f>
        <v>3.1601257029999998</v>
      </c>
      <c r="W52" s="120">
        <f>VLOOKUP($D52,Résultats!$B$2:$AX$476,W$5,FALSE)</f>
        <v>3.345444375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150.50059768150001</v>
      </c>
      <c r="G53" s="29">
        <f t="shared" ref="G53:R53" si="12">G52+G45+G36+G33</f>
        <v>149.10495155100003</v>
      </c>
      <c r="H53" s="9">
        <f t="shared" si="12"/>
        <v>147.95403770339999</v>
      </c>
      <c r="I53" s="116">
        <f t="shared" si="12"/>
        <v>146.28625652469998</v>
      </c>
      <c r="J53" s="29">
        <f t="shared" si="12"/>
        <v>144.084745161</v>
      </c>
      <c r="K53" s="9">
        <f t="shared" si="12"/>
        <v>142.82487976670001</v>
      </c>
      <c r="L53" s="9">
        <f t="shared" si="12"/>
        <v>141.91948782150001</v>
      </c>
      <c r="M53" s="9">
        <f t="shared" si="12"/>
        <v>140.33071706269999</v>
      </c>
      <c r="N53" s="116">
        <f t="shared" si="12"/>
        <v>138.8224589207</v>
      </c>
      <c r="O53" s="29">
        <f t="shared" si="12"/>
        <v>138.08809423809998</v>
      </c>
      <c r="P53" s="9">
        <f t="shared" si="12"/>
        <v>137.770121679</v>
      </c>
      <c r="Q53" s="9">
        <f t="shared" si="12"/>
        <v>137.6787710678</v>
      </c>
      <c r="R53" s="9">
        <f t="shared" si="12"/>
        <v>137.74625845870003</v>
      </c>
      <c r="S53" s="116">
        <f>S52+S45+S36+S33</f>
        <v>137.9302403831</v>
      </c>
      <c r="T53" s="124">
        <f>T52+T45+T36+T33</f>
        <v>138.5537810921</v>
      </c>
      <c r="U53" s="124">
        <f>U52+U45+U36+U33</f>
        <v>139.564145193</v>
      </c>
      <c r="V53" s="124">
        <f>V52+V45+V36+V33</f>
        <v>139.74469512369998</v>
      </c>
      <c r="W53" s="124">
        <f>W52+W45+W36+W33</f>
        <v>139.95254553929999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82" zoomScale="72" zoomScaleNormal="72" workbookViewId="0">
      <selection activeCell="I91" sqref="I9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42.587892519999997</v>
      </c>
      <c r="J11" s="8">
        <f>SUM(J12:J13)</f>
        <v>1.1506232874</v>
      </c>
      <c r="K11" s="8">
        <f>SUM(K12:K13)</f>
        <v>0.2296135136826</v>
      </c>
      <c r="L11" s="122">
        <f>SUM(H11:K11)</f>
        <v>43.9681293210826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25.509441590000002</v>
      </c>
      <c r="J12" s="19">
        <f>VLOOKUP(F12,Résultats!$B$2:$AX$476,'T energie vecteurs'!F5,FALSE)</f>
        <v>1.5525431399999999E-2</v>
      </c>
      <c r="K12" s="19">
        <f>VLOOKUP(G12,Résultats!$B$2:$AX$476,'T energie vecteurs'!F5,FALSE)</f>
        <v>1.8043282600000001E-5</v>
      </c>
      <c r="L12" s="121">
        <f t="shared" ref="L12:L20" si="1">SUM(H12:K12)</f>
        <v>25.524985064682603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17.078450929999999</v>
      </c>
      <c r="J13" s="19">
        <f>VLOOKUP(F13,Résultats!$B$2:$AX$476,'T energie vecteurs'!F5,FALSE)</f>
        <v>1.135097856</v>
      </c>
      <c r="K13" s="19">
        <f>VLOOKUP(G13,Résultats!$B$2:$AX$476,'T energie vecteurs'!F5,FALSE)</f>
        <v>0.2295954704</v>
      </c>
      <c r="L13" s="121">
        <f t="shared" si="1"/>
        <v>18.4431442564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0.28931120449999997</v>
      </c>
      <c r="I14" s="8">
        <f>VLOOKUP(E14,Résultats!$B$2:$AX$476,'T energie vecteurs'!F5,FALSE)</f>
        <v>7.1580586369999999</v>
      </c>
      <c r="J14" s="8">
        <f>VLOOKUP(F14,Résultats!$B$2:$AX$476,'T energie vecteurs'!F5,FALSE)</f>
        <v>13.86416096</v>
      </c>
      <c r="K14" s="8">
        <f>VLOOKUP(G14,Résultats!$B$2:$AX$476,'T energie vecteurs'!F5,FALSE)+5</f>
        <v>20.75369366</v>
      </c>
      <c r="L14" s="122">
        <f>SUM(H14:K14)</f>
        <v>42.065224461499994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4.1478139929999998</v>
      </c>
      <c r="J15" s="8">
        <f>VLOOKUP(F15,Résultats!$B$2:$AX$476,'T energie vecteurs'!F5,FALSE)</f>
        <v>12.715632230000001</v>
      </c>
      <c r="K15" s="8">
        <f>VLOOKUP(G15,Résultats!$B$2:$AX$476,'T energie vecteurs'!F5,FALSE)</f>
        <v>8.4946648039999904</v>
      </c>
      <c r="L15" s="122">
        <f t="shared" si="1"/>
        <v>25.358111026999993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5.1800347896999996</v>
      </c>
      <c r="I16" s="8">
        <f>SUM(I17:I19)</f>
        <v>19.326708557</v>
      </c>
      <c r="J16" s="8">
        <f>SUM(J17:J19)</f>
        <v>10.689118306500001</v>
      </c>
      <c r="K16" s="8">
        <f>SUM(K17:K19)</f>
        <v>13.410623041699999</v>
      </c>
      <c r="L16" s="122">
        <f>SUM(H16:K16)</f>
        <v>48.606484694899997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4.2267495789999998</v>
      </c>
      <c r="I17" s="19">
        <f>VLOOKUP(E17,Résultats!$B$2:$AX$476,'T energie vecteurs'!F5,FALSE)</f>
        <v>15.25888185</v>
      </c>
      <c r="J17" s="19">
        <f>VLOOKUP(F17,Résultats!$B$2:$AX$476,'T energie vecteurs'!F5,FALSE)</f>
        <v>10.39332624</v>
      </c>
      <c r="K17" s="19">
        <f>VLOOKUP(G17,Résultats!$B$2:$AX$476,'T energie vecteurs'!F5,FALSE)</f>
        <v>11.374767629999999</v>
      </c>
      <c r="L17" s="121">
        <f t="shared" si="1"/>
        <v>41.253725299000003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0.95328521070000005</v>
      </c>
      <c r="I18" s="19">
        <f>VLOOKUP(E18,Résultats!$B$2:$AX$476,'T energie vecteurs'!F5,FALSE)</f>
        <v>1.8455508</v>
      </c>
      <c r="J18" s="19">
        <f>VLOOKUP(F18,Résultats!$B$2:$AX$476,'T energie vecteurs'!F5,FALSE)</f>
        <v>0</v>
      </c>
      <c r="K18" s="19">
        <f>VLOOKUP(G18,Résultats!$B$2:$AX$476,'T energie vecteurs'!F5,FALSE)</f>
        <v>1.6985158330000001</v>
      </c>
      <c r="L18" s="121">
        <f t="shared" si="1"/>
        <v>4.4973518437000006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2.2222759070000002</v>
      </c>
      <c r="J19" s="19">
        <f>VLOOKUP(F19,Résultats!$B$2:$AX$476,'T energie vecteurs'!F5,FALSE)</f>
        <v>0.29579206650000001</v>
      </c>
      <c r="K19" s="19">
        <f>VLOOKUP(G19,Résultats!$B$2:$AX$476,'T energie vecteurs'!F5,FALSE)</f>
        <v>0.33733957869999998</v>
      </c>
      <c r="L19" s="121">
        <f t="shared" si="1"/>
        <v>2.8554075522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5.4693459941999993</v>
      </c>
      <c r="I20" s="9">
        <f>SUM(I11,I14:I16)</f>
        <v>73.220473706999996</v>
      </c>
      <c r="J20" s="9">
        <f>SUM(J11,J14:J16)</f>
        <v>38.419534783899998</v>
      </c>
      <c r="K20" s="9">
        <f>SUM(K11,K14:K16)</f>
        <v>42.888595019382592</v>
      </c>
      <c r="L20" s="124">
        <f t="shared" si="1"/>
        <v>159.99794950448259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42.416523869999999</v>
      </c>
      <c r="J24" s="8">
        <f>SUM(J25:J26)</f>
        <v>1.3797519994</v>
      </c>
      <c r="K24" s="8">
        <f>SUM(K25:K26)</f>
        <v>0.2007782708027</v>
      </c>
      <c r="L24" s="122">
        <f t="shared" ref="L24:L33" si="6">SUM(H24:K24)</f>
        <v>43.9970541402027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24.277406339999999</v>
      </c>
      <c r="J25" s="19">
        <f>VLOOKUP(F25,Résultats!$B$2:$AX$476,'T energie vecteurs'!I5,FALSE)</f>
        <v>5.53170324E-2</v>
      </c>
      <c r="K25" s="19">
        <f>VLOOKUP(G51,Résultats!$B$2:$AX$476,'T energie vecteurs'!I5,FALSE)</f>
        <v>2.9936602700000001E-5</v>
      </c>
      <c r="L25" s="121">
        <f t="shared" si="6"/>
        <v>24.332753309002701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18.13911753</v>
      </c>
      <c r="J26" s="19">
        <f>VLOOKUP(F26,Résultats!$B$2:$AX$476,'T energie vecteurs'!I5,FALSE)</f>
        <v>1.324434967</v>
      </c>
      <c r="K26" s="19">
        <f>VLOOKUP(G26,Résultats!$B$2:$AX$476,'T energie vecteurs'!I5,FALSE)</f>
        <v>0.20074833419999999</v>
      </c>
      <c r="L26" s="121">
        <f t="shared" si="6"/>
        <v>19.664300831199998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0.2569764014</v>
      </c>
      <c r="I27" s="8">
        <f>VLOOKUP(E27,Résultats!$B$2:$AX$476,'T energie vecteurs'!I5,FALSE)</f>
        <v>6.307206742</v>
      </c>
      <c r="J27" s="8">
        <f>VLOOKUP(F27,Résultats!$B$2:$AX$476,'T energie vecteurs'!I5,FALSE)</f>
        <v>14.216026830000001</v>
      </c>
      <c r="K27" s="8">
        <f>VLOOKUP(G27,Résultats!$B$2:$AX$476,'T energie vecteurs'!I5,FALSE)+6</f>
        <v>19.64285272</v>
      </c>
      <c r="L27" s="122">
        <f t="shared" si="6"/>
        <v>40.423062693399999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4.019084586</v>
      </c>
      <c r="J28" s="8">
        <f>VLOOKUP(F28,Résultats!$B$2:$AX$476,'T energie vecteurs'!I5,FALSE)</f>
        <v>15.629691019999999</v>
      </c>
      <c r="K28" s="8">
        <f>VLOOKUP(G28,Résultats!$B$2:$AX$476,'T energie vecteurs'!I5,FALSE)</f>
        <v>8.7568412589999998</v>
      </c>
      <c r="L28" s="122">
        <f t="shared" si="6"/>
        <v>28.405616864999999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3.0672619542000001</v>
      </c>
      <c r="I29" s="8">
        <f>SUM(I30:I32)</f>
        <v>16.594330157999998</v>
      </c>
      <c r="J29" s="8">
        <f>SUM(J30:J32)</f>
        <v>10.122910346899991</v>
      </c>
      <c r="K29" s="8">
        <f>SUM(K30:K32)</f>
        <v>14.570110376600001</v>
      </c>
      <c r="L29" s="122">
        <f t="shared" si="6"/>
        <v>44.354612835699989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2.1686502820000002</v>
      </c>
      <c r="I30" s="19">
        <f>VLOOKUP(E30,Résultats!$B$2:$AX$476,'T energie vecteurs'!I5,FALSE)</f>
        <v>12.25144656</v>
      </c>
      <c r="J30" s="19">
        <f>VLOOKUP(F30,Résultats!$B$2:$AX$476,'T energie vecteurs'!I5,FALSE)</f>
        <v>9.8128784689999904</v>
      </c>
      <c r="K30" s="19">
        <f>VLOOKUP(G30,Résultats!$B$2:$AX$476,'T energie vecteurs'!I5,FALSE)</f>
        <v>12.2194273</v>
      </c>
      <c r="L30" s="121">
        <f t="shared" si="6"/>
        <v>36.452402610999989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0.89861167220000004</v>
      </c>
      <c r="I31" s="19">
        <f>VLOOKUP(E31,Résultats!$B$2:$AX$476,'T energie vecteurs'!I5,FALSE)</f>
        <v>1.9672537029999999</v>
      </c>
      <c r="J31" s="19">
        <f>VLOOKUP(F31,Résultats!$B$2:$AX$476,'T energie vecteurs'!I5,FALSE)</f>
        <v>0</v>
      </c>
      <c r="K31" s="19">
        <f>VLOOKUP(G31,Résultats!$B$2:$AX$476,'T energie vecteurs'!I5,FALSE)</f>
        <v>2.028224636</v>
      </c>
      <c r="L31" s="121">
        <f t="shared" si="6"/>
        <v>4.8940900111999994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2.3756298949999999</v>
      </c>
      <c r="J32" s="19">
        <f>VLOOKUP(F32,Résultats!$B$2:$AX$476,'T energie vecteurs'!I5,FALSE)</f>
        <v>0.31003187789999997</v>
      </c>
      <c r="K32" s="19">
        <f>VLOOKUP(G32,Résultats!$B$2:$AX$476,'T energie vecteurs'!I5,FALSE)</f>
        <v>0.32245844060000001</v>
      </c>
      <c r="L32" s="121">
        <f t="shared" si="6"/>
        <v>3.0081202134999998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3.3242383556000004</v>
      </c>
      <c r="I33" s="9">
        <f>SUM(I24,I27:I29)</f>
        <v>69.337145355999994</v>
      </c>
      <c r="J33" s="9">
        <f>SUM(J24,J27:J29)</f>
        <v>41.348380196299992</v>
      </c>
      <c r="K33" s="9">
        <f>SUM(K24,K27:K29)</f>
        <v>43.170582626402698</v>
      </c>
      <c r="L33" s="124">
        <f t="shared" si="6"/>
        <v>157.18034653430269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39.857219979999996</v>
      </c>
      <c r="J37" s="8">
        <f>SUM(J38:J39)</f>
        <v>1.5885605684999999</v>
      </c>
      <c r="K37" s="8">
        <f>SUM(K38:K39)</f>
        <v>0.19947253256450001</v>
      </c>
      <c r="L37" s="122">
        <f t="shared" ref="L37:L46" si="9">SUM(H37:K37)</f>
        <v>41.645253081064496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22.442406299999998</v>
      </c>
      <c r="J38" s="19">
        <f>VLOOKUP(F38,Résultats!$B$2:$AX$476,'T energie vecteurs'!N5,FALSE)</f>
        <v>0.32029331750000001</v>
      </c>
      <c r="K38" s="19">
        <f>VLOOKUP(G51,Résultats!$B$2:$AX$476,'T energie vecteurs'!N5,FALSE)</f>
        <v>4.6921864500000002E-5</v>
      </c>
      <c r="L38" s="121">
        <f t="shared" si="9"/>
        <v>22.762746539364496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17.414813680000002</v>
      </c>
      <c r="J39" s="19">
        <f>VLOOKUP(F39,Résultats!$B$2:$AX$476,'T energie vecteurs'!N5,FALSE)</f>
        <v>1.2682672509999999</v>
      </c>
      <c r="K39" s="19">
        <f>VLOOKUP(G39,Résultats!$B$2:$AX$476,'T energie vecteurs'!N5,FALSE)</f>
        <v>0.19942561070000001</v>
      </c>
      <c r="L39" s="121">
        <f t="shared" si="9"/>
        <v>18.882506541700003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0.2081411349</v>
      </c>
      <c r="I40" s="8">
        <f>VLOOKUP(E40,Résultats!$B$2:$AX$476,'T energie vecteurs'!N5,FALSE)</f>
        <v>5.7222984800000001</v>
      </c>
      <c r="J40" s="8">
        <f>VLOOKUP(F40,Résultats!$B$2:$AX$476,'T energie vecteurs'!N5,FALSE)</f>
        <v>13.65782057</v>
      </c>
      <c r="K40" s="8">
        <f>VLOOKUP(G40,Résultats!$B$2:$AX$476,'T energie vecteurs'!N5,FALSE)+8</f>
        <v>20.11808211</v>
      </c>
      <c r="L40" s="122">
        <f t="shared" si="9"/>
        <v>39.706342294899997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3.9517011520000001</v>
      </c>
      <c r="J41" s="8">
        <f>VLOOKUP(F41,Résultats!$B$2:$AX$476,'T energie vecteurs'!N5,FALSE)</f>
        <v>14.898037349999999</v>
      </c>
      <c r="K41" s="8">
        <f>VLOOKUP(G41,Résultats!$B$2:$AX$476,'T energie vecteurs'!N5,FALSE)</f>
        <v>7.9035010740000002</v>
      </c>
      <c r="L41" s="122">
        <f t="shared" si="9"/>
        <v>26.753239576000002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3.1607149451000001</v>
      </c>
      <c r="I42" s="8">
        <f>SUM(I43:I45)</f>
        <v>16.601192656000002</v>
      </c>
      <c r="J42" s="8">
        <f>SUM(J43:J45)</f>
        <v>9.7865294386000006</v>
      </c>
      <c r="K42" s="8">
        <f>SUM(K43:K45)</f>
        <v>13.983057903200001</v>
      </c>
      <c r="L42" s="122">
        <f t="shared" si="9"/>
        <v>43.531494942900004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2.272371986</v>
      </c>
      <c r="I43" s="19">
        <f>VLOOKUP(E43,Résultats!$B$2:$AX$476,'T energie vecteurs'!N5,FALSE)</f>
        <v>12.28215529</v>
      </c>
      <c r="J43" s="19">
        <f>VLOOKUP(F43,Résultats!$B$2:$AX$476,'T energie vecteurs'!N5,FALSE)</f>
        <v>9.4907621560000006</v>
      </c>
      <c r="K43" s="19">
        <f>VLOOKUP(G43,Résultats!$B$2:$AX$476,'T energie vecteurs'!N5,FALSE)</f>
        <v>11.706308419999999</v>
      </c>
      <c r="L43" s="121">
        <f t="shared" si="9"/>
        <v>35.751597852000003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0.88834295910000005</v>
      </c>
      <c r="I44" s="19">
        <f>VLOOKUP(E44,Résultats!$B$2:$AX$476,'T energie vecteurs'!N5,FALSE)</f>
        <v>1.9652438109999999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1.9602842060000001</v>
      </c>
      <c r="L44" s="121">
        <f t="shared" si="9"/>
        <v>4.8138709760999996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2.3537935550000002</v>
      </c>
      <c r="J45" s="19">
        <f>VLOOKUP(F45,Résultats!$B$2:$AX$476,'T energie vecteurs'!N5,FALSE)</f>
        <v>0.29576728260000001</v>
      </c>
      <c r="K45" s="19">
        <f>VLOOKUP(G45,Résultats!$B$2:$AX$476,'T energie vecteurs'!N5,FALSE)</f>
        <v>0.31646527720000001</v>
      </c>
      <c r="L45" s="121">
        <f t="shared" si="9"/>
        <v>2.9660261148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3.36885608</v>
      </c>
      <c r="I46" s="9">
        <f>SUM(I37,I40:I42)</f>
        <v>66.132412267999996</v>
      </c>
      <c r="J46" s="9">
        <f>SUM(J37,J40:J42)</f>
        <v>39.9309479271</v>
      </c>
      <c r="K46" s="9">
        <f>SUM(K37,K40:K42)</f>
        <v>42.204113619764499</v>
      </c>
      <c r="L46" s="124">
        <f t="shared" si="9"/>
        <v>151.6363298948645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37.923198389999996</v>
      </c>
      <c r="J50" s="8">
        <f>SUM(J51:J52)</f>
        <v>2.0992552510999998</v>
      </c>
      <c r="K50" s="8">
        <f>SUM(K51:K52)</f>
        <v>0.21310845863559999</v>
      </c>
      <c r="L50" s="122">
        <f>SUM(H50:K50)</f>
        <v>40.235562099735596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20.289504600000001</v>
      </c>
      <c r="J51" s="19">
        <f>VLOOKUP(F51,Résultats!$B$2:$AX$476,'T energie vecteurs'!S5,FALSE)</f>
        <v>0.80428326009999995</v>
      </c>
      <c r="K51" s="19">
        <f>VLOOKUP(G51,Résultats!$B$2:$AX$476,'T energie vecteurs'!S5,FALSE)</f>
        <v>6.2907435599999999E-5</v>
      </c>
      <c r="L51" s="121">
        <f t="shared" ref="L51:L58" si="12">SUM(H51:K51)</f>
        <v>21.093850767535599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17.633693789999999</v>
      </c>
      <c r="J52" s="19">
        <f>VLOOKUP(F52,Résultats!$B$2:$AX$476,'T energie vecteurs'!S5,FALSE)</f>
        <v>1.2949719909999999</v>
      </c>
      <c r="K52" s="19">
        <f>VLOOKUP(G52,Résultats!$B$2:$AX$476,'T energie vecteurs'!S5,FALSE)</f>
        <v>0.21304555119999999</v>
      </c>
      <c r="L52" s="121">
        <f t="shared" si="12"/>
        <v>19.1417113322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0.1727502829</v>
      </c>
      <c r="I53" s="8">
        <f>VLOOKUP(E53,Résultats!$B$2:$AX$476,'T energie vecteurs'!S5,FALSE)</f>
        <v>4.9648978960000001</v>
      </c>
      <c r="J53" s="8">
        <f>VLOOKUP(F53,Résultats!$B$2:$AX$476,'T energie vecteurs'!S5,FALSE)</f>
        <v>13.432604700000001</v>
      </c>
      <c r="K53" s="8">
        <f>VLOOKUP(G53,Résultats!$B$2:$AX$476,'T energie vecteurs'!S5,FALSE)+8</f>
        <v>19.016206740000001</v>
      </c>
      <c r="L53" s="122">
        <f>SUM(H53:K53)</f>
        <v>37.586459618900001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3.5739009460000002</v>
      </c>
      <c r="J54" s="8">
        <f>VLOOKUP(F54,Résultats!$B$2:$AX$476,'T energie vecteurs'!S5,FALSE)</f>
        <v>15.855704619999999</v>
      </c>
      <c r="K54" s="8">
        <f>VLOOKUP(G54,Résultats!$B$2:$AX$476,'T energie vecteurs'!S5,FALSE)</f>
        <v>8.2753119650000002</v>
      </c>
      <c r="L54" s="122">
        <f t="shared" si="12"/>
        <v>27.704917531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3.3880329444999999</v>
      </c>
      <c r="I55" s="246">
        <f>SUM(I56:I58)</f>
        <v>17.228780047000001</v>
      </c>
      <c r="J55" s="8">
        <f>SUM(J56:J58)</f>
        <v>10.242561004600001</v>
      </c>
      <c r="K55" s="246">
        <f>SUM(K56:K58)</f>
        <v>14.6288925141</v>
      </c>
      <c r="L55" s="122">
        <f t="shared" si="12"/>
        <v>45.488266510200006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2.462336402</v>
      </c>
      <c r="I56" s="19">
        <f>VLOOKUP(E56,Résultats!$B$2:$AX$476,'T energie vecteurs'!S5,FALSE)</f>
        <v>12.65571544</v>
      </c>
      <c r="J56" s="19">
        <f>VLOOKUP(F56,Résultats!$B$2:$AX$476,'T energie vecteurs'!S5,FALSE)</f>
        <v>9.9319000440000007</v>
      </c>
      <c r="K56" s="19">
        <f>VLOOKUP(G56,Résultats!$B$2:$AX$476,'T energie vecteurs'!S5,FALSE)</f>
        <v>12.22064353</v>
      </c>
      <c r="L56" s="121">
        <f t="shared" si="12"/>
        <v>37.270595416000006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0.9256965425</v>
      </c>
      <c r="I57" s="19">
        <f>VLOOKUP(E57,Résultats!$B$2:$AX$476,'T energie vecteurs'!S5,FALSE)</f>
        <v>2.091756164</v>
      </c>
      <c r="J57" s="19">
        <f>VLOOKUP(F57,Résultats!$B$2:$AX$476,'T energie vecteurs'!S5,FALSE)</f>
        <v>0</v>
      </c>
      <c r="K57" s="19">
        <f>VLOOKUP(G57,Résultats!$B$2:$AX$476,'T energie vecteurs'!S5,FALSE)</f>
        <v>2.0675126779999999</v>
      </c>
      <c r="L57" s="121">
        <f>SUM(H57:K57)</f>
        <v>5.0849653845000002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2.4813084430000001</v>
      </c>
      <c r="J58" s="19">
        <f>VLOOKUP(F58,Résultats!$B$2:$AX$476,'T energie vecteurs'!S5,FALSE)</f>
        <v>0.31066096059999998</v>
      </c>
      <c r="K58" s="19">
        <f>VLOOKUP(G58,Résultats!$B$2:$AX$476,'T energie vecteurs'!S5,FALSE)</f>
        <v>0.3407363061</v>
      </c>
      <c r="L58" s="121">
        <f t="shared" si="12"/>
        <v>3.1327057097000002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3.5607832274</v>
      </c>
      <c r="I59" s="9">
        <f>SUM(I50,I53:I55)</f>
        <v>63.690777278999995</v>
      </c>
      <c r="J59" s="9">
        <f>SUM(J50,J53:J55)</f>
        <v>41.630125575699999</v>
      </c>
      <c r="K59" s="9">
        <f>SUM(K50,K53:K55)</f>
        <v>42.133519677735599</v>
      </c>
      <c r="L59" s="124">
        <f>SUM(H59:K59)</f>
        <v>151.0152057598356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35.056826619999995</v>
      </c>
      <c r="J63" s="8">
        <f>SUM(J64:J65)</f>
        <v>2.9927279090000001</v>
      </c>
      <c r="K63" s="8">
        <f>SUM(K64:K65)</f>
        <v>0.59342690972900003</v>
      </c>
      <c r="L63" s="122">
        <f t="shared" ref="L63:L72" si="15">SUM(H63:K63)</f>
        <v>38.642981438728995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17.639919750000001</v>
      </c>
      <c r="J64" s="59">
        <f>VLOOKUP(F64,Résultats!$B$2:$AX$476,'T energie vecteurs'!T5,FALSE)</f>
        <v>1.591570167</v>
      </c>
      <c r="K64" s="19">
        <f>VLOOKUP(G64,Résultats!$B$2:$AX$476,'T energie vecteurs'!T5,FALSE)</f>
        <v>7.1040728999999998E-5</v>
      </c>
      <c r="L64" s="121">
        <f t="shared" si="15"/>
        <v>19.231560957729002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17.416906869999998</v>
      </c>
      <c r="J65" s="19">
        <f>VLOOKUP(F65,Résultats!$B$2:$AX$476,'T energie vecteurs'!T5,FALSE)</f>
        <v>1.4011577420000001</v>
      </c>
      <c r="K65" s="19">
        <f>VLOOKUP(G65,Résultats!$B$2:$AX$476,'T energie vecteurs'!T5,FALSE)</f>
        <v>0.59335586900000004</v>
      </c>
      <c r="L65" s="121">
        <f t="shared" si="15"/>
        <v>19.411420480999997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0.1506358102</v>
      </c>
      <c r="I66" s="8">
        <f>VLOOKUP(E66,Résultats!$B$2:$AX$476,'T energie vecteurs'!T5,FALSE)</f>
        <v>4.4184067450000004</v>
      </c>
      <c r="J66" s="8">
        <f>VLOOKUP(F66,Résultats!$B$2:$AX$476,'T energie vecteurs'!T5,FALSE)</f>
        <v>13.60003245</v>
      </c>
      <c r="K66" s="8">
        <f>VLOOKUP(G66,Résultats!$B$2:$AX$476,'T energie vecteurs'!T5,FALSE)+8</f>
        <v>18.044460219999998</v>
      </c>
      <c r="L66" s="122">
        <f t="shared" si="15"/>
        <v>36.213535225199998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3.247302635</v>
      </c>
      <c r="J67" s="8">
        <f>VLOOKUP(F67,Résultats!$B$2:$AX$476,'T energie vecteurs'!T5,FALSE)</f>
        <v>16.917046249999999</v>
      </c>
      <c r="K67" s="8">
        <f>VLOOKUP(G67,Résultats!$B$2:$AX$476,'T energie vecteurs'!T5,FALSE)</f>
        <v>8.1778668519999904</v>
      </c>
      <c r="L67" s="122">
        <f t="shared" si="15"/>
        <v>28.342215736999989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3.6542710062000001</v>
      </c>
      <c r="I68" s="8">
        <f>SUM(I69:I71)</f>
        <v>18.407163463</v>
      </c>
      <c r="J68" s="8">
        <f>SUM(J69:J71)</f>
        <v>11.381999082</v>
      </c>
      <c r="K68" s="8">
        <f>SUM(K69:K71)</f>
        <v>15.395042247599998</v>
      </c>
      <c r="L68" s="122">
        <f t="shared" si="15"/>
        <v>48.838475798799998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2.6607366909999999</v>
      </c>
      <c r="I69" s="19">
        <f>VLOOKUP(E69,Résultats!$B$2:$AX$476,'T energie vecteurs'!T5,FALSE)</f>
        <v>13.42709919</v>
      </c>
      <c r="J69" s="19">
        <f>VLOOKUP(F69,Résultats!$B$2:$AX$476,'T energie vecteurs'!T5,FALSE)</f>
        <v>11.03129363</v>
      </c>
      <c r="K69" s="19">
        <f>VLOOKUP(G69,Résultats!$B$2:$AX$476,'T energie vecteurs'!T5,FALSE)</f>
        <v>12.808776849999999</v>
      </c>
      <c r="L69" s="121">
        <f t="shared" si="15"/>
        <v>39.927906360999998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0.99353431520000002</v>
      </c>
      <c r="I70" s="19">
        <f>VLOOKUP(E70,Résultats!$B$2:$AX$476,'T energie vecteurs'!T5,FALSE)</f>
        <v>2.2713299920000001</v>
      </c>
      <c r="J70" s="19">
        <f>VLOOKUP(F70,Résultats!$B$2:$AX$476,'T energie vecteurs'!T5,FALSE)</f>
        <v>0</v>
      </c>
      <c r="K70" s="19">
        <f>VLOOKUP(G70,Résultats!$B$2:$AX$476,'T energie vecteurs'!T5,FALSE)</f>
        <v>2.2185627979999998</v>
      </c>
      <c r="L70" s="121">
        <f t="shared" si="15"/>
        <v>5.4834271051999997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2.7087342809999999</v>
      </c>
      <c r="J71" s="19">
        <f>VLOOKUP(F71,Résultats!$B$2:$AX$476,'T energie vecteurs'!T5,FALSE)</f>
        <v>0.35070545199999997</v>
      </c>
      <c r="K71" s="19">
        <f>VLOOKUP(G71,Résultats!$B$2:$AX$476,'T energie vecteurs'!T5,FALSE)</f>
        <v>0.36770259960000001</v>
      </c>
      <c r="L71" s="121">
        <f t="shared" si="15"/>
        <v>3.4271423325999999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3.8049068163999999</v>
      </c>
      <c r="I72" s="9">
        <f>SUM(I63,I66:I68)</f>
        <v>61.129699462999994</v>
      </c>
      <c r="J72" s="9">
        <f>SUM(J63,J66:J68)</f>
        <v>44.891805690999995</v>
      </c>
      <c r="K72" s="9">
        <f>SUM(K63,K66:K68)</f>
        <v>42.210796229328984</v>
      </c>
      <c r="L72" s="124">
        <f t="shared" si="15"/>
        <v>152.03720819972898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49.824178320000001</v>
      </c>
      <c r="J76" s="8">
        <f>SUM(J77:J78)</f>
        <v>1.23999999993</v>
      </c>
      <c r="K76" s="8">
        <f>SUM(K77:K78)</f>
        <v>0.27200000002106001</v>
      </c>
      <c r="L76" s="122">
        <f t="shared" ref="L76:L85" si="18">SUM(H76:K76)</f>
        <v>51.33617831995106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28</v>
      </c>
      <c r="J77" s="266">
        <f>VLOOKUP(F77,Résultats!$B$2:$AX$476,'T energie vecteurs'!T18,FALSE)</f>
        <v>4.5698792999999998E-4</v>
      </c>
      <c r="K77" s="265">
        <f>VLOOKUP(G77,Résultats!$B$2:$AX$476,'T energie vecteurs'!T18,FALSE)</f>
        <v>1.0953210600000001E-6</v>
      </c>
      <c r="L77" s="267">
        <f t="shared" si="18"/>
        <v>28.000458083251061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21.824178320000001</v>
      </c>
      <c r="J78" s="265">
        <f>VLOOKUP(F78,Résultats!$B$2:$AX$476,'T energie vecteurs'!T18,FALSE)</f>
        <v>1.2395430119999999</v>
      </c>
      <c r="K78" s="265">
        <f>VLOOKUP(G78,Résultats!$B$2:$AX$476,'T energie vecteurs'!T18,FALSE)</f>
        <v>0.27199890469999999</v>
      </c>
      <c r="L78" s="267">
        <f t="shared" si="18"/>
        <v>23.335720236699999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0.37</v>
      </c>
      <c r="I79" s="268">
        <f>VLOOKUP(E79,Résultats!$B$2:$AX$476,'T energie vecteurs'!T18,FALSE)</f>
        <v>9.9643076920000002</v>
      </c>
      <c r="J79" s="268">
        <f>VLOOKUP(F79,Résultats!$B$2:$AX$476,'T energie vecteurs'!T18,FALSE)</f>
        <v>12.802881360000001</v>
      </c>
      <c r="K79" s="268">
        <f>VLOOKUP(G79,Résultats!$B$2:$AX$476,'T energie vecteurs'!T18,FALSE)+8</f>
        <v>25.667910710000001</v>
      </c>
      <c r="L79" s="269">
        <f t="shared" si="18"/>
        <v>48.805099761999998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4.7556923080000004</v>
      </c>
      <c r="J80" s="268">
        <f>VLOOKUP(F80,Résultats!$B$2:$AX$476,'T energie vecteurs'!T18,FALSE)</f>
        <v>11.17711864</v>
      </c>
      <c r="K80" s="268">
        <f>VLOOKUP(G80,Résultats!$B$2:$AX$476,'T energie vecteurs'!T18,FALSE)</f>
        <v>5.8220892859999998</v>
      </c>
      <c r="L80" s="269">
        <f t="shared" si="18"/>
        <v>21.754900234000001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6.6100001779999999</v>
      </c>
      <c r="I81" s="268">
        <f>SUM(I82:I84)</f>
        <v>21.829999795999999</v>
      </c>
      <c r="J81" s="268">
        <f>SUM(J82:J84)</f>
        <v>11.979999999999999</v>
      </c>
      <c r="K81" s="268">
        <f>SUM(K82:K84)</f>
        <v>15.230000127999999</v>
      </c>
      <c r="L81" s="269">
        <f t="shared" si="18"/>
        <v>55.650000102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5.3808898210000002</v>
      </c>
      <c r="I82" s="265">
        <f>VLOOKUP(E82,Résultats!$B$2:$AX$476,'T energie vecteurs'!T18,FALSE)</f>
        <v>17.843402770000001</v>
      </c>
      <c r="J82" s="265">
        <f>VLOOKUP(F82,Résultats!$B$2:$AX$476,'T energie vecteurs'!T18,FALSE)</f>
        <v>11.69</v>
      </c>
      <c r="K82" s="265">
        <f>VLOOKUP(G82,Résultats!$B$2:$AX$476,'T energie vecteurs'!T18,FALSE)</f>
        <v>13.26</v>
      </c>
      <c r="L82" s="267">
        <f t="shared" si="18"/>
        <v>48.174292590999997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1.2291103569999999</v>
      </c>
      <c r="I83" s="265">
        <f>VLOOKUP(E83,Résultats!$B$2:$AX$476,'T energie vecteurs'!T18,FALSE)</f>
        <v>1.7665970259999999</v>
      </c>
      <c r="J83" s="265">
        <f>VLOOKUP(F83,Résultats!$B$2:$AX$476,'T energie vecteurs'!T18,FALSE)</f>
        <v>0</v>
      </c>
      <c r="K83" s="265">
        <f>VLOOKUP(G83,Résultats!$B$2:$AX$476,'T energie vecteurs'!T18,FALSE)</f>
        <v>1.620000128</v>
      </c>
      <c r="L83" s="267">
        <f t="shared" si="18"/>
        <v>4.6157075110000001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2.2200000000000002</v>
      </c>
      <c r="J84" s="265">
        <f>VLOOKUP(F84,Résultats!$B$2:$AX$476,'T energie vecteurs'!T18,FALSE)</f>
        <v>0.28999999999999998</v>
      </c>
      <c r="K84" s="265">
        <f>VLOOKUP(G84,Résultats!$B$2:$AX$476,'T energie vecteurs'!T18,FALSE)</f>
        <v>0.35</v>
      </c>
      <c r="L84" s="267">
        <f t="shared" si="18"/>
        <v>2.8600000000000003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6.9800001780000001</v>
      </c>
      <c r="I85" s="270">
        <f>SUM(I76,I79:I81)</f>
        <v>86.374178115999996</v>
      </c>
      <c r="J85" s="270">
        <f>SUM(J76,J79:J81)</f>
        <v>37.19999999993</v>
      </c>
      <c r="K85" s="270">
        <f>SUM(K76,K79:K81)</f>
        <v>46.992000124021061</v>
      </c>
      <c r="L85" s="271">
        <f t="shared" si="18"/>
        <v>177.54617841795107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25.585376640999996</v>
      </c>
      <c r="J89" s="8">
        <f>SUM(J90:J91)</f>
        <v>6.9931875579999998</v>
      </c>
      <c r="K89" s="8">
        <f>SUM(K90:K91)</f>
        <v>1.4610949967869</v>
      </c>
      <c r="L89" s="122">
        <f>SUM(H89:K89)</f>
        <v>34.039659195786896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7.9664357409999997</v>
      </c>
      <c r="J90" s="19">
        <f>VLOOKUP(F90,Résultats!$B$2:$AX$476,'T energie vecteurs'!W5,FALSE)</f>
        <v>5.0407039920000001</v>
      </c>
      <c r="K90" s="19">
        <f>VLOOKUP(G90,Résultats!$B$2:$AX$476,'T energie vecteurs'!W5,FALSE)</f>
        <v>4.8021786900000001E-5</v>
      </c>
      <c r="L90" s="121">
        <f t="shared" ref="L90:L98" si="21">SUM(H90:K90)</f>
        <v>13.0071877547869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17.618940899999998</v>
      </c>
      <c r="J91" s="55">
        <f>VLOOKUP(F91,Résultats!$B$2:$AX$476,'T energie vecteurs'!W5,FALSE)</f>
        <v>1.9524835659999999</v>
      </c>
      <c r="K91" s="19">
        <f>VLOOKUP(G91,Résultats!$B$2:$AX$476,'T energie vecteurs'!W5,FALSE)</f>
        <v>1.4610469749999999</v>
      </c>
      <c r="L91" s="121">
        <f t="shared" si="21"/>
        <v>21.032471440999998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0.1046925752</v>
      </c>
      <c r="I92" s="8">
        <f>VLOOKUP(E92,Résultats!$B$2:$AX$476,'T energie vecteurs'!W5,FALSE)</f>
        <v>2.9466080579999998</v>
      </c>
      <c r="J92" s="8">
        <f>VLOOKUP(F92,Résultats!$B$2:$AX$476,'T energie vecteurs'!W5,FALSE)</f>
        <v>14.46873051</v>
      </c>
      <c r="K92" s="8">
        <f>VLOOKUP(G92,Résultats!$B$2:$AX$476,'T energie vecteurs'!W5,FALSE)+8</f>
        <v>15.777924410000001</v>
      </c>
      <c r="L92" s="122">
        <f t="shared" si="21"/>
        <v>33.297955553199998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2.803175907</v>
      </c>
      <c r="J93" s="8">
        <f>VLOOKUP(F93,Résultats!$B$2:$AX$476,'T energie vecteurs'!W5,FALSE)</f>
        <v>17.80165332</v>
      </c>
      <c r="K93" s="8">
        <f>VLOOKUP(G93,Résultats!$B$2:$AX$476,'T energie vecteurs'!W5,FALSE)</f>
        <v>6.7684569310000002</v>
      </c>
      <c r="L93" s="122">
        <f t="shared" si="21"/>
        <v>27.373286157999999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4.4747372460000001</v>
      </c>
      <c r="I94" s="8">
        <f>SUM(I95:I97)</f>
        <v>21.265899780000002</v>
      </c>
      <c r="J94" s="8">
        <f>SUM(J95:J97)</f>
        <v>16.3567972946</v>
      </c>
      <c r="K94" s="8">
        <f>SUM(K95:K97)</f>
        <v>18.009524886299999</v>
      </c>
      <c r="L94" s="8">
        <f>SUM(L95:L97)</f>
        <v>60.106959206900001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3.2407518</v>
      </c>
      <c r="I95" s="19">
        <f>VLOOKUP(E95,Résultats!$B$2:$AX$476,'T energie vecteurs'!W5,FALSE)</f>
        <v>15.06497952</v>
      </c>
      <c r="J95" s="19">
        <f>VLOOKUP(F95,Résultats!$B$2:$AX$476,'T energie vecteurs'!W5,FALSE)</f>
        <v>15.81014995</v>
      </c>
      <c r="K95" s="19">
        <f>VLOOKUP(G95,Résultats!$B$2:$AX$476,'T energie vecteurs'!W5,FALSE)</f>
        <v>14.770650509999999</v>
      </c>
      <c r="L95" s="121">
        <f t="shared" si="21"/>
        <v>48.886531779999999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1.2339854459999999</v>
      </c>
      <c r="I96" s="19">
        <f>VLOOKUP(E96,Résultats!$B$2:$AX$476,'T energie vecteurs'!W5,FALSE)</f>
        <v>2.866360711</v>
      </c>
      <c r="J96" s="19">
        <f>VLOOKUP(F96,Résultats!$B$2:$AX$476,'T energie vecteurs'!W5,FALSE)</f>
        <v>0</v>
      </c>
      <c r="K96" s="19">
        <f>VLOOKUP(G96,Résultats!$B$2:$AX$476,'T energie vecteurs'!W5,FALSE)</f>
        <v>2.7649684200000002</v>
      </c>
      <c r="L96" s="121">
        <f t="shared" si="21"/>
        <v>6.8653145769999995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3.3345595490000002</v>
      </c>
      <c r="J97" s="19">
        <f>VLOOKUP(F97,Résultats!$B$2:$AX$476,'T energie vecteurs'!W5,FALSE)</f>
        <v>0.54664734459999997</v>
      </c>
      <c r="K97" s="19">
        <f>VLOOKUP(G97,Résultats!$B$2:$AX$476,'T energie vecteurs'!W5,FALSE)</f>
        <v>0.47390595629999999</v>
      </c>
      <c r="L97" s="121">
        <f t="shared" si="21"/>
        <v>4.3551128499000002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4.5794298211999998</v>
      </c>
      <c r="I98" s="9">
        <f>SUM(I89,I92:I94)</f>
        <v>52.601060386</v>
      </c>
      <c r="J98" s="9">
        <f>SUM(J89,J92:J94)</f>
        <v>55.620368682600002</v>
      </c>
      <c r="K98" s="9">
        <f>SUM(K89,K92:K94)</f>
        <v>42.017001224086897</v>
      </c>
      <c r="L98" s="124">
        <f t="shared" si="21"/>
        <v>154.81786011388689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5.1406865243836712</v>
      </c>
      <c r="Q104" s="253">
        <f t="shared" si="24"/>
        <v>4.3981171219534154E-2</v>
      </c>
      <c r="R104" s="253">
        <f t="shared" si="24"/>
        <v>-1.6629990736833966</v>
      </c>
      <c r="S104" s="254">
        <f t="shared" si="24"/>
        <v>3.5216686219198117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7.9664357409999997</v>
      </c>
      <c r="Q105" s="55">
        <f t="shared" si="24"/>
        <v>5.0407039920000001</v>
      </c>
      <c r="R105" s="55">
        <f t="shared" si="24"/>
        <v>4.8021786900000001E-5</v>
      </c>
      <c r="S105" s="256">
        <f t="shared" si="24"/>
        <v>13.0071877547869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17.618940899999998</v>
      </c>
      <c r="Q106" s="55">
        <f t="shared" si="24"/>
        <v>1.9524835659999999</v>
      </c>
      <c r="R106" s="55">
        <f t="shared" si="24"/>
        <v>1.4610469749999999</v>
      </c>
      <c r="S106" s="256">
        <f t="shared" si="24"/>
        <v>21.032471440999998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0.1046925752</v>
      </c>
      <c r="P107" s="253">
        <f t="shared" si="24"/>
        <v>2.4986744869905508</v>
      </c>
      <c r="Q107" s="253">
        <f t="shared" si="24"/>
        <v>-2.2533393062945173</v>
      </c>
      <c r="R107" s="253">
        <f t="shared" si="24"/>
        <v>-4.8486743587072034</v>
      </c>
      <c r="S107" s="254">
        <f t="shared" si="24"/>
        <v>-4.4986466028111778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2.6038528469764328</v>
      </c>
      <c r="Q108" s="253">
        <f t="shared" si="24"/>
        <v>5.2402775957247947</v>
      </c>
      <c r="R108" s="253">
        <f t="shared" si="24"/>
        <v>-6.7455414981513862E-2</v>
      </c>
      <c r="S108" s="254">
        <f t="shared" si="24"/>
        <v>7.7766750277197119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0.75391990441820456</v>
      </c>
      <c r="P109" s="253">
        <f t="shared" si="24"/>
        <v>10.90825896273201</v>
      </c>
      <c r="Q109" s="253">
        <f t="shared" si="24"/>
        <v>6.4687575725808824</v>
      </c>
      <c r="R109" s="253">
        <f t="shared" si="24"/>
        <v>5.1926099440856355</v>
      </c>
      <c r="S109" s="254">
        <f t="shared" si="24"/>
        <v>23.323546383816733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2.9248968737771897</v>
      </c>
      <c r="P110" s="258">
        <f t="shared" si="24"/>
        <v>13.310533175487635</v>
      </c>
      <c r="Q110" s="258">
        <f t="shared" si="24"/>
        <v>5.9221102279808822</v>
      </c>
      <c r="R110" s="258">
        <f t="shared" si="24"/>
        <v>3.2531671274838398</v>
      </c>
      <c r="S110" s="256">
        <f t="shared" si="24"/>
        <v>25.410707404729543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-2.1709769693589855</v>
      </c>
      <c r="P111" s="55">
        <f t="shared" si="24"/>
        <v>-5.7368337617556246</v>
      </c>
      <c r="Q111" s="55">
        <f t="shared" si="24"/>
        <v>0</v>
      </c>
      <c r="R111" s="55">
        <f t="shared" si="24"/>
        <v>1.4655368603017966</v>
      </c>
      <c r="S111" s="256">
        <f t="shared" si="24"/>
        <v>-6.4422738708128158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0.71352129420443511</v>
      </c>
      <c r="Q112" s="258">
        <f t="shared" si="24"/>
        <v>7.1707128083033311E-2</v>
      </c>
      <c r="R112" s="258">
        <f t="shared" si="24"/>
        <v>-3.2820019259255817E-2</v>
      </c>
      <c r="S112" s="256">
        <f t="shared" si="24"/>
        <v>0.75240840302821255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0.85861247961820419</v>
      </c>
      <c r="P113" s="263">
        <f t="shared" si="24"/>
        <v>18.530434566287099</v>
      </c>
      <c r="Q113" s="263">
        <f t="shared" si="24"/>
        <v>9.0247368167137267</v>
      </c>
      <c r="R113" s="263">
        <f t="shared" si="24"/>
        <v>-1.8932448788457421</v>
      </c>
      <c r="S113" s="264">
        <f t="shared" si="24"/>
        <v>26.520538983773292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127.69897098108095</v>
      </c>
      <c r="D6" s="57">
        <f>D7+D8</f>
        <v>0.57176847986150225</v>
      </c>
      <c r="E6" s="57">
        <f>E7+E8</f>
        <v>0.47136856701480712</v>
      </c>
      <c r="F6" s="57">
        <f>F7+F8</f>
        <v>0</v>
      </c>
      <c r="G6" s="197">
        <f t="shared" ref="G6:G15" si="0">SUM(B6:F6)</f>
        <v>128.74210802795727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78.249509486080953</v>
      </c>
      <c r="D7" s="19">
        <f>'T energie usages'!J12/'T energie usages'!J$20*(Résultats!N$159+Résultats!N$60+Résultats!N$161)/1000000</f>
        <v>5.4603450984407678E-3</v>
      </c>
      <c r="E7" s="19">
        <f>'T energie usages'!K12*2.394*Résultats!L251</f>
        <v>3.7546544807127196E-5</v>
      </c>
      <c r="F7" s="19">
        <v>0</v>
      </c>
      <c r="G7" s="121">
        <f t="shared" si="0"/>
        <v>78.255007377724198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49.449461495000001</v>
      </c>
      <c r="D8" s="19">
        <f>'T energie usages'!J13/'T energie usages'!J$20*(Résultats!N$159+Résultats!N$160+Résultats!N$161)/1000000</f>
        <v>0.56630813476306152</v>
      </c>
      <c r="E8" s="19">
        <f>(Résultats!N$176+Résultats!N$177+Résultats!N$178+Résultats!N$179+Résultats!N$180)/1000000</f>
        <v>0.47133102046999997</v>
      </c>
      <c r="F8" s="19">
        <v>0</v>
      </c>
      <c r="G8" s="121">
        <f t="shared" si="0"/>
        <v>50.48710065023306</v>
      </c>
      <c r="H8" s="3"/>
      <c r="I8" s="204"/>
      <c r="J8" s="51"/>
      <c r="K8" s="212" t="s">
        <v>18</v>
      </c>
      <c r="L8" s="24">
        <f>G19</f>
        <v>127.39067332501544</v>
      </c>
      <c r="M8" s="24">
        <f>G45</f>
        <v>112.09910670468624</v>
      </c>
      <c r="N8" s="215">
        <f>G71</f>
        <v>77.855079565963123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0.88702815300000004</v>
      </c>
      <c r="C9" s="57">
        <f>'T energie usages'!I14*3.2*Résultats!L250</f>
        <v>21.957147718883295</v>
      </c>
      <c r="D9" s="57">
        <f>'T energie usages'!J14/'T energie usages'!J$20*(Résultats!N$159+Résultats!N$160+Résultats!N$161)/1000000</f>
        <v>6.9169253486040025</v>
      </c>
      <c r="E9" s="57">
        <f>('T energie usages'!K14-5)*2.394*Résultats!L251</f>
        <v>32.782103899594503</v>
      </c>
      <c r="F9" s="57">
        <v>0</v>
      </c>
      <c r="G9" s="197">
        <f t="shared" si="0"/>
        <v>62.543205120081801</v>
      </c>
      <c r="H9" s="3"/>
      <c r="I9" s="204"/>
      <c r="J9" s="51"/>
      <c r="K9" s="212" t="s">
        <v>438</v>
      </c>
      <c r="L9" s="24">
        <f>G22</f>
        <v>45.702305485135355</v>
      </c>
      <c r="M9" s="24">
        <f>G48</f>
        <v>33.871730871791812</v>
      </c>
      <c r="N9" s="215">
        <f>G74</f>
        <v>22.417240361330194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12.009705634699998</v>
      </c>
      <c r="D10" s="57">
        <f>'T energie usages'!J15/'T energie usages'!J$20*(Résultats!N$159+Résultats!N$160+Résultats!N$161)/1000000</f>
        <v>6.3439164583395788</v>
      </c>
      <c r="E10" s="57">
        <f>(Résultats!N$181+Résultats!N$182)/1000000</f>
        <v>17.438493121</v>
      </c>
      <c r="F10" s="57">
        <v>0</v>
      </c>
      <c r="G10" s="197">
        <f t="shared" si="0"/>
        <v>35.792115214039576</v>
      </c>
      <c r="H10" s="3"/>
      <c r="I10" s="204"/>
      <c r="J10" s="51"/>
      <c r="K10" s="213" t="s">
        <v>22</v>
      </c>
      <c r="L10" s="24">
        <f>G23</f>
        <v>31.538162665824412</v>
      </c>
      <c r="M10" s="24">
        <f>G49</f>
        <v>24.917750418669883</v>
      </c>
      <c r="N10" s="215">
        <f>G75</f>
        <v>20.680175649780086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20.7201391569</v>
      </c>
      <c r="C11" s="57">
        <f>C12+C13</f>
        <v>63.924022786063304</v>
      </c>
      <c r="D11" s="57">
        <f>D12+D13</f>
        <v>5.3328747106854815</v>
      </c>
      <c r="E11" s="57">
        <f>E12+E13</f>
        <v>28.644204680181868</v>
      </c>
      <c r="F11" s="57">
        <f>F12+F13</f>
        <v>12.099488490000001</v>
      </c>
      <c r="G11" s="197">
        <f t="shared" si="0"/>
        <v>130.72072982383068</v>
      </c>
      <c r="H11" s="3"/>
      <c r="I11" s="204"/>
      <c r="J11" s="51"/>
      <c r="K11" s="214" t="s">
        <v>439</v>
      </c>
      <c r="L11" s="216">
        <f>G24</f>
        <v>108.05307767703404</v>
      </c>
      <c r="M11" s="216">
        <f>G50</f>
        <v>112.14264186539536</v>
      </c>
      <c r="N11" s="217">
        <f>G76</f>
        <v>132.88678153321032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20.7201391569</v>
      </c>
      <c r="C12" s="19">
        <f>(Résultats!N$138+Résultats!N$140+Résultats!N$141+Résultats!N$142+Résultats!N$143+Résultats!N$144+Résultats!N$145+Résultats!N$146+Résultats!N$147+Résultats!N$148+Résultats!N$149)/1000000</f>
        <v>57.489578156063303</v>
      </c>
      <c r="D12" s="19">
        <f>'T energie usages'!J17/'T energie usages'!J$20*(Résultats!N$159+Résultats!N$160+Résultats!N$161)/1000000</f>
        <v>5.1853020123741507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27.95168837058187</v>
      </c>
      <c r="F12" s="19">
        <f>Résultats!N$100/1000000</f>
        <v>12.099488490000001</v>
      </c>
      <c r="G12" s="121">
        <f t="shared" si="0"/>
        <v>123.44619618591932</v>
      </c>
      <c r="H12" s="3"/>
      <c r="I12" s="204"/>
      <c r="J12" s="51"/>
      <c r="K12" s="218" t="s">
        <v>1</v>
      </c>
      <c r="L12" s="219">
        <f>SUM(L8:L11)</f>
        <v>312.68421915300922</v>
      </c>
      <c r="M12" s="219">
        <f t="shared" ref="M12:N12" si="1">SUM(M8:M11)</f>
        <v>283.03122986054331</v>
      </c>
      <c r="N12" s="219">
        <f t="shared" si="1"/>
        <v>253.83927711028372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6.4344446299999998</v>
      </c>
      <c r="D13" s="19">
        <f>'T energie usages'!J19/'T energie usages'!J$20*(Résultats!N$159+Résultats!N$160+Résultats!N$161)/1000000</f>
        <v>0.14757269831133082</v>
      </c>
      <c r="E13" s="19">
        <f>(Résultats!N$163)/1000000</f>
        <v>0.69251630959999999</v>
      </c>
      <c r="F13" s="19">
        <v>0</v>
      </c>
      <c r="G13" s="121">
        <f t="shared" si="0"/>
        <v>7.2745336379113308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21.607167309899999</v>
      </c>
      <c r="C14" s="58">
        <f>SUM(C9:C11)+C6</f>
        <v>225.58984712072754</v>
      </c>
      <c r="D14" s="58">
        <f>SUM(D9:D11)+D6</f>
        <v>19.165484997490566</v>
      </c>
      <c r="E14" s="58">
        <f>SUM(E9:E11)+E6</f>
        <v>79.336170267791175</v>
      </c>
      <c r="F14" s="58">
        <f>SUM(F9:F11)+F6</f>
        <v>12.099488490000001</v>
      </c>
      <c r="G14" s="198">
        <f t="shared" si="0"/>
        <v>357.7981581859093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21.607167309899999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224.68141772576328</v>
      </c>
      <c r="D15" s="202">
        <f>(Résultats!N$159+Résultats!N$160+Résultats!N$161)/1000000</f>
        <v>19.167770396999998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79.041325281651879</v>
      </c>
      <c r="F15" s="202">
        <f>Résultats!N$100/1000000</f>
        <v>12.099488490000001</v>
      </c>
      <c r="G15" s="203">
        <f t="shared" si="0"/>
        <v>356.59716920431515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356.59716839999999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126.57632089362548</v>
      </c>
      <c r="D19" s="57">
        <f>D20+D21</f>
        <v>0.48455134812183304</v>
      </c>
      <c r="E19" s="61">
        <f>E20+E21</f>
        <v>0.32980108326814017</v>
      </c>
      <c r="F19" s="57">
        <f>F20+F21</f>
        <v>0</v>
      </c>
      <c r="G19" s="197">
        <f>SUM(B19:F19)</f>
        <v>127.39067332501544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73.928838258625476</v>
      </c>
      <c r="D20" s="19">
        <f>'T energie usages'!J25/'T energie usages'!J$33*(Résultats!S$159+Résultats!S$160+Résultats!S$161)/1000000</f>
        <v>1.9426638001014025E-2</v>
      </c>
      <c r="E20" s="55">
        <f>'T energie usages'!K25*2.394*Résultats!S251</f>
        <v>4.9051348140213972E-5</v>
      </c>
      <c r="F20" s="19">
        <v>0</v>
      </c>
      <c r="G20" s="121">
        <f>SUM(B20:F20)</f>
        <v>73.948313947974626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52.647482635000003</v>
      </c>
      <c r="D21" s="19">
        <f>'T energie usages'!J26/'T energie usages'!J$33*(Résultats!S$159+Résultats!S$160+Résultats!S$161)/1000000</f>
        <v>0.46512471012081902</v>
      </c>
      <c r="E21" s="55">
        <f>(Résultats!S$176+Résultats!S$177+Résultats!S$178+Résultats!S$179+Résultats!S$180)/1000000</f>
        <v>0.32975203191999997</v>
      </c>
      <c r="F21" s="19">
        <v>0</v>
      </c>
      <c r="G21" s="121">
        <f>SUM(B21:F21)</f>
        <v>53.442359377040823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0.78788964650000004</v>
      </c>
      <c r="C22" s="57">
        <f>'T energie usages'!I27*3.2*Résultats!S250</f>
        <v>19.206519039258712</v>
      </c>
      <c r="D22" s="57">
        <f>'T energie usages'!J27/'T energie usages'!J$33*(Résultats!S$159+Résultats!S$160+Résultats!S$161)/1000000</f>
        <v>4.9924877575159465</v>
      </c>
      <c r="E22" s="57">
        <f>('T energie usages'!K27-7)*2.394*Résultats!S251</f>
        <v>20.715409041860692</v>
      </c>
      <c r="F22" s="57">
        <v>0</v>
      </c>
      <c r="G22" s="197">
        <f>SUM(B22:F22)</f>
        <v>45.702305485135355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11.6651036463</v>
      </c>
      <c r="D23" s="57">
        <f>'T energie usages'!J28/'T energie usages'!J$33*(Résultats!S$159+Résultats!S$160+Résultats!S$161)/1000000</f>
        <v>5.4889486355244106</v>
      </c>
      <c r="E23" s="57">
        <f>(Résultats!S$181+Résultats!S$182)/1000000</f>
        <v>14.384110384</v>
      </c>
      <c r="F23" s="57">
        <v>0</v>
      </c>
      <c r="G23" s="197">
        <f t="shared" ref="G23:G28" si="2">SUM(B23:F23)</f>
        <v>31.538162665824412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12.269047823100001</v>
      </c>
      <c r="C24" s="57">
        <f>C25+C26</f>
        <v>53.227830927966039</v>
      </c>
      <c r="D24" s="57">
        <f>D25+D26</f>
        <v>3.5550373238378103</v>
      </c>
      <c r="E24" s="57">
        <f>E25+E26</f>
        <v>24.497043852130194</v>
      </c>
      <c r="F24" s="57">
        <f>F25+F26</f>
        <v>14.504117750000001</v>
      </c>
      <c r="G24" s="197">
        <f t="shared" si="2"/>
        <v>108.05307767703404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12.269047823100001</v>
      </c>
      <c r="C25" s="19">
        <f>(Résultats!S$138+Résultats!S$140+Résultats!S$141+Résultats!S$142+Résultats!S$143+Résultats!S$144+Résultats!S$145+Résultats!S$146+Résultats!S$147+Résultats!S$148+Résultats!V$149)/1000000</f>
        <v>46.332736199966035</v>
      </c>
      <c r="D25" s="19">
        <f>'T energie usages'!J30/'T energie usages'!J$33*(Résultats!S$159+Résultats!S$160+Résultats!S$161)/1000000</f>
        <v>3.446158072738688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23.967369090830193</v>
      </c>
      <c r="F25" s="19">
        <f>Résultats!S$100/1000000</f>
        <v>14.504117750000001</v>
      </c>
      <c r="G25" s="121">
        <f t="shared" si="2"/>
        <v>100.51942893663492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6.8950947280000001</v>
      </c>
      <c r="D26" s="19">
        <f>'T energie usages'!J32/'T energie usages'!J$33*(Résultats!S$159+Résultats!S$160+Résultats!S$161)/1000000</f>
        <v>0.10887925109912223</v>
      </c>
      <c r="E26" s="19">
        <f>(Résultats!S$163)/1000000</f>
        <v>0.52967476130000002</v>
      </c>
      <c r="F26" s="19">
        <v>0</v>
      </c>
      <c r="G26" s="121">
        <f t="shared" si="2"/>
        <v>7.5336487403991219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13.056937469600001</v>
      </c>
      <c r="C27" s="58">
        <f>SUM(C22:C24)+C19</f>
        <v>210.67577450715024</v>
      </c>
      <c r="D27" s="58">
        <f>SUM(D22:D24)+D19</f>
        <v>14.521025065000002</v>
      </c>
      <c r="E27" s="58">
        <f>SUM(E22:E24)+E19</f>
        <v>59.926364361259019</v>
      </c>
      <c r="F27" s="58">
        <f>SUM(F22:F24)+F19</f>
        <v>14.504117750000001</v>
      </c>
      <c r="G27" s="198">
        <f t="shared" si="2"/>
        <v>312.68421915300922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13.056937469599999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210.73205622309899</v>
      </c>
      <c r="D28" s="202">
        <f>(Résultats!S$159+Résultats!S$160+Résultats!S$161)/1000000</f>
        <v>14.521025065000002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61.44127887285017</v>
      </c>
      <c r="F28" s="202">
        <f>Résultats!S$100/1000000</f>
        <v>14.504117750000001</v>
      </c>
      <c r="G28" s="203">
        <f t="shared" si="2"/>
        <v>314.25541538054915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314.53681219999999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117.32859067271691</v>
      </c>
      <c r="D32" s="57">
        <f>D33+D34</f>
        <v>0.24746209793897878</v>
      </c>
      <c r="E32" s="61">
        <f>E33+E34</f>
        <v>0.31655447827190059</v>
      </c>
      <c r="F32" s="57">
        <f>F33+F34</f>
        <v>0</v>
      </c>
      <c r="G32" s="197">
        <f>SUM(B32:F32)</f>
        <v>117.89260724892779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67.44557278971692</v>
      </c>
      <c r="D33" s="19">
        <f>'T energie usages'!J38/'T energie usages'!J$46*(Résultats!X$159+Résultats!X$160+Résultats!X$161)/1000000</f>
        <v>4.9894513231703332E-2</v>
      </c>
      <c r="E33" s="55">
        <f>'T energie usages'!K38*2.394*Résultats!X251</f>
        <v>7.4276901900585362E-5</v>
      </c>
      <c r="F33" s="19">
        <v>0</v>
      </c>
      <c r="G33" s="121">
        <f>SUM(B33:F33)</f>
        <v>67.495541579850524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49.883017882999994</v>
      </c>
      <c r="D34" s="19">
        <f>'T energie usages'!J39/'T energie usages'!J$46*(Résultats!X$159+Résultats!X$160+Résultats!X$161)/1000000</f>
        <v>0.19756758470727545</v>
      </c>
      <c r="E34" s="55">
        <f>(Résultats!X$176+Résultats!X$177+Résultats!X$178+Résultats!X$179+Résultats!X$180)/1000000</f>
        <v>0.31648020136999999</v>
      </c>
      <c r="F34" s="19">
        <v>0</v>
      </c>
      <c r="G34" s="121">
        <f>SUM(B34:F34)</f>
        <v>50.397065669077264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0.63816071969999999</v>
      </c>
      <c r="C35" s="57">
        <f>'T energie usages'!I40*3.2*Résultats!X250</f>
        <v>17.197072965269616</v>
      </c>
      <c r="D35" s="57">
        <f>'T energie usages'!J40/'T energie usages'!J$46*(Résultats!X$159+Résultats!X$160+Résultats!X$161)/1000000</f>
        <v>2.1275820378178669</v>
      </c>
      <c r="E35" s="57">
        <f>('T energie usages'!K40-8)*2.394*Résultats!X251</f>
        <v>19.182818195719999</v>
      </c>
      <c r="F35" s="57">
        <v>0</v>
      </c>
      <c r="G35" s="197">
        <f>SUM(B35:F35)</f>
        <v>39.145633918507485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11.3192585887</v>
      </c>
      <c r="D36" s="57">
        <f>'T energie usages'!J41/'T energie usages'!J$46*(Résultats!X$159+Résultats!X$160+Résultats!X$161)/1000000</f>
        <v>2.3207799884428919</v>
      </c>
      <c r="E36" s="57">
        <f>(Résultats!X$181+Résultats!X$182)/1000000</f>
        <v>12.542529529999999</v>
      </c>
      <c r="F36" s="57">
        <v>0</v>
      </c>
      <c r="G36" s="197">
        <f t="shared" ref="G36:G41" si="3">SUM(B36:F36)</f>
        <v>26.182568107142892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12.6428597804</v>
      </c>
      <c r="C37" s="57">
        <f>C38+C39</f>
        <v>57.994163188144711</v>
      </c>
      <c r="D37" s="57">
        <f>D38+D39</f>
        <v>1.5245217302002623</v>
      </c>
      <c r="E37" s="57">
        <f>E38+E39</f>
        <v>22.685864560892451</v>
      </c>
      <c r="F37" s="57">
        <f>F38+F39</f>
        <v>14.616871679999999</v>
      </c>
      <c r="G37" s="197">
        <f t="shared" si="3"/>
        <v>109.46428093963743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12.6428597804</v>
      </c>
      <c r="C38" s="19">
        <f>(Résultats!X$138+Résultats!X$140+Résultats!X$141+Résultats!X$142+Résultats!X$143+Résultats!X$144+Résultats!X$145+Résultats!X$146+Résultats!X$147+Résultats!X$148+Résultats!X149)/1000000</f>
        <v>51.25195347314471</v>
      </c>
      <c r="D38" s="19">
        <f>'T energie usages'!J43/'T energie usages'!J$46*(Résultats!X$159+Résultats!X$160+Résultats!X$161)/1000000</f>
        <v>1.4784478229755489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22.18364724639245</v>
      </c>
      <c r="F38" s="19">
        <f>Résultats!X$100/1000000</f>
        <v>14.616871679999999</v>
      </c>
      <c r="G38" s="121">
        <f t="shared" si="3"/>
        <v>102.17378000291272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6.7422097149999995</v>
      </c>
      <c r="D39" s="19">
        <f>'T energie usages'!J45/'T energie usages'!J$46*(Résultats!X$159+Résultats!X$160+Résultats!X$161)/1000000</f>
        <v>4.6073907224713294E-2</v>
      </c>
      <c r="E39" s="19">
        <f>(Résultats!X$163)/1000000</f>
        <v>0.50221731449999996</v>
      </c>
      <c r="F39" s="19">
        <v>0</v>
      </c>
      <c r="G39" s="121">
        <f t="shared" si="3"/>
        <v>7.2905009367247127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13.2810205001</v>
      </c>
      <c r="C40" s="58">
        <f>SUM(C35:C37)+C32</f>
        <v>203.83908541483123</v>
      </c>
      <c r="D40" s="58">
        <f>SUM(D35:D37)+D32</f>
        <v>6.2203458543999997</v>
      </c>
      <c r="E40" s="58">
        <f>SUM(E35:E37)+E32</f>
        <v>54.727766764884358</v>
      </c>
      <c r="F40" s="58">
        <f>SUM(F35:F37)+F32</f>
        <v>14.616871679999999</v>
      </c>
      <c r="G40" s="198">
        <f t="shared" si="3"/>
        <v>292.68509021421556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13.2810205001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203.89023451984471</v>
      </c>
      <c r="D41" s="202">
        <f>(Résultats!X$159+Résultats!X$160+Résultats!X$161)/1000000</f>
        <v>6.2203458543999997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54.631715113162443</v>
      </c>
      <c r="F41" s="202">
        <f>Résultats!X$100/1000000</f>
        <v>14.616871679999999</v>
      </c>
      <c r="G41" s="203">
        <f t="shared" si="3"/>
        <v>292.64018766750712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292.87165810000005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111.48299269631022</v>
      </c>
      <c r="D45" s="57">
        <f>D46+D47</f>
        <v>0.29553008917765722</v>
      </c>
      <c r="E45" s="61">
        <f>E46+E47</f>
        <v>0.32058391919835821</v>
      </c>
      <c r="F45" s="57">
        <f>F46+F47</f>
        <v>0</v>
      </c>
      <c r="G45" s="197">
        <f>SUM(B45:F45)</f>
        <v>112.09910670468624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60.974146817310221</v>
      </c>
      <c r="D46" s="19">
        <f>'T energie usages'!J51/'T energie usages'!J$59*(Résultats!AC$159+Résultats!AC$160+Résultats!AC$161)/1000000</f>
        <v>0.11322582304219626</v>
      </c>
      <c r="E46" s="55">
        <f>'T energie usages'!K51*2.394*Résultats!AC251</f>
        <v>9.4396578358185246E-5</v>
      </c>
      <c r="F46" s="19">
        <v>0</v>
      </c>
      <c r="G46" s="121">
        <f>SUM(B46:F46)</f>
        <v>61.087467036930775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50.508845878999999</v>
      </c>
      <c r="D47" s="19">
        <f>'T energie usages'!J52/'T energie usages'!J$59*(Résultats!AC$159+Résultats!AC$160+Résultats!AC$161)/1000000</f>
        <v>0.18230426613546097</v>
      </c>
      <c r="E47" s="55">
        <f>(Résultats!AC$176+Résultats!AC$177+Résultats!AC$178+Résultats!AC$179+Résultats!AC$180)/1000000</f>
        <v>0.32048952262000002</v>
      </c>
      <c r="F47" s="19">
        <v>0</v>
      </c>
      <c r="G47" s="121">
        <f>SUM(B47:F47)</f>
        <v>51.01163966775546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0.52965236730000009</v>
      </c>
      <c r="C48" s="57">
        <f>'T energie usages'!I53*3.2*Résultats!AC250</f>
        <v>14.920542379514705</v>
      </c>
      <c r="D48" s="57">
        <f>'T energie usages'!J53/'T energie usages'!J$59*(Résultats!AC$159+Résultats!AC$160+Résultats!AC$161)/1000000</f>
        <v>1.8910224770423192</v>
      </c>
      <c r="E48" s="57">
        <f>('T energie usages'!K53-8)*2.394*Résultats!AC251</f>
        <v>16.530513647934786</v>
      </c>
      <c r="F48" s="57">
        <v>0</v>
      </c>
      <c r="G48" s="197">
        <f>SUM(B48:F48)</f>
        <v>33.871730871791812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10.23685758679999</v>
      </c>
      <c r="D49" s="57">
        <f>'T energie usages'!J54/'T energie usages'!J$59*(Résultats!AC$159+Résultats!AC$160+Résultats!AC$161)/1000000</f>
        <v>2.2321429458698909</v>
      </c>
      <c r="E49" s="57">
        <f>(Résultats!AC$181+Résultats!AC$182)/1000000</f>
        <v>12.448749886</v>
      </c>
      <c r="F49" s="57">
        <v>0</v>
      </c>
      <c r="G49" s="197">
        <f t="shared" ref="G49:G53" si="4">SUM(B49:F49)</f>
        <v>24.917750418669883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13.5521317801</v>
      </c>
      <c r="C50" s="57">
        <f>C51+C52</f>
        <v>60.592076478512197</v>
      </c>
      <c r="D50" s="57">
        <f>D51+D52</f>
        <v>1.4419327833101319</v>
      </c>
      <c r="E50" s="57">
        <f>E51+E52</f>
        <v>22.485331593473042</v>
      </c>
      <c r="F50" s="57">
        <f>F51+F52</f>
        <v>14.071169230000001</v>
      </c>
      <c r="G50" s="197">
        <f t="shared" si="4"/>
        <v>112.14264186539536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13.5521317801</v>
      </c>
      <c r="C51" s="19">
        <f>(Résultats!AC$138+Résultats!AC$140+Résultats!AC$141+Résultats!AC$142+Résultats!AC$143+Résultats!AC$144+Résultats!AC$145+Résultats!AC$146+Résultats!AC$147+Résultats!AC$148+Résultats!AC$149)/1000000</f>
        <v>53.484772291512201</v>
      </c>
      <c r="D51" s="19">
        <f>'T energie usages'!J56/'T energie usages'!J$59*(Résultats!AC$159+Résultats!AC$160+Résultats!AC$161)/1000000</f>
        <v>1.3981983868654753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21.972753811673041</v>
      </c>
      <c r="F51" s="19">
        <f>Résultats!AC$100/1000000</f>
        <v>14.071169230000001</v>
      </c>
      <c r="G51" s="121">
        <f t="shared" si="4"/>
        <v>104.47902550015071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7.1073041869999996</v>
      </c>
      <c r="D52" s="19">
        <f>'T energie usages'!J58/'T energie usages'!J$59*(Résultats!AC$159+Résultats!AC$160+Résultats!AC$161)/1000000</f>
        <v>4.373439644465666E-2</v>
      </c>
      <c r="E52" s="19">
        <f>(Résultats!AC$163)/1000000</f>
        <v>0.51257778180000002</v>
      </c>
      <c r="F52" s="19">
        <v>0</v>
      </c>
      <c r="G52" s="121">
        <f t="shared" si="4"/>
        <v>7.6636163652446561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14.081784147400001</v>
      </c>
      <c r="C53" s="58">
        <f>SUM(C48:C50)+C45</f>
        <v>197.23246914113713</v>
      </c>
      <c r="D53" s="58">
        <f>SUM(D48:D50)+D45</f>
        <v>5.8606282953999997</v>
      </c>
      <c r="E53" s="58">
        <f>SUM(E48:E50)+E45</f>
        <v>51.785179046606181</v>
      </c>
      <c r="F53" s="58">
        <f>SUM(F48:F50)+F45</f>
        <v>14.071169230000001</v>
      </c>
      <c r="G53" s="198">
        <f t="shared" si="4"/>
        <v>283.03122986054336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14.081784147399999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197.27833244431221</v>
      </c>
      <c r="D54" s="202">
        <f>(Résultats!AC$159+Résultats!AC$160+Résultats!AC$161)/1000000</f>
        <v>5.8606282953999989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51.68693738079304</v>
      </c>
      <c r="F54" s="202">
        <f>Résultats!AC$100/1000000</f>
        <v>14.071169230000001</v>
      </c>
      <c r="G54" s="203">
        <f>SUM(B54:F54)</f>
        <v>282.97885149790523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283.19378789999996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102.92880927935759</v>
      </c>
      <c r="D58" s="57">
        <f>D59+D60</f>
        <v>0.40631206818325116</v>
      </c>
      <c r="E58" s="61">
        <f>E59+E60</f>
        <v>0.84959040591254154</v>
      </c>
      <c r="F58" s="57">
        <f>F59+F60</f>
        <v>0</v>
      </c>
      <c r="G58" s="197">
        <f t="shared" ref="G58:G67" si="5">SUM(B58:F58)</f>
        <v>104.18471175345339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53.026700995357601</v>
      </c>
      <c r="D59" s="19">
        <f>'T energie usages'!J64/'T energie usages'!J$72*(Résultats!AH$159+Résultats!AH$160+Résultats!AH$161)/1000000</f>
        <v>0.21608184434936292</v>
      </c>
      <c r="E59" s="55">
        <f>'T energie usages'!K64*2.394*Résultats!AH251</f>
        <v>1.0145251254152077E-4</v>
      </c>
      <c r="F59" s="19">
        <v>0</v>
      </c>
      <c r="G59" s="121">
        <f t="shared" si="5"/>
        <v>53.2428842922195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49.902108283999993</v>
      </c>
      <c r="D60" s="19">
        <f>'T energie usages'!J65/'T energie usages'!J$72*(Résultats!AH$159+Résultats!AH$160+Résultats!AH$161)/1000000</f>
        <v>0.19023022383388821</v>
      </c>
      <c r="E60" s="55">
        <f>(Résultats!AH$176+Résultats!AH$177+Résultats!AH$178+Résultats!AH$179+Résultats!AH$180)/1000000</f>
        <v>0.84948895339999997</v>
      </c>
      <c r="F60" s="19">
        <v>0</v>
      </c>
      <c r="G60" s="121">
        <f t="shared" si="5"/>
        <v>50.941827461233878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0.46184939399999997</v>
      </c>
      <c r="C61" s="57">
        <f>'T energie usages'!I66*3.2*Résultats!AH250</f>
        <v>13.282006758731782</v>
      </c>
      <c r="D61" s="57">
        <f>'T energie usages'!J66/'T energie usages'!J$72*(Résultats!AH$159+Résultats!AH$160+Résultats!AH$161)/1000000</f>
        <v>1.8464282354239334</v>
      </c>
      <c r="E61" s="57">
        <f>('T energie usages'!K66-8)*2.394*Résultats!AH251</f>
        <v>14.344387237951294</v>
      </c>
      <c r="F61" s="57">
        <v>0</v>
      </c>
      <c r="G61" s="197">
        <f t="shared" si="5"/>
        <v>29.934671626107011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9.3040198790999895</v>
      </c>
      <c r="D62" s="57">
        <f>'T energie usages'!J67/'T energie usages'!J$72*(Résultats!AH$159+Résultats!AH$160+Résultats!AH$161)/1000000</f>
        <v>2.2967674504315294</v>
      </c>
      <c r="E62" s="57">
        <f>(Résultats!AH$181+Résultats!AH$182)/1000000</f>
        <v>11.707995009999999</v>
      </c>
      <c r="F62" s="57">
        <v>0</v>
      </c>
      <c r="G62" s="197">
        <f t="shared" si="5"/>
        <v>23.308782339531518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14.617084022599999</v>
      </c>
      <c r="C63" s="57">
        <f>C64+C65</f>
        <v>64.638999749316383</v>
      </c>
      <c r="D63" s="57">
        <f>D64+D65</f>
        <v>1.5452937011612859</v>
      </c>
      <c r="E63" s="57">
        <f>E64+E65</f>
        <v>22.512019504755475</v>
      </c>
      <c r="F63" s="57">
        <f>F64+F65</f>
        <v>13.995517919999999</v>
      </c>
      <c r="G63" s="197">
        <f t="shared" si="5"/>
        <v>117.30891489783313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14.617084022599999</v>
      </c>
      <c r="C64" s="19">
        <f>(Résultats!AH$138+Résultats!AH$140+Résultats!AH$141+Résultats!AH$142+Résultats!AH$143+Résultats!AH$144+Résultats!AH$145+Résultats!AH$146+Résultats!AH$147+Résultats!AH$148+Résultats!AH$149)/1000000</f>
        <v>56.878060770316388</v>
      </c>
      <c r="D64" s="19">
        <f>'T energie usages'!J69/'T energie usages'!J$72*(Résultats!AH$159+Résultats!AH$160+Résultats!AH$161)/1000000</f>
        <v>1.4976796641161088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21.985591246755476</v>
      </c>
      <c r="F64" s="19">
        <f>Résultats!AH$100/1000000</f>
        <v>13.995517919999999</v>
      </c>
      <c r="G64" s="121">
        <f t="shared" si="5"/>
        <v>108.97393362378797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7.7609389790000005</v>
      </c>
      <c r="D65" s="19">
        <f>'T energie usages'!J71/'T energie usages'!J$72*(Résultats!AH$159+Résultats!AH$160+Résultats!AH$161)/1000000</f>
        <v>4.761403704517727E-2</v>
      </c>
      <c r="E65" s="19">
        <f>(Résultats!AH$163)/1000000</f>
        <v>0.52642825800000004</v>
      </c>
      <c r="F65" s="19">
        <v>0</v>
      </c>
      <c r="G65" s="121">
        <f t="shared" si="5"/>
        <v>8.3349812740451767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15.078933416599998</v>
      </c>
      <c r="C66" s="58">
        <f>SUM(C61:C63)+C58</f>
        <v>190.15383566650576</v>
      </c>
      <c r="D66" s="58">
        <f>SUM(D61:D63)+D58</f>
        <v>6.0948014551999989</v>
      </c>
      <c r="E66" s="58">
        <f>SUM(E61:E63)+E58</f>
        <v>49.413992158619315</v>
      </c>
      <c r="F66" s="58">
        <f>SUM(F61:F63)+F58</f>
        <v>13.995517919999999</v>
      </c>
      <c r="G66" s="205">
        <f t="shared" si="5"/>
        <v>274.73708061692503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15.0789334166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190.19390613241634</v>
      </c>
      <c r="D67" s="202">
        <f>(Résultats!AH$159+Résultats!AH$160+Résultats!AH$161)/1000000</f>
        <v>6.0948014551999998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49.313236193155483</v>
      </c>
      <c r="F67" s="202">
        <f>Résultats!AH$100/1000000</f>
        <v>13.995517919999999</v>
      </c>
      <c r="G67" s="203">
        <f t="shared" si="5"/>
        <v>274.67639511737184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274.8784134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0.24995871489999999</v>
      </c>
      <c r="C71" s="57">
        <f>C72+C73</f>
        <v>74.200057427050197</v>
      </c>
      <c r="D71" s="57">
        <f>D72+D73</f>
        <v>1.4857068809242766</v>
      </c>
      <c r="E71" s="57">
        <f>E72+E73</f>
        <v>1.9193565430886446</v>
      </c>
      <c r="F71" s="57">
        <f>F72+F73</f>
        <v>0</v>
      </c>
      <c r="G71" s="197">
        <f t="shared" ref="G71:G80" si="6">SUM(B71:F71)</f>
        <v>77.855079565963123</v>
      </c>
      <c r="H71" s="3"/>
      <c r="I71" s="3"/>
    </row>
    <row r="72" spans="1:28" x14ac:dyDescent="0.25">
      <c r="A72" s="178" t="s">
        <v>19</v>
      </c>
      <c r="B72" s="19">
        <f>Résultats!AF$118/1000000</f>
        <v>0.24995871489999999</v>
      </c>
      <c r="C72" s="19">
        <f>'T energie usages'!I90*3.2*Résultats!AW250</f>
        <v>23.874078925650199</v>
      </c>
      <c r="D72" s="19">
        <f>'T energie usages'!J90/'T energie usages'!J$98*(Résultats!AW$159+Résultats!AW$160+Résultats!AW$161)/1000000</f>
        <v>1.0709005790999651</v>
      </c>
      <c r="E72" s="19">
        <f>'T energie usages'!K90*2.394*Résultats!AW251</f>
        <v>6.2925758644409485E-5</v>
      </c>
      <c r="F72" s="19">
        <v>0</v>
      </c>
      <c r="G72" s="121">
        <f t="shared" si="6"/>
        <v>25.19500114540881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50.325978501400002</v>
      </c>
      <c r="D73" s="19">
        <f>'T energie usages'!J91/'T energie usages'!J$98*(Résultats!AW$159+Résultats!AW$160+Résultats!AW$161)/1000000</f>
        <v>0.41480630182431166</v>
      </c>
      <c r="E73" s="19">
        <f>(Résultats!AW$176+Résultats!AW$177+Résultats!AW$178+Résultats!AW$179+Résultats!AW$180)/1000000</f>
        <v>1.9192936173300001</v>
      </c>
      <c r="F73" s="19">
        <v>0</v>
      </c>
      <c r="G73" s="121">
        <f t="shared" si="6"/>
        <v>52.660078420554314</v>
      </c>
      <c r="H73" s="3"/>
      <c r="I73" s="3"/>
    </row>
    <row r="74" spans="1:28" x14ac:dyDescent="0.25">
      <c r="A74" s="196" t="s">
        <v>21</v>
      </c>
      <c r="B74" s="57">
        <f>Résultats!AW$102/1000000</f>
        <v>0.32098743550000003</v>
      </c>
      <c r="C74" s="57">
        <f>'T energie usages'!I92*3.2*Résultats!AW250</f>
        <v>8.8304927858262463</v>
      </c>
      <c r="D74" s="57">
        <f>'T energie usages'!J92/'T energie usages'!J$98*(Résultats!AW$159+Résultats!AW$160+Résultats!AW$161)/1000000</f>
        <v>3.0738904539110918</v>
      </c>
      <c r="E74" s="57">
        <f>('T energie usages'!K92-8)*2.394*Résultats!AW251</f>
        <v>10.191869686092858</v>
      </c>
      <c r="F74" s="57">
        <v>0</v>
      </c>
      <c r="G74" s="197">
        <f t="shared" si="6"/>
        <v>22.417240361330194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8.0068700626999991</v>
      </c>
      <c r="D75" s="57">
        <f>'T energie usages'!J93/'T energie usages'!J$98*(Résultats!AW$159+Résultats!AW$160+Résultats!AW$161)/1000000</f>
        <v>3.7819718990800868</v>
      </c>
      <c r="E75" s="57">
        <f>(Résultats!AW$181+Résultats!AW$182)/1000000</f>
        <v>8.8913336879999996</v>
      </c>
      <c r="F75" s="57">
        <v>0</v>
      </c>
      <c r="G75" s="197">
        <f t="shared" si="6"/>
        <v>20.680175649780086</v>
      </c>
      <c r="H75" s="3"/>
      <c r="I75" s="3"/>
    </row>
    <row r="76" spans="1:28" x14ac:dyDescent="0.25">
      <c r="A76" s="196" t="s">
        <v>23</v>
      </c>
      <c r="B76" s="57">
        <f>B77+B78</f>
        <v>17.898948989000001</v>
      </c>
      <c r="C76" s="57">
        <f>C77+C78</f>
        <v>72.689217604140737</v>
      </c>
      <c r="D76" s="57">
        <f>D77+D78</f>
        <v>3.475011371984543</v>
      </c>
      <c r="E76" s="57">
        <f>E77+E78</f>
        <v>24.139210318085041</v>
      </c>
      <c r="F76" s="57">
        <f>F77+F78</f>
        <v>14.684393249999999</v>
      </c>
      <c r="G76" s="197">
        <f t="shared" si="6"/>
        <v>132.88678153321032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17.898948989000001</v>
      </c>
      <c r="C77" s="19">
        <f>(Résultats!AW$138+Résultats!AW$140+Résultats!AW$141+Résultats!AW$142+Résultats!AW$143+Résultats!AW$144+Résultats!AW$145+Résultats!AW$146+Résultats!AW$147+Résultats!AW$148+Résultats!AW$149)/1000000</f>
        <v>63.16452635614074</v>
      </c>
      <c r="D77" s="19">
        <f>'T energie usages'!J95/'T energie usages'!J$98*(Résultats!AW$159+Résultats!AW$160+Résultats!AW$161)/1000000</f>
        <v>3.3588758165492938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23.51666724258504</v>
      </c>
      <c r="F77" s="19">
        <f>Résultats!AW$100/1000000</f>
        <v>14.684393249999999</v>
      </c>
      <c r="G77" s="121">
        <f t="shared" si="6"/>
        <v>122.62341165427509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9.5246912479999999</v>
      </c>
      <c r="D78" s="19">
        <f>'T energie usages'!J97/'T energie usages'!J$98*(Résultats!AW$159+Résultats!AW$160+Résultats!AW$161)/1000000</f>
        <v>0.11613555543524923</v>
      </c>
      <c r="E78" s="19">
        <f>(Résultats!AW$163)/1000000</f>
        <v>0.62254307549999999</v>
      </c>
      <c r="F78" s="19">
        <v>0</v>
      </c>
      <c r="G78" s="121">
        <f t="shared" si="6"/>
        <v>10.263369878935249</v>
      </c>
      <c r="H78" s="3"/>
      <c r="I78" s="3"/>
    </row>
    <row r="79" spans="1:28" x14ac:dyDescent="0.25">
      <c r="A79" s="72" t="s">
        <v>41</v>
      </c>
      <c r="B79" s="58">
        <f>SUM(B74:B76)+B71</f>
        <v>18.469895139400002</v>
      </c>
      <c r="C79" s="58">
        <f>SUM(C74:C76)+C71</f>
        <v>163.7266378797172</v>
      </c>
      <c r="D79" s="58">
        <f>SUM(D74:D76)+D71</f>
        <v>11.816580605899997</v>
      </c>
      <c r="E79" s="60">
        <f>SUM(E74:E76)+E71</f>
        <v>45.141770235266542</v>
      </c>
      <c r="F79" s="58">
        <f>SUM(F74:F76)+F71</f>
        <v>14.684393249999999</v>
      </c>
      <c r="G79" s="198">
        <f t="shared" si="6"/>
        <v>253.83927711028372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18.219936424499998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163.74640130824079</v>
      </c>
      <c r="D80" s="202">
        <f>(Résultats!AW$159+Résultats!AW$160+Résultats!AW$161)/1000000</f>
        <v>11.816580605899999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45.213718653415036</v>
      </c>
      <c r="F80" s="202">
        <f>Résultats!AW100/1000000</f>
        <v>14.684393249999999</v>
      </c>
      <c r="G80" s="203">
        <f t="shared" si="6"/>
        <v>253.68103024205581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253.6810298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34516.505700000002</v>
      </c>
      <c r="J4" s="83">
        <f t="shared" si="6"/>
        <v>34701.72423</v>
      </c>
      <c r="K4" s="83">
        <f t="shared" si="6"/>
        <v>34813.928399999997</v>
      </c>
      <c r="L4" s="83">
        <f t="shared" si="6"/>
        <v>34926.64516</v>
      </c>
      <c r="M4" s="83">
        <f t="shared" si="6"/>
        <v>35003.692900000002</v>
      </c>
      <c r="N4" s="83">
        <f t="shared" si="6"/>
        <v>35062.566899999998</v>
      </c>
      <c r="O4" s="83">
        <f t="shared" si="6"/>
        <v>35152.478660000001</v>
      </c>
      <c r="P4" s="83">
        <f t="shared" si="6"/>
        <v>35275.255270000001</v>
      </c>
      <c r="Q4" s="83">
        <f t="shared" si="6"/>
        <v>35429.325290000001</v>
      </c>
      <c r="R4" s="83">
        <f t="shared" si="6"/>
        <v>35605.699760000003</v>
      </c>
      <c r="S4" s="83">
        <f t="shared" si="6"/>
        <v>35796.984920000003</v>
      </c>
      <c r="T4" s="83">
        <f t="shared" si="6"/>
        <v>35994.686800000003</v>
      </c>
      <c r="U4" s="83">
        <f t="shared" si="6"/>
        <v>36193.766230000001</v>
      </c>
      <c r="V4" s="83">
        <f t="shared" si="6"/>
        <v>36391.159619999999</v>
      </c>
      <c r="W4" s="83">
        <f t="shared" si="6"/>
        <v>36585.882089999999</v>
      </c>
      <c r="X4" s="83">
        <f t="shared" si="6"/>
        <v>36779.117559999999</v>
      </c>
      <c r="Y4" s="83">
        <f t="shared" si="6"/>
        <v>36971.997349999998</v>
      </c>
      <c r="Z4" s="83">
        <f t="shared" si="6"/>
        <v>37166.699110000001</v>
      </c>
      <c r="AA4" s="83">
        <f t="shared" si="6"/>
        <v>37364.739249999999</v>
      </c>
      <c r="AB4" s="83">
        <f t="shared" si="6"/>
        <v>37567.938340000001</v>
      </c>
      <c r="AC4" s="83">
        <f t="shared" si="6"/>
        <v>37777.140870000003</v>
      </c>
      <c r="AD4" s="83">
        <f t="shared" si="6"/>
        <v>37993.788840000001</v>
      </c>
      <c r="AE4" s="83">
        <f t="shared" si="6"/>
        <v>38218.046920000001</v>
      </c>
      <c r="AF4" s="83">
        <f t="shared" si="6"/>
        <v>38448.837440000003</v>
      </c>
      <c r="AG4" s="83">
        <f t="shared" si="6"/>
        <v>38685.410920000002</v>
      </c>
      <c r="AH4" s="83">
        <f t="shared" si="6"/>
        <v>38926.201690000002</v>
      </c>
      <c r="AI4" s="83">
        <f t="shared" si="6"/>
        <v>39168.17611</v>
      </c>
      <c r="AJ4" s="83">
        <f t="shared" si="6"/>
        <v>39411.27925</v>
      </c>
      <c r="AK4" s="83">
        <f t="shared" si="6"/>
        <v>39655.124100000001</v>
      </c>
      <c r="AL4" s="83">
        <f t="shared" si="6"/>
        <v>39899.45794</v>
      </c>
      <c r="AM4" s="129">
        <f t="shared" si="6"/>
        <v>40145.92856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34.516505700000003</v>
      </c>
      <c r="J5" s="185">
        <f t="shared" si="7"/>
        <v>34.701724229999996</v>
      </c>
      <c r="K5" s="185">
        <f t="shared" si="7"/>
        <v>34.813928399999995</v>
      </c>
      <c r="L5" s="185">
        <f t="shared" si="7"/>
        <v>34.92664516</v>
      </c>
      <c r="M5" s="185">
        <f t="shared" si="7"/>
        <v>35.003692900000004</v>
      </c>
      <c r="N5" s="185">
        <f t="shared" si="7"/>
        <v>35.0625669</v>
      </c>
      <c r="O5" s="185">
        <f t="shared" si="7"/>
        <v>35.15247866</v>
      </c>
      <c r="P5" s="185">
        <f t="shared" si="7"/>
        <v>35.275255270000002</v>
      </c>
      <c r="Q5" s="185">
        <f t="shared" si="7"/>
        <v>35.429325290000001</v>
      </c>
      <c r="R5" s="185">
        <f t="shared" si="7"/>
        <v>35.60569976</v>
      </c>
      <c r="S5" s="185">
        <f t="shared" si="7"/>
        <v>35.79698492</v>
      </c>
      <c r="T5" s="185">
        <f t="shared" si="7"/>
        <v>35.994686800000004</v>
      </c>
      <c r="U5" s="185">
        <f t="shared" si="7"/>
        <v>36.193766230000001</v>
      </c>
      <c r="V5" s="185">
        <f t="shared" si="7"/>
        <v>36.391159619999996</v>
      </c>
      <c r="W5" s="185">
        <f t="shared" si="7"/>
        <v>36.585882089999998</v>
      </c>
      <c r="X5" s="185">
        <f t="shared" si="7"/>
        <v>36.779117559999996</v>
      </c>
      <c r="Y5" s="185">
        <f t="shared" si="7"/>
        <v>36.971997349999995</v>
      </c>
      <c r="Z5" s="185">
        <f t="shared" si="7"/>
        <v>37.166699110000003</v>
      </c>
      <c r="AA5" s="185">
        <f t="shared" si="7"/>
        <v>37.36473925</v>
      </c>
      <c r="AB5" s="185">
        <f t="shared" si="7"/>
        <v>37.567938339999998</v>
      </c>
      <c r="AC5" s="185">
        <f t="shared" si="7"/>
        <v>37.777140870000004</v>
      </c>
      <c r="AD5" s="185">
        <f t="shared" si="7"/>
        <v>37.993788840000001</v>
      </c>
      <c r="AE5" s="185">
        <f t="shared" si="7"/>
        <v>38.218046919999999</v>
      </c>
      <c r="AF5" s="185">
        <f t="shared" si="7"/>
        <v>38.448837440000005</v>
      </c>
      <c r="AG5" s="185">
        <f t="shared" si="7"/>
        <v>38.685410920000002</v>
      </c>
      <c r="AH5" s="185">
        <f t="shared" si="7"/>
        <v>38.926201689999999</v>
      </c>
      <c r="AI5" s="185">
        <f t="shared" si="7"/>
        <v>39.168176109999997</v>
      </c>
      <c r="AJ5" s="185">
        <f t="shared" si="7"/>
        <v>39.41127925</v>
      </c>
      <c r="AK5" s="185">
        <f t="shared" si="7"/>
        <v>39.655124100000002</v>
      </c>
      <c r="AL5" s="185">
        <f t="shared" si="7"/>
        <v>39.899457939999998</v>
      </c>
      <c r="AM5" s="233">
        <f t="shared" si="7"/>
        <v>40.145928560000002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4.9179750816687592E-3</v>
      </c>
      <c r="H6" s="186">
        <f t="shared" ref="H6:AM6" si="8">H93</f>
        <v>6.0792215014113726E-3</v>
      </c>
      <c r="I6" s="186">
        <f t="shared" si="8"/>
        <v>8.4575570116299462E-3</v>
      </c>
      <c r="J6" s="186">
        <f t="shared" si="8"/>
        <v>1.2875049471280984E-2</v>
      </c>
      <c r="K6" s="186">
        <f t="shared" si="8"/>
        <v>2.0591188485353466E-2</v>
      </c>
      <c r="L6" s="186">
        <f t="shared" si="8"/>
        <v>2.9020616132946677E-2</v>
      </c>
      <c r="M6" s="186">
        <f t="shared" si="8"/>
        <v>3.817090550465891E-2</v>
      </c>
      <c r="N6" s="186">
        <f t="shared" si="8"/>
        <v>4.8207771348309357E-2</v>
      </c>
      <c r="O6" s="186">
        <f t="shared" si="8"/>
        <v>5.9425318373836682E-2</v>
      </c>
      <c r="P6" s="186">
        <f t="shared" si="8"/>
        <v>7.1965056484196502E-2</v>
      </c>
      <c r="Q6" s="186">
        <f t="shared" si="8"/>
        <v>8.5951977297730797E-2</v>
      </c>
      <c r="R6" s="186">
        <f t="shared" si="8"/>
        <v>0.10146535280451401</v>
      </c>
      <c r="S6" s="186">
        <f t="shared" si="8"/>
        <v>0.11857017607727617</v>
      </c>
      <c r="T6" s="186">
        <f t="shared" si="8"/>
        <v>0.13729699623334407</v>
      </c>
      <c r="U6" s="186">
        <f t="shared" si="8"/>
        <v>0.15766219068603404</v>
      </c>
      <c r="V6" s="186">
        <f t="shared" si="8"/>
        <v>0.17965700445574315</v>
      </c>
      <c r="W6" s="186">
        <f t="shared" si="8"/>
        <v>0.20324634498924554</v>
      </c>
      <c r="X6" s="186">
        <f t="shared" si="8"/>
        <v>0.22836911500929444</v>
      </c>
      <c r="Y6" s="186">
        <f t="shared" si="8"/>
        <v>0.25492182077092979</v>
      </c>
      <c r="Z6" s="186">
        <f t="shared" si="8"/>
        <v>0.28276899218021517</v>
      </c>
      <c r="AA6" s="186">
        <f t="shared" si="8"/>
        <v>0.31173285572975062</v>
      </c>
      <c r="AB6" s="186">
        <f t="shared" si="8"/>
        <v>0.34160767497682171</v>
      </c>
      <c r="AC6" s="186">
        <f t="shared" si="8"/>
        <v>0.37215629389159749</v>
      </c>
      <c r="AD6" s="186">
        <f t="shared" si="8"/>
        <v>0.40313395235472388</v>
      </c>
      <c r="AE6" s="186">
        <f t="shared" si="8"/>
        <v>0.43428078506320494</v>
      </c>
      <c r="AF6" s="186">
        <f t="shared" si="8"/>
        <v>0.46533274453148193</v>
      </c>
      <c r="AG6" s="186">
        <f t="shared" si="8"/>
        <v>0.49604543763755371</v>
      </c>
      <c r="AH6" s="186">
        <f t="shared" si="8"/>
        <v>0.52619073967501706</v>
      </c>
      <c r="AI6" s="186">
        <f t="shared" si="8"/>
        <v>0.55555763226984733</v>
      </c>
      <c r="AJ6" s="186">
        <f t="shared" si="8"/>
        <v>0.58399300981837576</v>
      </c>
      <c r="AK6" s="186">
        <f t="shared" si="8"/>
        <v>0.61137123613238176</v>
      </c>
      <c r="AL6" s="186">
        <f t="shared" si="8"/>
        <v>0.6375973635595712</v>
      </c>
      <c r="AM6" s="234">
        <f t="shared" si="8"/>
        <v>0.66261699614801484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0.99508202490081576</v>
      </c>
      <c r="H7" s="236">
        <f t="shared" ref="H7:AM7" si="9">H101</f>
        <v>0.99392077835004411</v>
      </c>
      <c r="I7" s="236">
        <f t="shared" si="9"/>
        <v>0.991542443127434</v>
      </c>
      <c r="J7" s="236">
        <f t="shared" si="9"/>
        <v>0.98712495041921444</v>
      </c>
      <c r="K7" s="236">
        <f t="shared" si="9"/>
        <v>0.97940881156060522</v>
      </c>
      <c r="L7" s="236">
        <f t="shared" si="9"/>
        <v>0.97097938392431615</v>
      </c>
      <c r="M7" s="236">
        <f t="shared" si="9"/>
        <v>0.9618290943239306</v>
      </c>
      <c r="N7" s="236">
        <f t="shared" si="9"/>
        <v>0.95179222859464974</v>
      </c>
      <c r="O7" s="236">
        <f t="shared" si="9"/>
        <v>0.94057468151237333</v>
      </c>
      <c r="P7" s="236">
        <f t="shared" si="9"/>
        <v>0.92803494345910653</v>
      </c>
      <c r="Q7" s="236">
        <f t="shared" si="9"/>
        <v>0.91404802278694475</v>
      </c>
      <c r="R7" s="236">
        <f t="shared" si="9"/>
        <v>0.89853464713931519</v>
      </c>
      <c r="S7" s="236">
        <f t="shared" si="9"/>
        <v>0.88142982406240034</v>
      </c>
      <c r="T7" s="236">
        <f t="shared" si="9"/>
        <v>0.86270300398891087</v>
      </c>
      <c r="U7" s="236">
        <f t="shared" si="9"/>
        <v>0.8423378093968531</v>
      </c>
      <c r="V7" s="236">
        <f t="shared" si="9"/>
        <v>0.82034299543434008</v>
      </c>
      <c r="W7" s="236">
        <f t="shared" si="9"/>
        <v>0.79675365481942384</v>
      </c>
      <c r="X7" s="236">
        <f t="shared" si="9"/>
        <v>0.77163088493632692</v>
      </c>
      <c r="Y7" s="236">
        <f t="shared" si="9"/>
        <v>0.74507817901269002</v>
      </c>
      <c r="Z7" s="236">
        <f t="shared" si="9"/>
        <v>0.71723100781978477</v>
      </c>
      <c r="AA7" s="236">
        <f t="shared" si="9"/>
        <v>0.68826714400261746</v>
      </c>
      <c r="AB7" s="236">
        <f t="shared" si="9"/>
        <v>0.65839232475699383</v>
      </c>
      <c r="AC7" s="236">
        <f t="shared" si="9"/>
        <v>0.62784370610840246</v>
      </c>
      <c r="AD7" s="236">
        <f t="shared" si="9"/>
        <v>0.59686604764527618</v>
      </c>
      <c r="AE7" s="236">
        <f t="shared" si="9"/>
        <v>0.56571921519845159</v>
      </c>
      <c r="AF7" s="236">
        <f t="shared" si="9"/>
        <v>0.53466725546851801</v>
      </c>
      <c r="AG7" s="236">
        <f t="shared" si="9"/>
        <v>0.50395456262094163</v>
      </c>
      <c r="AH7" s="236">
        <f t="shared" si="9"/>
        <v>0.47380926032498283</v>
      </c>
      <c r="AI7" s="236">
        <f t="shared" si="9"/>
        <v>0.44444236773015267</v>
      </c>
      <c r="AJ7" s="236">
        <f t="shared" si="9"/>
        <v>0.41600698992788976</v>
      </c>
      <c r="AK7" s="236">
        <f t="shared" si="9"/>
        <v>0.38862876411979252</v>
      </c>
      <c r="AL7" s="236">
        <f t="shared" si="9"/>
        <v>0.3624026364404288</v>
      </c>
      <c r="AM7" s="237">
        <f t="shared" si="9"/>
        <v>0.33738300385198516</v>
      </c>
    </row>
    <row r="8" spans="1:39" x14ac:dyDescent="0.25">
      <c r="C8" s="183" t="s">
        <v>385</v>
      </c>
      <c r="E8" s="184"/>
      <c r="F8" s="184"/>
      <c r="G8" s="184">
        <f>SUM(G6:G7)</f>
        <v>0.99999999998248457</v>
      </c>
      <c r="H8" s="184">
        <f t="shared" ref="H8:AM8" si="10">SUM(H6:H7)</f>
        <v>0.99999999985145549</v>
      </c>
      <c r="I8" s="184">
        <f t="shared" si="10"/>
        <v>1.0000000001390639</v>
      </c>
      <c r="J8" s="184">
        <f t="shared" si="10"/>
        <v>0.99999999989049537</v>
      </c>
      <c r="K8" s="184">
        <f t="shared" si="10"/>
        <v>1.0000000000459588</v>
      </c>
      <c r="L8" s="184">
        <f t="shared" si="10"/>
        <v>1.0000000000572629</v>
      </c>
      <c r="M8" s="184">
        <f t="shared" si="10"/>
        <v>0.99999999982858956</v>
      </c>
      <c r="N8" s="184">
        <f t="shared" si="10"/>
        <v>0.99999999994295907</v>
      </c>
      <c r="O8" s="184">
        <f t="shared" si="10"/>
        <v>0.99999999988621002</v>
      </c>
      <c r="P8" s="184">
        <f t="shared" si="10"/>
        <v>0.99999999994330302</v>
      </c>
      <c r="Q8" s="184">
        <f t="shared" si="10"/>
        <v>1.0000000000846756</v>
      </c>
      <c r="R8" s="184">
        <f t="shared" si="10"/>
        <v>0.99999999994382915</v>
      </c>
      <c r="S8" s="184">
        <f t="shared" si="10"/>
        <v>1.0000000001396765</v>
      </c>
      <c r="T8" s="184">
        <f t="shared" si="10"/>
        <v>1.0000000002222549</v>
      </c>
      <c r="U8" s="184">
        <f t="shared" si="10"/>
        <v>1.000000000082887</v>
      </c>
      <c r="V8" s="184">
        <f t="shared" si="10"/>
        <v>0.99999999989008326</v>
      </c>
      <c r="W8" s="184">
        <f t="shared" si="10"/>
        <v>0.99999999980866938</v>
      </c>
      <c r="X8" s="184">
        <f t="shared" si="10"/>
        <v>0.99999999994562139</v>
      </c>
      <c r="Y8" s="184">
        <f t="shared" si="10"/>
        <v>0.99999999978361975</v>
      </c>
      <c r="Z8" s="184">
        <f t="shared" si="10"/>
        <v>1</v>
      </c>
      <c r="AA8" s="184">
        <f t="shared" si="10"/>
        <v>0.99999999973236808</v>
      </c>
      <c r="AB8" s="184">
        <f t="shared" si="10"/>
        <v>0.99999999973381559</v>
      </c>
      <c r="AC8" s="184">
        <f t="shared" si="10"/>
        <v>1</v>
      </c>
      <c r="AD8" s="184">
        <f t="shared" si="10"/>
        <v>1</v>
      </c>
      <c r="AE8" s="184">
        <f t="shared" si="10"/>
        <v>1.0000000002616565</v>
      </c>
      <c r="AF8" s="184">
        <f t="shared" si="10"/>
        <v>1</v>
      </c>
      <c r="AG8" s="184">
        <f t="shared" si="10"/>
        <v>1.0000000002584954</v>
      </c>
      <c r="AH8" s="184">
        <f t="shared" si="10"/>
        <v>0.99999999999999989</v>
      </c>
      <c r="AI8" s="184">
        <f t="shared" si="10"/>
        <v>1</v>
      </c>
      <c r="AJ8" s="184">
        <f t="shared" si="10"/>
        <v>0.99999999974626552</v>
      </c>
      <c r="AK8" s="184">
        <f t="shared" si="10"/>
        <v>1.0000000002521743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8.4575570116299462E-3</v>
      </c>
      <c r="J13" s="169">
        <f>S93</f>
        <v>0.11857017607727617</v>
      </c>
      <c r="K13" s="169">
        <f>AM93</f>
        <v>0.66261699614801484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8.4575570116299462E-3</v>
      </c>
      <c r="J14" s="190">
        <f>S93</f>
        <v>0.11857017607727617</v>
      </c>
      <c r="K14" s="190">
        <f>AM93</f>
        <v>0.66261699614801484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0.991542443127434</v>
      </c>
      <c r="J15" s="168">
        <f>S101</f>
        <v>0.88142982406240034</v>
      </c>
      <c r="K15" s="169">
        <f>AM101</f>
        <v>0.33738300385198516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0.17723215692427405</v>
      </c>
      <c r="J16" s="191">
        <f>S102+S103</f>
        <v>0.21480030466767031</v>
      </c>
      <c r="K16" s="191">
        <f>AM102+AM103</f>
        <v>0.10440150738414007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0.71043929084629209</v>
      </c>
      <c r="J17" s="190">
        <f>S104+S105+S106</f>
        <v>0.60859518877602725</v>
      </c>
      <c r="K17" s="190">
        <f>AM104+AM105+AM106</f>
        <v>0.21787840246184109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0.10387099526995283</v>
      </c>
      <c r="J18" s="190">
        <f>S107+S108</f>
        <v>5.8034330520929239E-2</v>
      </c>
      <c r="K18" s="190">
        <f>AM107+AM108</f>
        <v>1.5103093968640289E-2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0.99154244304051897</v>
      </c>
      <c r="J19" s="194">
        <f>SUM(J16:J18)</f>
        <v>0.88142982396462677</v>
      </c>
      <c r="K19" s="194">
        <f>SUM(K16:K18)</f>
        <v>0.33738300381462144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2855.229358</v>
      </c>
      <c r="J26" s="75">
        <f>VLOOKUP($D26,Résultats!$B$2:$AZ$251,J$2,FALSE)</f>
        <v>2871.327918</v>
      </c>
      <c r="K26" s="75">
        <f>VLOOKUP($D26,Résultats!$B$2:$AZ$251,K$2,FALSE)</f>
        <v>2812.7274630000002</v>
      </c>
      <c r="L26" s="75">
        <f>VLOOKUP($D26,Résultats!$B$2:$AZ$251,L$2,FALSE)</f>
        <v>2821.9718870000002</v>
      </c>
      <c r="M26" s="75">
        <f>VLOOKUP($D26,Résultats!$B$2:$AZ$251,M$2,FALSE)</f>
        <v>2795.0745959999999</v>
      </c>
      <c r="N26" s="75">
        <f>VLOOKUP($D26,Résultats!$B$2:$AZ$251,N$2,FALSE)</f>
        <v>2782.8968</v>
      </c>
      <c r="O26" s="75">
        <f>VLOOKUP($D26,Résultats!$B$2:$AZ$251,O$2,FALSE)</f>
        <v>2818.516185</v>
      </c>
      <c r="P26" s="75">
        <f>VLOOKUP($D26,Résultats!$B$2:$AZ$251,P$2,FALSE)</f>
        <v>2858.378064</v>
      </c>
      <c r="Q26" s="75">
        <f>VLOOKUP($D26,Résultats!$B$2:$AZ$251,Q$2,FALSE)</f>
        <v>2899.2260719999999</v>
      </c>
      <c r="R26" s="75">
        <f>VLOOKUP($D26,Résultats!$B$2:$AZ$251,R$2,FALSE)</f>
        <v>2933.5204090000002</v>
      </c>
      <c r="S26" s="75">
        <f>VLOOKUP($D26,Résultats!$B$2:$AZ$251,S$2,FALSE)</f>
        <v>2962.156735</v>
      </c>
      <c r="T26" s="75">
        <f>VLOOKUP($D26,Résultats!$B$2:$AZ$251,T$2,FALSE)</f>
        <v>2983.4594630000001</v>
      </c>
      <c r="U26" s="75">
        <f>VLOOKUP($D26,Résultats!$B$2:$AZ$251,U$2,FALSE)</f>
        <v>3000.2223739999999</v>
      </c>
      <c r="V26" s="75">
        <f>VLOOKUP($D26,Résultats!$B$2:$AZ$251,V$2,FALSE)</f>
        <v>3014.0288869999999</v>
      </c>
      <c r="W26" s="75">
        <f>VLOOKUP($D26,Résultats!$B$2:$AZ$251,W$2,FALSE)</f>
        <v>3026.7193280000001</v>
      </c>
      <c r="X26" s="75">
        <f>VLOOKUP($D26,Résultats!$B$2:$AZ$251,X$2,FALSE)</f>
        <v>3040.3858300000002</v>
      </c>
      <c r="Y26" s="75">
        <f>VLOOKUP($D26,Résultats!$B$2:$AZ$251,Y$2,FALSE)</f>
        <v>3055.0679220000002</v>
      </c>
      <c r="Z26" s="75">
        <f>VLOOKUP($D26,Résultats!$B$2:$AZ$251,Z$2,FALSE)</f>
        <v>3071.900001</v>
      </c>
      <c r="AA26" s="75">
        <f>VLOOKUP($D26,Résultats!$B$2:$AZ$251,AA$2,FALSE)</f>
        <v>3090.3902619999999</v>
      </c>
      <c r="AB26" s="75">
        <f>VLOOKUP($D26,Résultats!$B$2:$AZ$251,AB$2,FALSE)</f>
        <v>3110.9608979999998</v>
      </c>
      <c r="AC26" s="75">
        <f>VLOOKUP($D26,Résultats!$B$2:$AZ$251,AC$2,FALSE)</f>
        <v>3132.777505</v>
      </c>
      <c r="AD26" s="75">
        <f>VLOOKUP($D26,Résultats!$B$2:$AZ$251,AD$2,FALSE)</f>
        <v>3156.503287</v>
      </c>
      <c r="AE26" s="75">
        <f>VLOOKUP($D26,Résultats!$B$2:$AZ$251,AE$2,FALSE)</f>
        <v>3180.9731710000001</v>
      </c>
      <c r="AF26" s="75">
        <f>VLOOKUP($D26,Résultats!$B$2:$AZ$251,AF$2,FALSE)</f>
        <v>3204.9575880000002</v>
      </c>
      <c r="AG26" s="75">
        <f>VLOOKUP($D26,Résultats!$B$2:$AZ$251,AG$2,FALSE)</f>
        <v>3228.7009130000001</v>
      </c>
      <c r="AH26" s="75">
        <f>VLOOKUP($D26,Résultats!$B$2:$AZ$251,AH$2,FALSE)</f>
        <v>3251.3285780000001</v>
      </c>
      <c r="AI26" s="75">
        <f>VLOOKUP($D26,Résultats!$B$2:$AZ$251,AI$2,FALSE)</f>
        <v>3271.2508149999999</v>
      </c>
      <c r="AJ26" s="75">
        <f>VLOOKUP($D26,Résultats!$B$2:$AZ$251,AJ$2,FALSE)</f>
        <v>3291.2102319999999</v>
      </c>
      <c r="AK26" s="75">
        <f>VLOOKUP($D26,Résultats!$B$2:$AZ$251,AK$2,FALSE)</f>
        <v>3310.8704779999998</v>
      </c>
      <c r="AL26" s="75">
        <f>VLOOKUP($D26,Résultats!$B$2:$AZ$251,AL$2,FALSE)</f>
        <v>3330.3357120000001</v>
      </c>
      <c r="AM26" s="75">
        <f>VLOOKUP($D26,Résultats!$B$2:$AZ$251,AM$2,FALSE)</f>
        <v>3351.4867979999999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24.205483520000001</v>
      </c>
      <c r="G27" s="77">
        <f>VLOOKUP($D27,Résultats!$B$2:$AZ$251,G$2,FALSE)</f>
        <v>44.501107439999998</v>
      </c>
      <c r="H27" s="77">
        <f>VLOOKUP($D27,Résultats!$B$2:$AZ$251,H$2,FALSE)</f>
        <v>53.361730260000002</v>
      </c>
      <c r="I27" s="77">
        <f>VLOOKUP($D27,Résultats!$B$2:$AZ$251,I$2,FALSE)</f>
        <v>99.449402879999994</v>
      </c>
      <c r="J27" s="77">
        <f>VLOOKUP($D27,Résultats!$B$2:$AZ$251,J$2,FALSE)</f>
        <v>177.57902469999999</v>
      </c>
      <c r="K27" s="77">
        <f>VLOOKUP($D27,Résultats!$B$2:$AZ$251,K$2,FALSE)</f>
        <v>304.84311639999999</v>
      </c>
      <c r="L27" s="77">
        <f>VLOOKUP($D27,Résultats!$B$2:$AZ$251,L$2,FALSE)</f>
        <v>352.519383</v>
      </c>
      <c r="M27" s="77">
        <f>VLOOKUP($D27,Résultats!$B$2:$AZ$251,M$2,FALSE)</f>
        <v>401.40870640000003</v>
      </c>
      <c r="N27" s="77">
        <f>VLOOKUP($D27,Résultats!$B$2:$AZ$251,N$2,FALSE)</f>
        <v>458.14397070000001</v>
      </c>
      <c r="O27" s="77">
        <f>VLOOKUP($D27,Résultats!$B$2:$AZ$251,O$2,FALSE)</f>
        <v>530.19896600000004</v>
      </c>
      <c r="P27" s="77">
        <f>VLOOKUP($D27,Résultats!$B$2:$AZ$251,P$2,FALSE)</f>
        <v>612.20248990000005</v>
      </c>
      <c r="Q27" s="77">
        <f>VLOOKUP($D27,Résultats!$B$2:$AZ$251,Q$2,FALSE)</f>
        <v>704.19013540000003</v>
      </c>
      <c r="R27" s="77">
        <f>VLOOKUP($D27,Résultats!$B$2:$AZ$251,R$2,FALSE)</f>
        <v>804.50646989999996</v>
      </c>
      <c r="S27" s="77">
        <f>VLOOKUP($D27,Résultats!$B$2:$AZ$251,S$2,FALSE)</f>
        <v>912.85737870000003</v>
      </c>
      <c r="T27" s="77">
        <f>VLOOKUP($D27,Résultats!$B$2:$AZ$251,T$2,FALSE)</f>
        <v>1027.8153400000001</v>
      </c>
      <c r="U27" s="77">
        <f>VLOOKUP($D27,Résultats!$B$2:$AZ$251,U$2,FALSE)</f>
        <v>1149.014608</v>
      </c>
      <c r="V27" s="77">
        <f>VLOOKUP($D27,Résultats!$B$2:$AZ$251,V$2,FALSE)</f>
        <v>1275.615176</v>
      </c>
      <c r="W27" s="77">
        <f>VLOOKUP($D27,Résultats!$B$2:$AZ$251,W$2,FALSE)</f>
        <v>1406.8081589999999</v>
      </c>
      <c r="X27" s="77">
        <f>VLOOKUP($D27,Résultats!$B$2:$AZ$251,X$2,FALSE)</f>
        <v>1541.940619</v>
      </c>
      <c r="Y27" s="77">
        <f>VLOOKUP($D27,Résultats!$B$2:$AZ$251,Y$2,FALSE)</f>
        <v>1679.3897260000001</v>
      </c>
      <c r="Z27" s="77">
        <f>VLOOKUP($D27,Résultats!$B$2:$AZ$251,Z$2,FALSE)</f>
        <v>1818.0817830000001</v>
      </c>
      <c r="AA27" s="77">
        <f>VLOOKUP($D27,Résultats!$B$2:$AZ$251,AA$2,FALSE)</f>
        <v>1956.0937510000001</v>
      </c>
      <c r="AB27" s="77">
        <f>VLOOKUP($D27,Résultats!$B$2:$AZ$251,AB$2,FALSE)</f>
        <v>2092.1240939999998</v>
      </c>
      <c r="AC27" s="77">
        <f>VLOOKUP($D27,Résultats!$B$2:$AZ$251,AC$2,FALSE)</f>
        <v>2224.220319</v>
      </c>
      <c r="AD27" s="77">
        <f>VLOOKUP($D27,Résultats!$B$2:$AZ$251,AD$2,FALSE)</f>
        <v>2351.6711799999998</v>
      </c>
      <c r="AE27" s="77">
        <f>VLOOKUP($D27,Résultats!$B$2:$AZ$251,AE$2,FALSE)</f>
        <v>2472.729394</v>
      </c>
      <c r="AF27" s="77">
        <f>VLOOKUP($D27,Résultats!$B$2:$AZ$251,AF$2,FALSE)</f>
        <v>2585.7632400000002</v>
      </c>
      <c r="AG27" s="77">
        <f>VLOOKUP($D27,Résultats!$B$2:$AZ$251,AG$2,FALSE)</f>
        <v>2690.5534080000002</v>
      </c>
      <c r="AH27" s="77">
        <f>VLOOKUP($D27,Résultats!$B$2:$AZ$251,AH$2,FALSE)</f>
        <v>2786.2488159999998</v>
      </c>
      <c r="AI27" s="77">
        <f>VLOOKUP($D27,Résultats!$B$2:$AZ$251,AI$2,FALSE)</f>
        <v>2871.5495099999998</v>
      </c>
      <c r="AJ27" s="77">
        <f>VLOOKUP($D27,Résultats!$B$2:$AZ$251,AJ$2,FALSE)</f>
        <v>2949.1315730000001</v>
      </c>
      <c r="AK27" s="77">
        <f>VLOOKUP($D27,Résultats!$B$2:$AZ$251,AK$2,FALSE)</f>
        <v>3019.212168</v>
      </c>
      <c r="AL27" s="77">
        <f>VLOOKUP($D27,Résultats!$B$2:$AZ$251,AL$2,FALSE)</f>
        <v>3082.4797400000002</v>
      </c>
      <c r="AM27" s="77">
        <f>VLOOKUP($D27,Résultats!$B$2:$AZ$251,AM$2,FALSE)</f>
        <v>3141.335525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0.52391228310000004</v>
      </c>
      <c r="G28" s="31">
        <f>VLOOKUP($D28,Résultats!$B$2:$AZ$251,G$2,FALSE)</f>
        <v>1.252978559</v>
      </c>
      <c r="H28" s="31">
        <f>VLOOKUP($D28,Résultats!$B$2:$AZ$251,H$2,FALSE)</f>
        <v>1.6335586259999999</v>
      </c>
      <c r="I28" s="31">
        <f>VLOOKUP($D28,Résultats!$B$2:$AZ$251,I$2,FALSE)</f>
        <v>3.291392187</v>
      </c>
      <c r="J28" s="31">
        <f>VLOOKUP($D28,Résultats!$B$2:$AZ$251,J$2,FALSE)</f>
        <v>6.3532630369999996</v>
      </c>
      <c r="K28" s="31">
        <f>VLOOKUP($D28,Résultats!$B$2:$AZ$251,K$2,FALSE)</f>
        <v>11.77934385</v>
      </c>
      <c r="L28" s="31">
        <f>VLOOKUP($D28,Résultats!$B$2:$AZ$251,L$2,FALSE)</f>
        <v>14.676968049999999</v>
      </c>
      <c r="M28" s="31">
        <f>VLOOKUP($D28,Résultats!$B$2:$AZ$251,M$2,FALSE)</f>
        <v>17.946804960000001</v>
      </c>
      <c r="N28" s="31">
        <f>VLOOKUP($D28,Résultats!$B$2:$AZ$251,N$2,FALSE)</f>
        <v>21.919884379999999</v>
      </c>
      <c r="O28" s="31">
        <f>VLOOKUP($D28,Résultats!$B$2:$AZ$251,O$2,FALSE)</f>
        <v>27.016945740000001</v>
      </c>
      <c r="P28" s="31">
        <f>VLOOKUP($D28,Résultats!$B$2:$AZ$251,P$2,FALSE)</f>
        <v>33.068913299999998</v>
      </c>
      <c r="Q28" s="31">
        <f>VLOOKUP($D28,Résultats!$B$2:$AZ$251,Q$2,FALSE)</f>
        <v>40.142882989999997</v>
      </c>
      <c r="R28" s="31">
        <f>VLOOKUP($D28,Résultats!$B$2:$AZ$251,R$2,FALSE)</f>
        <v>48.209850539999998</v>
      </c>
      <c r="S28" s="31">
        <f>VLOOKUP($D28,Résultats!$B$2:$AZ$251,S$2,FALSE)</f>
        <v>57.31160921</v>
      </c>
      <c r="T28" s="31">
        <f>VLOOKUP($D28,Résultats!$B$2:$AZ$251,T$2,FALSE)</f>
        <v>67.418944150000002</v>
      </c>
      <c r="U28" s="31">
        <f>VLOOKUP($D28,Résultats!$B$2:$AZ$251,U$2,FALSE)</f>
        <v>78.567961150000002</v>
      </c>
      <c r="V28" s="31">
        <f>VLOOKUP($D28,Résultats!$B$2:$AZ$251,V$2,FALSE)</f>
        <v>90.761554630000006</v>
      </c>
      <c r="W28" s="31">
        <f>VLOOKUP($D28,Résultats!$B$2:$AZ$251,W$2,FALSE)</f>
        <v>103.9982294</v>
      </c>
      <c r="X28" s="31">
        <f>VLOOKUP($D28,Résultats!$B$2:$AZ$251,X$2,FALSE)</f>
        <v>118.2827587</v>
      </c>
      <c r="Y28" s="31">
        <f>VLOOKUP($D28,Résultats!$B$2:$AZ$251,Y$2,FALSE)</f>
        <v>133.53029380000001</v>
      </c>
      <c r="Z28" s="31">
        <f>VLOOKUP($D28,Résultats!$B$2:$AZ$251,Z$2,FALSE)</f>
        <v>149.6807968</v>
      </c>
      <c r="AA28" s="31">
        <f>VLOOKUP($D28,Résultats!$B$2:$AZ$251,AA$2,FALSE)</f>
        <v>166.59987000000001</v>
      </c>
      <c r="AB28" s="31">
        <f>VLOOKUP($D28,Résultats!$B$2:$AZ$251,AB$2,FALSE)</f>
        <v>184.18146200000001</v>
      </c>
      <c r="AC28" s="31">
        <f>VLOOKUP($D28,Résultats!$B$2:$AZ$251,AC$2,FALSE)</f>
        <v>202.24729310000001</v>
      </c>
      <c r="AD28" s="31">
        <f>VLOOKUP($D28,Résultats!$B$2:$AZ$251,AD$2,FALSE)</f>
        <v>220.71826540000001</v>
      </c>
      <c r="AE28" s="31">
        <f>VLOOKUP($D28,Résultats!$B$2:$AZ$251,AE$2,FALSE)</f>
        <v>239.40481679999999</v>
      </c>
      <c r="AF28" s="31">
        <f>VLOOKUP($D28,Résultats!$B$2:$AZ$251,AF$2,FALSE)</f>
        <v>258.11498330000001</v>
      </c>
      <c r="AG28" s="31">
        <f>VLOOKUP($D28,Résultats!$B$2:$AZ$251,AG$2,FALSE)</f>
        <v>276.78709780000003</v>
      </c>
      <c r="AH28" s="31">
        <f>VLOOKUP($D28,Résultats!$B$2:$AZ$251,AH$2,FALSE)</f>
        <v>295.28525159999998</v>
      </c>
      <c r="AI28" s="31">
        <f>VLOOKUP($D28,Résultats!$B$2:$AZ$251,AI$2,FALSE)</f>
        <v>313.42352529999999</v>
      </c>
      <c r="AJ28" s="31">
        <f>VLOOKUP($D28,Résultats!$B$2:$AZ$251,AJ$2,FALSE)</f>
        <v>331.43077390000002</v>
      </c>
      <c r="AK28" s="31">
        <f>VLOOKUP($D28,Résultats!$B$2:$AZ$251,AK$2,FALSE)</f>
        <v>349.28309810000002</v>
      </c>
      <c r="AL28" s="31">
        <f>VLOOKUP($D28,Résultats!$B$2:$AZ$251,AL$2,FALSE)</f>
        <v>367.01086670000001</v>
      </c>
      <c r="AM28" s="31">
        <f>VLOOKUP($D28,Résultats!$B$2:$AZ$251,AM$2,FALSE)</f>
        <v>384.86881490000002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0.42691341830000001</v>
      </c>
      <c r="G29" s="31">
        <f>VLOOKUP($D29,Résultats!$B$2:$AZ$251,G$2,FALSE)</f>
        <v>0.94206786689999999</v>
      </c>
      <c r="H29" s="31">
        <f>VLOOKUP($D29,Résultats!$B$2:$AZ$251,H$2,FALSE)</f>
        <v>1.199050266</v>
      </c>
      <c r="I29" s="31">
        <f>VLOOKUP($D29,Résultats!$B$2:$AZ$251,I$2,FALSE)</f>
        <v>2.363603683</v>
      </c>
      <c r="J29" s="31">
        <f>VLOOKUP($D29,Résultats!$B$2:$AZ$251,J$2,FALSE)</f>
        <v>4.4654706580000001</v>
      </c>
      <c r="K29" s="31">
        <f>VLOOKUP($D29,Résultats!$B$2:$AZ$251,K$2,FALSE)</f>
        <v>8.1076997370000008</v>
      </c>
      <c r="L29" s="31">
        <f>VLOOKUP($D29,Résultats!$B$2:$AZ$251,L$2,FALSE)</f>
        <v>9.9008793219999998</v>
      </c>
      <c r="M29" s="31">
        <f>VLOOKUP($D29,Résultats!$B$2:$AZ$251,M$2,FALSE)</f>
        <v>11.877013870000001</v>
      </c>
      <c r="N29" s="31">
        <f>VLOOKUP($D29,Résultats!$B$2:$AZ$251,N$2,FALSE)</f>
        <v>14.24409998</v>
      </c>
      <c r="O29" s="31">
        <f>VLOOKUP($D29,Résultats!$B$2:$AZ$251,O$2,FALSE)</f>
        <v>17.25936845</v>
      </c>
      <c r="P29" s="31">
        <f>VLOOKUP($D29,Résultats!$B$2:$AZ$251,P$2,FALSE)</f>
        <v>20.791524559999999</v>
      </c>
      <c r="Q29" s="31">
        <f>VLOOKUP($D29,Résultats!$B$2:$AZ$251,Q$2,FALSE)</f>
        <v>24.865826569999999</v>
      </c>
      <c r="R29" s="31">
        <f>VLOOKUP($D29,Résultats!$B$2:$AZ$251,R$2,FALSE)</f>
        <v>29.447177759999999</v>
      </c>
      <c r="S29" s="31">
        <f>VLOOKUP($D29,Résultats!$B$2:$AZ$251,S$2,FALSE)</f>
        <v>34.544663929999999</v>
      </c>
      <c r="T29" s="31">
        <f>VLOOKUP($D29,Résultats!$B$2:$AZ$251,T$2,FALSE)</f>
        <v>40.123654430000002</v>
      </c>
      <c r="U29" s="31">
        <f>VLOOKUP($D29,Résultats!$B$2:$AZ$251,U$2,FALSE)</f>
        <v>46.188088309999998</v>
      </c>
      <c r="V29" s="31">
        <f>VLOOKUP($D29,Résultats!$B$2:$AZ$251,V$2,FALSE)</f>
        <v>52.721383830000001</v>
      </c>
      <c r="W29" s="31">
        <f>VLOOKUP($D29,Résultats!$B$2:$AZ$251,W$2,FALSE)</f>
        <v>59.704385850000001</v>
      </c>
      <c r="X29" s="31">
        <f>VLOOKUP($D29,Résultats!$B$2:$AZ$251,X$2,FALSE)</f>
        <v>67.121315420000002</v>
      </c>
      <c r="Y29" s="31">
        <f>VLOOKUP($D29,Résultats!$B$2:$AZ$251,Y$2,FALSE)</f>
        <v>74.907202150000003</v>
      </c>
      <c r="Z29" s="31">
        <f>VLOOKUP($D29,Résultats!$B$2:$AZ$251,Z$2,FALSE)</f>
        <v>83.013622810000001</v>
      </c>
      <c r="AA29" s="31">
        <f>VLOOKUP($D29,Résultats!$B$2:$AZ$251,AA$2,FALSE)</f>
        <v>91.351123630000004</v>
      </c>
      <c r="AB29" s="31">
        <f>VLOOKUP($D29,Résultats!$B$2:$AZ$251,AB$2,FALSE)</f>
        <v>99.849725750000005</v>
      </c>
      <c r="AC29" s="31">
        <f>VLOOKUP($D29,Résultats!$B$2:$AZ$251,AC$2,FALSE)</f>
        <v>108.4028216</v>
      </c>
      <c r="AD29" s="31">
        <f>VLOOKUP($D29,Résultats!$B$2:$AZ$251,AD$2,FALSE)</f>
        <v>116.9593955</v>
      </c>
      <c r="AE29" s="31">
        <f>VLOOKUP($D29,Résultats!$B$2:$AZ$251,AE$2,FALSE)</f>
        <v>125.412404</v>
      </c>
      <c r="AF29" s="31">
        <f>VLOOKUP($D29,Résultats!$B$2:$AZ$251,AF$2,FALSE)</f>
        <v>133.65628430000001</v>
      </c>
      <c r="AG29" s="31">
        <f>VLOOKUP($D29,Résultats!$B$2:$AZ$251,AG$2,FALSE)</f>
        <v>141.65515540000001</v>
      </c>
      <c r="AH29" s="31">
        <f>VLOOKUP($D29,Résultats!$B$2:$AZ$251,AH$2,FALSE)</f>
        <v>149.3371957</v>
      </c>
      <c r="AI29" s="31">
        <f>VLOOKUP($D29,Résultats!$B$2:$AZ$251,AI$2,FALSE)</f>
        <v>156.60605319999999</v>
      </c>
      <c r="AJ29" s="31">
        <f>VLOOKUP($D29,Résultats!$B$2:$AZ$251,AJ$2,FALSE)</f>
        <v>163.5768214</v>
      </c>
      <c r="AK29" s="31">
        <f>VLOOKUP($D29,Résultats!$B$2:$AZ$251,AK$2,FALSE)</f>
        <v>170.23557880000001</v>
      </c>
      <c r="AL29" s="31">
        <f>VLOOKUP($D29,Résultats!$B$2:$AZ$251,AL$2,FALSE)</f>
        <v>176.5953318</v>
      </c>
      <c r="AM29" s="31">
        <f>VLOOKUP($D29,Résultats!$B$2:$AZ$251,AM$2,FALSE)</f>
        <v>182.7729793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0.71821302669999998</v>
      </c>
      <c r="G30" s="31">
        <f>VLOOKUP($D30,Résultats!$B$2:$AZ$251,G$2,FALSE)</f>
        <v>1.3292960840000001</v>
      </c>
      <c r="H30" s="31">
        <f>VLOOKUP($D30,Résultats!$B$2:$AZ$251,H$2,FALSE)</f>
        <v>1.5953871070000001</v>
      </c>
      <c r="I30" s="31">
        <f>VLOOKUP($D30,Résultats!$B$2:$AZ$251,I$2,FALSE)</f>
        <v>2.97328232</v>
      </c>
      <c r="J30" s="31">
        <f>VLOOKUP($D30,Résultats!$B$2:$AZ$251,J$2,FALSE)</f>
        <v>5.3037618420000001</v>
      </c>
      <c r="K30" s="31">
        <f>VLOOKUP($D30,Résultats!$B$2:$AZ$251,K$2,FALSE)</f>
        <v>9.0843840910000004</v>
      </c>
      <c r="L30" s="31">
        <f>VLOOKUP($D30,Résultats!$B$2:$AZ$251,L$2,FALSE)</f>
        <v>10.46722956</v>
      </c>
      <c r="M30" s="31">
        <f>VLOOKUP($D30,Résultats!$B$2:$AZ$251,M$2,FALSE)</f>
        <v>11.85861178</v>
      </c>
      <c r="N30" s="31">
        <f>VLOOKUP($D30,Résultats!$B$2:$AZ$251,N$2,FALSE)</f>
        <v>13.445827980000001</v>
      </c>
      <c r="O30" s="31">
        <f>VLOOKUP($D30,Résultats!$B$2:$AZ$251,O$2,FALSE)</f>
        <v>15.437084649999999</v>
      </c>
      <c r="P30" s="31">
        <f>VLOOKUP($D30,Résultats!$B$2:$AZ$251,P$2,FALSE)</f>
        <v>17.660822960000001</v>
      </c>
      <c r="Q30" s="31">
        <f>VLOOKUP($D30,Résultats!$B$2:$AZ$251,Q$2,FALSE)</f>
        <v>20.10469166</v>
      </c>
      <c r="R30" s="31">
        <f>VLOOKUP($D30,Résultats!$B$2:$AZ$251,R$2,FALSE)</f>
        <v>22.707153519999999</v>
      </c>
      <c r="S30" s="31">
        <f>VLOOKUP($D30,Résultats!$B$2:$AZ$251,S$2,FALSE)</f>
        <v>25.445306129999999</v>
      </c>
      <c r="T30" s="31">
        <f>VLOOKUP($D30,Résultats!$B$2:$AZ$251,T$2,FALSE)</f>
        <v>28.263653489999999</v>
      </c>
      <c r="U30" s="31">
        <f>VLOOKUP($D30,Résultats!$B$2:$AZ$251,U$2,FALSE)</f>
        <v>31.135333729999999</v>
      </c>
      <c r="V30" s="31">
        <f>VLOOKUP($D30,Résultats!$B$2:$AZ$251,V$2,FALSE)</f>
        <v>34.019532269999999</v>
      </c>
      <c r="W30" s="31">
        <f>VLOOKUP($D30,Résultats!$B$2:$AZ$251,W$2,FALSE)</f>
        <v>36.876075010000001</v>
      </c>
      <c r="X30" s="31">
        <f>VLOOKUP($D30,Résultats!$B$2:$AZ$251,X$2,FALSE)</f>
        <v>39.668609080000003</v>
      </c>
      <c r="Y30" s="31">
        <f>VLOOKUP($D30,Résultats!$B$2:$AZ$251,Y$2,FALSE)</f>
        <v>42.337551120000001</v>
      </c>
      <c r="Z30" s="31">
        <f>VLOOKUP($D30,Résultats!$B$2:$AZ$251,Z$2,FALSE)</f>
        <v>44.84007828</v>
      </c>
      <c r="AA30" s="31">
        <f>VLOOKUP($D30,Résultats!$B$2:$AZ$251,AA$2,FALSE)</f>
        <v>47.11290675</v>
      </c>
      <c r="AB30" s="31">
        <f>VLOOKUP($D30,Résultats!$B$2:$AZ$251,AB$2,FALSE)</f>
        <v>49.112431489999999</v>
      </c>
      <c r="AC30" s="31">
        <f>VLOOKUP($D30,Résultats!$B$2:$AZ$251,AC$2,FALSE)</f>
        <v>50.783028889999997</v>
      </c>
      <c r="AD30" s="31">
        <f>VLOOKUP($D30,Résultats!$B$2:$AZ$251,AD$2,FALSE)</f>
        <v>52.100664199999997</v>
      </c>
      <c r="AE30" s="31">
        <f>VLOOKUP($D30,Résultats!$B$2:$AZ$251,AE$2,FALSE)</f>
        <v>53.02176798</v>
      </c>
      <c r="AF30" s="31">
        <f>VLOOKUP($D30,Résultats!$B$2:$AZ$251,AF$2,FALSE)</f>
        <v>53.509018019999999</v>
      </c>
      <c r="AG30" s="31">
        <f>VLOOKUP($D30,Résultats!$B$2:$AZ$251,AG$2,FALSE)</f>
        <v>53.557499450000002</v>
      </c>
      <c r="AH30" s="31">
        <f>VLOOKUP($D30,Résultats!$B$2:$AZ$251,AH$2,FALSE)</f>
        <v>53.152732640000004</v>
      </c>
      <c r="AI30" s="31">
        <f>VLOOKUP($D30,Résultats!$B$2:$AZ$251,AI$2,FALSE)</f>
        <v>52.273005759999997</v>
      </c>
      <c r="AJ30" s="31">
        <f>VLOOKUP($D30,Résultats!$B$2:$AZ$251,AJ$2,FALSE)</f>
        <v>50.974990259999998</v>
      </c>
      <c r="AK30" s="31">
        <f>VLOOKUP($D30,Résultats!$B$2:$AZ$251,AK$2,FALSE)</f>
        <v>49.267158930000001</v>
      </c>
      <c r="AL30" s="31">
        <f>VLOOKUP($D30,Résultats!$B$2:$AZ$251,AL$2,FALSE)</f>
        <v>47.16659576</v>
      </c>
      <c r="AM30" s="31">
        <f>VLOOKUP($D30,Résultats!$B$2:$AZ$251,AM$2,FALSE)</f>
        <v>44.711171530000001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15.69526879</v>
      </c>
      <c r="G31" s="31">
        <f>VLOOKUP($D31,Résultats!$B$2:$AZ$251,G$2,FALSE)</f>
        <v>28.689506519999998</v>
      </c>
      <c r="H31" s="31">
        <f>VLOOKUP($D31,Résultats!$B$2:$AZ$251,H$2,FALSE)</f>
        <v>34.326547859999998</v>
      </c>
      <c r="I31" s="31">
        <f>VLOOKUP($D31,Résultats!$B$2:$AZ$251,I$2,FALSE)</f>
        <v>63.831660880000001</v>
      </c>
      <c r="J31" s="31">
        <f>VLOOKUP($D31,Résultats!$B$2:$AZ$251,J$2,FALSE)</f>
        <v>113.7046375</v>
      </c>
      <c r="K31" s="31">
        <f>VLOOKUP($D31,Résultats!$B$2:$AZ$251,K$2,FALSE)</f>
        <v>194.68815369999999</v>
      </c>
      <c r="L31" s="31">
        <f>VLOOKUP($D31,Résultats!$B$2:$AZ$251,L$2,FALSE)</f>
        <v>224.52616180000001</v>
      </c>
      <c r="M31" s="31">
        <f>VLOOKUP($D31,Résultats!$B$2:$AZ$251,M$2,FALSE)</f>
        <v>254.94994869999999</v>
      </c>
      <c r="N31" s="31">
        <f>VLOOKUP($D31,Résultats!$B$2:$AZ$251,N$2,FALSE)</f>
        <v>290.15229190000002</v>
      </c>
      <c r="O31" s="31">
        <f>VLOOKUP($D31,Résultats!$B$2:$AZ$251,O$2,FALSE)</f>
        <v>334.82998020000002</v>
      </c>
      <c r="P31" s="31">
        <f>VLOOKUP($D31,Résultats!$B$2:$AZ$251,P$2,FALSE)</f>
        <v>385.53056450000003</v>
      </c>
      <c r="Q31" s="31">
        <f>VLOOKUP($D31,Résultats!$B$2:$AZ$251,Q$2,FALSE)</f>
        <v>442.23900839999999</v>
      </c>
      <c r="R31" s="31">
        <f>VLOOKUP($D31,Résultats!$B$2:$AZ$251,R$2,FALSE)</f>
        <v>503.87825270000002</v>
      </c>
      <c r="S31" s="31">
        <f>VLOOKUP($D31,Résultats!$B$2:$AZ$251,S$2,FALSE)</f>
        <v>570.23024780000003</v>
      </c>
      <c r="T31" s="31">
        <f>VLOOKUP($D31,Résultats!$B$2:$AZ$251,T$2,FALSE)</f>
        <v>640.3690173</v>
      </c>
      <c r="U31" s="31">
        <f>VLOOKUP($D31,Résultats!$B$2:$AZ$251,U$2,FALSE)</f>
        <v>714.03280310000002</v>
      </c>
      <c r="V31" s="31">
        <f>VLOOKUP($D31,Résultats!$B$2:$AZ$251,V$2,FALSE)</f>
        <v>790.66579630000001</v>
      </c>
      <c r="W31" s="31">
        <f>VLOOKUP($D31,Résultats!$B$2:$AZ$251,W$2,FALSE)</f>
        <v>869.73553360000005</v>
      </c>
      <c r="X31" s="31">
        <f>VLOOKUP($D31,Résultats!$B$2:$AZ$251,X$2,FALSE)</f>
        <v>950.8092643</v>
      </c>
      <c r="Y31" s="31">
        <f>VLOOKUP($D31,Résultats!$B$2:$AZ$251,Y$2,FALSE)</f>
        <v>1032.8652</v>
      </c>
      <c r="Z31" s="31">
        <f>VLOOKUP($D31,Résultats!$B$2:$AZ$251,Z$2,FALSE)</f>
        <v>1115.230358</v>
      </c>
      <c r="AA31" s="31">
        <f>VLOOKUP($D31,Résultats!$B$2:$AZ$251,AA$2,FALSE)</f>
        <v>1196.7135510000001</v>
      </c>
      <c r="AB31" s="31">
        <f>VLOOKUP($D31,Résultats!$B$2:$AZ$251,AB$2,FALSE)</f>
        <v>1276.518114</v>
      </c>
      <c r="AC31" s="31">
        <f>VLOOKUP($D31,Résultats!$B$2:$AZ$251,AC$2,FALSE)</f>
        <v>1353.4589149999999</v>
      </c>
      <c r="AD31" s="31">
        <f>VLOOKUP($D31,Résultats!$B$2:$AZ$251,AD$2,FALSE)</f>
        <v>1427.114096</v>
      </c>
      <c r="AE31" s="31">
        <f>VLOOKUP($D31,Résultats!$B$2:$AZ$251,AE$2,FALSE)</f>
        <v>1496.440748</v>
      </c>
      <c r="AF31" s="31">
        <f>VLOOKUP($D31,Résultats!$B$2:$AZ$251,AF$2,FALSE)</f>
        <v>1560.473722</v>
      </c>
      <c r="AG31" s="31">
        <f>VLOOKUP($D31,Résultats!$B$2:$AZ$251,AG$2,FALSE)</f>
        <v>1619.1064060000001</v>
      </c>
      <c r="AH31" s="31">
        <f>VLOOKUP($D31,Résultats!$B$2:$AZ$251,AH$2,FALSE)</f>
        <v>1671.8573260000001</v>
      </c>
      <c r="AI31" s="31">
        <f>VLOOKUP($D31,Résultats!$B$2:$AZ$251,AI$2,FALSE)</f>
        <v>1717.977153</v>
      </c>
      <c r="AJ31" s="31">
        <f>VLOOKUP($D31,Résultats!$B$2:$AZ$251,AJ$2,FALSE)</f>
        <v>1759.106133</v>
      </c>
      <c r="AK31" s="31">
        <f>VLOOKUP($D31,Résultats!$B$2:$AZ$251,AK$2,FALSE)</f>
        <v>1795.4047860000001</v>
      </c>
      <c r="AL31" s="31">
        <f>VLOOKUP($D31,Résultats!$B$2:$AZ$251,AL$2,FALSE)</f>
        <v>1827.314112</v>
      </c>
      <c r="AM31" s="31">
        <f>VLOOKUP($D31,Résultats!$B$2:$AZ$251,AM$2,FALSE)</f>
        <v>1856.2793859999999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0.46065729080000001</v>
      </c>
      <c r="F32" s="31">
        <f>VLOOKUP($D32,Résultats!$B$2:$AZ$251,F$2,FALSE)</f>
        <v>5.9516144750000004</v>
      </c>
      <c r="G32" s="31">
        <f>VLOOKUP($D32,Résultats!$B$2:$AZ$251,G$2,FALSE)</f>
        <v>10.73297505</v>
      </c>
      <c r="H32" s="31">
        <f>VLOOKUP($D32,Résultats!$B$2:$AZ$251,H$2,FALSE)</f>
        <v>12.77677285</v>
      </c>
      <c r="I32" s="31">
        <f>VLOOKUP($D32,Résultats!$B$2:$AZ$251,I$2,FALSE)</f>
        <v>23.637656629999999</v>
      </c>
      <c r="J32" s="31">
        <f>VLOOKUP($D32,Résultats!$B$2:$AZ$251,J$2,FALSE)</f>
        <v>41.875142289999999</v>
      </c>
      <c r="K32" s="31">
        <f>VLOOKUP($D32,Résultats!$B$2:$AZ$251,K$2,FALSE)</f>
        <v>71.281661650000004</v>
      </c>
      <c r="L32" s="31">
        <f>VLOOKUP($D32,Résultats!$B$2:$AZ$251,L$2,FALSE)</f>
        <v>81.708432880000004</v>
      </c>
      <c r="M32" s="31">
        <f>VLOOKUP($D32,Résultats!$B$2:$AZ$251,M$2,FALSE)</f>
        <v>92.207393139999894</v>
      </c>
      <c r="N32" s="31">
        <f>VLOOKUP($D32,Résultats!$B$2:$AZ$251,N$2,FALSE)</f>
        <v>104.2844559</v>
      </c>
      <c r="O32" s="31">
        <f>VLOOKUP($D32,Résultats!$B$2:$AZ$251,O$2,FALSE)</f>
        <v>119.6049357</v>
      </c>
      <c r="P32" s="31">
        <f>VLOOKUP($D32,Résultats!$B$2:$AZ$251,P$2,FALSE)</f>
        <v>136.89518709999999</v>
      </c>
      <c r="Q32" s="31">
        <f>VLOOKUP($D32,Résultats!$B$2:$AZ$251,Q$2,FALSE)</f>
        <v>156.1283143</v>
      </c>
      <c r="R32" s="31">
        <f>VLOOKUP($D32,Résultats!$B$2:$AZ$251,R$2,FALSE)</f>
        <v>176.90338539999999</v>
      </c>
      <c r="S32" s="31">
        <f>VLOOKUP($D32,Résultats!$B$2:$AZ$251,S$2,FALSE)</f>
        <v>199.1267368</v>
      </c>
      <c r="T32" s="31">
        <f>VLOOKUP($D32,Résultats!$B$2:$AZ$251,T$2,FALSE)</f>
        <v>222.4586032</v>
      </c>
      <c r="U32" s="31">
        <f>VLOOKUP($D32,Résultats!$B$2:$AZ$251,U$2,FALSE)</f>
        <v>246.7930657</v>
      </c>
      <c r="V32" s="31">
        <f>VLOOKUP($D32,Résultats!$B$2:$AZ$251,V$2,FALSE)</f>
        <v>271.92436190000001</v>
      </c>
      <c r="W32" s="31">
        <f>VLOOKUP($D32,Résultats!$B$2:$AZ$251,W$2,FALSE)</f>
        <v>297.6588294</v>
      </c>
      <c r="X32" s="31">
        <f>VLOOKUP($D32,Résultats!$B$2:$AZ$251,X$2,FALSE)</f>
        <v>323.84041259999998</v>
      </c>
      <c r="Y32" s="31">
        <f>VLOOKUP($D32,Résultats!$B$2:$AZ$251,Y$2,FALSE)</f>
        <v>350.11934129999997</v>
      </c>
      <c r="Z32" s="31">
        <f>VLOOKUP($D32,Résultats!$B$2:$AZ$251,Z$2,FALSE)</f>
        <v>376.27176170000001</v>
      </c>
      <c r="AA32" s="31">
        <f>VLOOKUP($D32,Résultats!$B$2:$AZ$251,AA$2,FALSE)</f>
        <v>401.90129639999998</v>
      </c>
      <c r="AB32" s="31">
        <f>VLOOKUP($D32,Résultats!$B$2:$AZ$251,AB$2,FALSE)</f>
        <v>426.75302690000001</v>
      </c>
      <c r="AC32" s="31">
        <f>VLOOKUP($D32,Résultats!$B$2:$AZ$251,AC$2,FALSE)</f>
        <v>450.4472897</v>
      </c>
      <c r="AD32" s="31">
        <f>VLOOKUP($D32,Résultats!$B$2:$AZ$251,AD$2,FALSE)</f>
        <v>472.86287449999998</v>
      </c>
      <c r="AE32" s="31">
        <f>VLOOKUP($D32,Résultats!$B$2:$AZ$251,AE$2,FALSE)</f>
        <v>493.67673359999998</v>
      </c>
      <c r="AF32" s="31">
        <f>VLOOKUP($D32,Résultats!$B$2:$AZ$251,AF$2,FALSE)</f>
        <v>512.59518790000004</v>
      </c>
      <c r="AG32" s="31">
        <f>VLOOKUP($D32,Résultats!$B$2:$AZ$251,AG$2,FALSE)</f>
        <v>529.60928779999995</v>
      </c>
      <c r="AH32" s="31">
        <f>VLOOKUP($D32,Résultats!$B$2:$AZ$251,AH$2,FALSE)</f>
        <v>544.58950089999996</v>
      </c>
      <c r="AI32" s="31">
        <f>VLOOKUP($D32,Résultats!$B$2:$AZ$251,AI$2,FALSE)</f>
        <v>557.31908599999997</v>
      </c>
      <c r="AJ32" s="31">
        <f>VLOOKUP($D32,Résultats!$B$2:$AZ$251,AJ$2,FALSE)</f>
        <v>568.36067279999997</v>
      </c>
      <c r="AK32" s="31">
        <f>VLOOKUP($D32,Résultats!$B$2:$AZ$251,AK$2,FALSE)</f>
        <v>577.79198929999995</v>
      </c>
      <c r="AL32" s="31">
        <f>VLOOKUP($D32,Résultats!$B$2:$AZ$251,AL$2,FALSE)</f>
        <v>585.7801594</v>
      </c>
      <c r="AM32" s="31">
        <f>VLOOKUP($D32,Résultats!$B$2:$AZ$251,AM$2,FALSE)</f>
        <v>592.80895420000002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7.7156833800000005E-2</v>
      </c>
      <c r="F34" s="79">
        <f>VLOOKUP($D34,Résultats!$B$2:$AZ$251,F$2,FALSE)</f>
        <v>0.88956152399999999</v>
      </c>
      <c r="G34" s="79">
        <f>VLOOKUP($D34,Résultats!$B$2:$AZ$251,G$2,FALSE)</f>
        <v>1.554283353</v>
      </c>
      <c r="H34" s="79">
        <f>VLOOKUP($D34,Résultats!$B$2:$AZ$251,H$2,FALSE)</f>
        <v>1.8304135560000001</v>
      </c>
      <c r="I34" s="79">
        <f>VLOOKUP($D34,Résultats!$B$2:$AZ$251,I$2,FALSE)</f>
        <v>3.3518071850000002</v>
      </c>
      <c r="J34" s="79">
        <f>VLOOKUP($D34,Résultats!$B$2:$AZ$251,J$2,FALSE)</f>
        <v>5.8767493389999998</v>
      </c>
      <c r="K34" s="79">
        <f>VLOOKUP($D34,Résultats!$B$2:$AZ$251,K$2,FALSE)</f>
        <v>9.9018733189999999</v>
      </c>
      <c r="L34" s="79">
        <f>VLOOKUP($D34,Résultats!$B$2:$AZ$251,L$2,FALSE)</f>
        <v>11.23971135</v>
      </c>
      <c r="M34" s="79">
        <f>VLOOKUP($D34,Résultats!$B$2:$AZ$251,M$2,FALSE)</f>
        <v>12.568933960000001</v>
      </c>
      <c r="N34" s="79">
        <f>VLOOKUP($D34,Résultats!$B$2:$AZ$251,N$2,FALSE)</f>
        <v>14.09741054</v>
      </c>
      <c r="O34" s="79">
        <f>VLOOKUP($D34,Résultats!$B$2:$AZ$251,O$2,FALSE)</f>
        <v>16.050651269999999</v>
      </c>
      <c r="P34" s="79">
        <f>VLOOKUP($D34,Résultats!$B$2:$AZ$251,P$2,FALSE)</f>
        <v>18.255477389999999</v>
      </c>
      <c r="Q34" s="79">
        <f>VLOOKUP($D34,Résultats!$B$2:$AZ$251,Q$2,FALSE)</f>
        <v>20.709411509999999</v>
      </c>
      <c r="R34" s="79">
        <f>VLOOKUP($D34,Résultats!$B$2:$AZ$251,R$2,FALSE)</f>
        <v>23.36065009</v>
      </c>
      <c r="S34" s="79">
        <f>VLOOKUP($D34,Résultats!$B$2:$AZ$251,S$2,FALSE)</f>
        <v>26.19881483</v>
      </c>
      <c r="T34" s="79">
        <f>VLOOKUP($D34,Résultats!$B$2:$AZ$251,T$2,FALSE)</f>
        <v>29.181466969999999</v>
      </c>
      <c r="U34" s="79">
        <f>VLOOKUP($D34,Résultats!$B$2:$AZ$251,U$2,FALSE)</f>
        <v>32.297355699999997</v>
      </c>
      <c r="V34" s="79">
        <f>VLOOKUP($D34,Résultats!$B$2:$AZ$251,V$2,FALSE)</f>
        <v>35.522547510000003</v>
      </c>
      <c r="W34" s="79">
        <f>VLOOKUP($D34,Résultats!$B$2:$AZ$251,W$2,FALSE)</f>
        <v>38.83510588</v>
      </c>
      <c r="X34" s="79">
        <f>VLOOKUP($D34,Résultats!$B$2:$AZ$251,X$2,FALSE)</f>
        <v>42.218259080000003</v>
      </c>
      <c r="Y34" s="79">
        <f>VLOOKUP($D34,Résultats!$B$2:$AZ$251,Y$2,FALSE)</f>
        <v>45.630137339999997</v>
      </c>
      <c r="Z34" s="79">
        <f>VLOOKUP($D34,Résultats!$B$2:$AZ$251,Z$2,FALSE)</f>
        <v>49.045164640000003</v>
      </c>
      <c r="AA34" s="79">
        <f>VLOOKUP($D34,Résultats!$B$2:$AZ$251,AA$2,FALSE)</f>
        <v>52.415003640000002</v>
      </c>
      <c r="AB34" s="79">
        <f>VLOOKUP($D34,Résultats!$B$2:$AZ$251,AB$2,FALSE)</f>
        <v>55.70933308</v>
      </c>
      <c r="AC34" s="79">
        <f>VLOOKUP($D34,Résultats!$B$2:$AZ$251,AC$2,FALSE)</f>
        <v>58.88097071</v>
      </c>
      <c r="AD34" s="79">
        <f>VLOOKUP($D34,Résultats!$B$2:$AZ$251,AD$2,FALSE)</f>
        <v>61.915884519999999</v>
      </c>
      <c r="AE34" s="79">
        <f>VLOOKUP($D34,Résultats!$B$2:$AZ$251,AE$2,FALSE)</f>
        <v>64.77292362</v>
      </c>
      <c r="AF34" s="79">
        <f>VLOOKUP($D34,Résultats!$B$2:$AZ$251,AF$2,FALSE)</f>
        <v>67.414045009999995</v>
      </c>
      <c r="AG34" s="79">
        <f>VLOOKUP($D34,Résultats!$B$2:$AZ$251,AG$2,FALSE)</f>
        <v>69.83796151</v>
      </c>
      <c r="AH34" s="79">
        <f>VLOOKUP($D34,Résultats!$B$2:$AZ$251,AH$2,FALSE)</f>
        <v>72.026809259999894</v>
      </c>
      <c r="AI34" s="79">
        <f>VLOOKUP($D34,Résultats!$B$2:$AZ$251,AI$2,FALSE)</f>
        <v>73.950686210000001</v>
      </c>
      <c r="AJ34" s="79">
        <f>VLOOKUP($D34,Résultats!$B$2:$AZ$251,AJ$2,FALSE)</f>
        <v>75.682180849999995</v>
      </c>
      <c r="AK34" s="79">
        <f>VLOOKUP($D34,Résultats!$B$2:$AZ$251,AK$2,FALSE)</f>
        <v>77.229557130000003</v>
      </c>
      <c r="AL34" s="79">
        <f>VLOOKUP($D34,Résultats!$B$2:$AZ$251,AL$2,FALSE)</f>
        <v>78.612674389999995</v>
      </c>
      <c r="AM34" s="79">
        <f>VLOOKUP($D34,Résultats!$B$2:$AZ$251,AM$2,FALSE)</f>
        <v>79.894219390000004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2734.995324</v>
      </c>
      <c r="G35" s="77">
        <f>VLOOKUP($D35,Résultats!$B$2:$AZ$251,G$2,FALSE)</f>
        <v>2711.1365350000001</v>
      </c>
      <c r="H35" s="77">
        <f>VLOOKUP($D35,Résultats!$B$2:$AZ$251,H$2,FALSE)</f>
        <v>2690.1504559999998</v>
      </c>
      <c r="I35" s="77">
        <f>VLOOKUP($D35,Résultats!$B$2:$AZ$251,I$2,FALSE)</f>
        <v>2755.779955</v>
      </c>
      <c r="J35" s="77">
        <f>VLOOKUP($D35,Résultats!$B$2:$AZ$251,J$2,FALSE)</f>
        <v>2693.748893</v>
      </c>
      <c r="K35" s="77">
        <f>VLOOKUP($D35,Résultats!$B$2:$AZ$251,K$2,FALSE)</f>
        <v>2507.8843459999998</v>
      </c>
      <c r="L35" s="77">
        <f>VLOOKUP($D35,Résultats!$B$2:$AZ$251,L$2,FALSE)</f>
        <v>2469.4525039999999</v>
      </c>
      <c r="M35" s="77">
        <f>VLOOKUP($D35,Résultats!$B$2:$AZ$251,M$2,FALSE)</f>
        <v>2393.6658900000002</v>
      </c>
      <c r="N35" s="77">
        <f>VLOOKUP($D35,Résultats!$B$2:$AZ$251,N$2,FALSE)</f>
        <v>2324.752829</v>
      </c>
      <c r="O35" s="77">
        <f>VLOOKUP($D35,Résultats!$B$2:$AZ$251,O$2,FALSE)</f>
        <v>2288.317219</v>
      </c>
      <c r="P35" s="77">
        <f>VLOOKUP($D35,Résultats!$B$2:$AZ$251,P$2,FALSE)</f>
        <v>2246.1755739999999</v>
      </c>
      <c r="Q35" s="77">
        <f>VLOOKUP($D35,Résultats!$B$2:$AZ$251,Q$2,FALSE)</f>
        <v>2195.0359370000001</v>
      </c>
      <c r="R35" s="77">
        <f>VLOOKUP($D35,Résultats!$B$2:$AZ$251,R$2,FALSE)</f>
        <v>2129.0139389999999</v>
      </c>
      <c r="S35" s="77">
        <f>VLOOKUP($D35,Résultats!$B$2:$AZ$251,S$2,FALSE)</f>
        <v>2049.299356</v>
      </c>
      <c r="T35" s="77">
        <f>VLOOKUP($D35,Résultats!$B$2:$AZ$251,T$2,FALSE)</f>
        <v>1955.644123</v>
      </c>
      <c r="U35" s="77">
        <f>VLOOKUP($D35,Résultats!$B$2:$AZ$251,U$2,FALSE)</f>
        <v>1851.207766</v>
      </c>
      <c r="V35" s="77">
        <f>VLOOKUP($D35,Résultats!$B$2:$AZ$251,V$2,FALSE)</f>
        <v>1738.41371</v>
      </c>
      <c r="W35" s="77">
        <f>VLOOKUP($D35,Résultats!$B$2:$AZ$251,W$2,FALSE)</f>
        <v>1619.911169</v>
      </c>
      <c r="X35" s="77">
        <f>VLOOKUP($D35,Résultats!$B$2:$AZ$251,X$2,FALSE)</f>
        <v>1498.445211</v>
      </c>
      <c r="Y35" s="77">
        <f>VLOOKUP($D35,Résultats!$B$2:$AZ$251,Y$2,FALSE)</f>
        <v>1375.6781960000001</v>
      </c>
      <c r="Z35" s="77">
        <f>VLOOKUP($D35,Résultats!$B$2:$AZ$251,Z$2,FALSE)</f>
        <v>1253.8182179999999</v>
      </c>
      <c r="AA35" s="77">
        <f>VLOOKUP($D35,Résultats!$B$2:$AZ$251,AA$2,FALSE)</f>
        <v>1134.296511</v>
      </c>
      <c r="AB35" s="77">
        <f>VLOOKUP($D35,Résultats!$B$2:$AZ$251,AB$2,FALSE)</f>
        <v>1018.836805</v>
      </c>
      <c r="AC35" s="77">
        <f>VLOOKUP($D35,Résultats!$B$2:$AZ$251,AC$2,FALSE)</f>
        <v>908.55718579999996</v>
      </c>
      <c r="AD35" s="77">
        <f>VLOOKUP($D35,Résultats!$B$2:$AZ$251,AD$2,FALSE)</f>
        <v>804.83210710000003</v>
      </c>
      <c r="AE35" s="77">
        <f>VLOOKUP($D35,Résultats!$B$2:$AZ$251,AE$2,FALSE)</f>
        <v>708.24377700000002</v>
      </c>
      <c r="AF35" s="77">
        <f>VLOOKUP($D35,Résultats!$B$2:$AZ$251,AF$2,FALSE)</f>
        <v>619.19434739999997</v>
      </c>
      <c r="AG35" s="77">
        <f>VLOOKUP($D35,Résultats!$B$2:$AZ$251,AG$2,FALSE)</f>
        <v>538.14750519999996</v>
      </c>
      <c r="AH35" s="77">
        <f>VLOOKUP($D35,Résultats!$B$2:$AZ$251,AH$2,FALSE)</f>
        <v>465.0797622</v>
      </c>
      <c r="AI35" s="77">
        <f>VLOOKUP($D35,Résultats!$B$2:$AZ$251,AI$2,FALSE)</f>
        <v>399.70130590000002</v>
      </c>
      <c r="AJ35" s="77">
        <f>VLOOKUP($D35,Résultats!$B$2:$AZ$251,AJ$2,FALSE)</f>
        <v>342.07865939999999</v>
      </c>
      <c r="AK35" s="77">
        <f>VLOOKUP($D35,Résultats!$B$2:$AZ$251,AK$2,FALSE)</f>
        <v>291.65831009999999</v>
      </c>
      <c r="AL35" s="77">
        <f>VLOOKUP($D35,Résultats!$B$2:$AZ$251,AL$2,FALSE)</f>
        <v>247.8559727</v>
      </c>
      <c r="AM35" s="77">
        <f>VLOOKUP($D35,Résultats!$B$2:$AZ$251,AM$2,FALSE)</f>
        <v>210.15127279999999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85.239880589999999</v>
      </c>
      <c r="G36" s="31">
        <f>VLOOKUP($D36,Résultats!$B$2:$AZ$251,G$2,FALSE)</f>
        <v>130.41012259999999</v>
      </c>
      <c r="H36" s="31">
        <f>VLOOKUP($D36,Résultats!$B$2:$AZ$251,H$2,FALSE)</f>
        <v>133.9410719</v>
      </c>
      <c r="I36" s="31">
        <f>VLOOKUP($D36,Résultats!$B$2:$AZ$251,I$2,FALSE)</f>
        <v>184.53004379999999</v>
      </c>
      <c r="J36" s="31">
        <f>VLOOKUP($D36,Résultats!$B$2:$AZ$251,J$2,FALSE)</f>
        <v>170.763747</v>
      </c>
      <c r="K36" s="31">
        <f>VLOOKUP($D36,Résultats!$B$2:$AZ$251,K$2,FALSE)</f>
        <v>182.99123420000001</v>
      </c>
      <c r="L36" s="31">
        <f>VLOOKUP($D36,Résultats!$B$2:$AZ$251,L$2,FALSE)</f>
        <v>197.16960030000001</v>
      </c>
      <c r="M36" s="31">
        <f>VLOOKUP($D36,Résultats!$B$2:$AZ$251,M$2,FALSE)</f>
        <v>209.093636</v>
      </c>
      <c r="N36" s="31">
        <f>VLOOKUP($D36,Résultats!$B$2:$AZ$251,N$2,FALSE)</f>
        <v>220.2920144</v>
      </c>
      <c r="O36" s="31">
        <f>VLOOKUP($D36,Résultats!$B$2:$AZ$251,O$2,FALSE)</f>
        <v>228.4150588</v>
      </c>
      <c r="P36" s="31">
        <f>VLOOKUP($D36,Résultats!$B$2:$AZ$251,P$2,FALSE)</f>
        <v>233.05213230000001</v>
      </c>
      <c r="Q36" s="31">
        <f>VLOOKUP($D36,Résultats!$B$2:$AZ$251,Q$2,FALSE)</f>
        <v>235.75638230000001</v>
      </c>
      <c r="R36" s="31">
        <f>VLOOKUP($D36,Résultats!$B$2:$AZ$251,R$2,FALSE)</f>
        <v>236.10923009999999</v>
      </c>
      <c r="S36" s="31">
        <f>VLOOKUP($D36,Résultats!$B$2:$AZ$251,S$2,FALSE)</f>
        <v>234.40617570000001</v>
      </c>
      <c r="T36" s="31">
        <f>VLOOKUP($D36,Résultats!$B$2:$AZ$251,T$2,FALSE)</f>
        <v>230.6572055</v>
      </c>
      <c r="U36" s="31">
        <f>VLOOKUP($D36,Résultats!$B$2:$AZ$251,U$2,FALSE)</f>
        <v>225.21016449999999</v>
      </c>
      <c r="V36" s="31">
        <f>VLOOKUP($D36,Résultats!$B$2:$AZ$251,V$2,FALSE)</f>
        <v>218.2464832</v>
      </c>
      <c r="W36" s="31">
        <f>VLOOKUP($D36,Résultats!$B$2:$AZ$251,W$2,FALSE)</f>
        <v>209.94236470000001</v>
      </c>
      <c r="X36" s="31">
        <f>VLOOKUP($D36,Résultats!$B$2:$AZ$251,X$2,FALSE)</f>
        <v>200.48357609999999</v>
      </c>
      <c r="Y36" s="31">
        <f>VLOOKUP($D36,Résultats!$B$2:$AZ$251,Y$2,FALSE)</f>
        <v>189.96977559999999</v>
      </c>
      <c r="Z36" s="31">
        <f>VLOOKUP($D36,Résultats!$B$2:$AZ$251,Z$2,FALSE)</f>
        <v>178.54828789999999</v>
      </c>
      <c r="AA36" s="31">
        <f>VLOOKUP($D36,Résultats!$B$2:$AZ$251,AA$2,FALSE)</f>
        <v>166.3959011</v>
      </c>
      <c r="AB36" s="31">
        <f>VLOOKUP($D36,Résultats!$B$2:$AZ$251,AB$2,FALSE)</f>
        <v>153.85210380000001</v>
      </c>
      <c r="AC36" s="31">
        <f>VLOOKUP($D36,Résultats!$B$2:$AZ$251,AC$2,FALSE)</f>
        <v>141.1343014</v>
      </c>
      <c r="AD36" s="31">
        <f>VLOOKUP($D36,Résultats!$B$2:$AZ$251,AD$2,FALSE)</f>
        <v>128.96773920000001</v>
      </c>
      <c r="AE36" s="31">
        <f>VLOOKUP($D36,Résultats!$B$2:$AZ$251,AE$2,FALSE)</f>
        <v>117.0910684</v>
      </c>
      <c r="AF36" s="31">
        <f>VLOOKUP($D36,Résultats!$B$2:$AZ$251,AF$2,FALSE)</f>
        <v>105.6021817</v>
      </c>
      <c r="AG36" s="31">
        <f>VLOOKUP($D36,Résultats!$B$2:$AZ$251,AG$2,FALSE)</f>
        <v>94.682334879999999</v>
      </c>
      <c r="AH36" s="31">
        <f>VLOOKUP($D36,Résultats!$B$2:$AZ$251,AH$2,FALSE)</f>
        <v>84.434963620000005</v>
      </c>
      <c r="AI36" s="31">
        <f>VLOOKUP($D36,Résultats!$B$2:$AZ$251,AI$2,FALSE)</f>
        <v>75.013885040000005</v>
      </c>
      <c r="AJ36" s="31">
        <f>VLOOKUP($D36,Résultats!$B$2:$AZ$251,AJ$2,FALSE)</f>
        <v>66.407754519999997</v>
      </c>
      <c r="AK36" s="31">
        <f>VLOOKUP($D36,Résultats!$B$2:$AZ$251,AK$2,FALSE)</f>
        <v>58.582522279999999</v>
      </c>
      <c r="AL36" s="31">
        <f>VLOOKUP($D36,Résultats!$B$2:$AZ$251,AL$2,FALSE)</f>
        <v>51.512559369999998</v>
      </c>
      <c r="AM36" s="31">
        <f>VLOOKUP($D36,Résultats!$B$2:$AZ$251,AM$2,FALSE)</f>
        <v>45.190520169999999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531.65774829999998</v>
      </c>
      <c r="G37" s="31">
        <f>VLOOKUP($D37,Résultats!$B$2:$AZ$251,G$2,FALSE)</f>
        <v>545.63835540000002</v>
      </c>
      <c r="H37" s="31">
        <f>VLOOKUP($D37,Résultats!$B$2:$AZ$251,H$2,FALSE)</f>
        <v>543.55750899999998</v>
      </c>
      <c r="I37" s="31">
        <f>VLOOKUP($D37,Résultats!$B$2:$AZ$251,I$2,FALSE)</f>
        <v>577.91426579999995</v>
      </c>
      <c r="J37" s="31">
        <f>VLOOKUP($D37,Résultats!$B$2:$AZ$251,J$2,FALSE)</f>
        <v>546.27106409999999</v>
      </c>
      <c r="K37" s="31">
        <f>VLOOKUP($D37,Résultats!$B$2:$AZ$251,K$2,FALSE)</f>
        <v>518.82764940000004</v>
      </c>
      <c r="L37" s="31">
        <f>VLOOKUP($D37,Résultats!$B$2:$AZ$251,L$2,FALSE)</f>
        <v>512.37211190000005</v>
      </c>
      <c r="M37" s="31">
        <f>VLOOKUP($D37,Résultats!$B$2:$AZ$251,M$2,FALSE)</f>
        <v>497.89378319999997</v>
      </c>
      <c r="N37" s="31">
        <f>VLOOKUP($D37,Résultats!$B$2:$AZ$251,N$2,FALSE)</f>
        <v>484.03657609999999</v>
      </c>
      <c r="O37" s="31">
        <f>VLOOKUP($D37,Résultats!$B$2:$AZ$251,O$2,FALSE)</f>
        <v>477.80768080000001</v>
      </c>
      <c r="P37" s="31">
        <f>VLOOKUP($D37,Résultats!$B$2:$AZ$251,P$2,FALSE)</f>
        <v>469.89023950000001</v>
      </c>
      <c r="Q37" s="31">
        <f>VLOOKUP($D37,Résultats!$B$2:$AZ$251,Q$2,FALSE)</f>
        <v>459.95484320000003</v>
      </c>
      <c r="R37" s="31">
        <f>VLOOKUP($D37,Résultats!$B$2:$AZ$251,R$2,FALSE)</f>
        <v>446.75681420000001</v>
      </c>
      <c r="S37" s="31">
        <f>VLOOKUP($D37,Résultats!$B$2:$AZ$251,S$2,FALSE)</f>
        <v>430.57757450000003</v>
      </c>
      <c r="T37" s="31">
        <f>VLOOKUP($D37,Résultats!$B$2:$AZ$251,T$2,FALSE)</f>
        <v>411.3944472</v>
      </c>
      <c r="U37" s="31">
        <f>VLOOKUP($D37,Résultats!$B$2:$AZ$251,U$2,FALSE)</f>
        <v>389.88274949999999</v>
      </c>
      <c r="V37" s="31">
        <f>VLOOKUP($D37,Résultats!$B$2:$AZ$251,V$2,FALSE)</f>
        <v>366.54922620000002</v>
      </c>
      <c r="W37" s="31">
        <f>VLOOKUP($D37,Résultats!$B$2:$AZ$251,W$2,FALSE)</f>
        <v>341.94016249999999</v>
      </c>
      <c r="X37" s="31">
        <f>VLOOKUP($D37,Résultats!$B$2:$AZ$251,X$2,FALSE)</f>
        <v>316.61926690000001</v>
      </c>
      <c r="Y37" s="31">
        <f>VLOOKUP($D37,Résultats!$B$2:$AZ$251,Y$2,FALSE)</f>
        <v>290.93220380000002</v>
      </c>
      <c r="Z37" s="31">
        <f>VLOOKUP($D37,Résultats!$B$2:$AZ$251,Z$2,FALSE)</f>
        <v>265.33468579999999</v>
      </c>
      <c r="AA37" s="31">
        <f>VLOOKUP($D37,Résultats!$B$2:$AZ$251,AA$2,FALSE)</f>
        <v>240.14005030000001</v>
      </c>
      <c r="AB37" s="31">
        <f>VLOOKUP($D37,Résultats!$B$2:$AZ$251,AB$2,FALSE)</f>
        <v>215.73946770000001</v>
      </c>
      <c r="AC37" s="31">
        <f>VLOOKUP($D37,Résultats!$B$2:$AZ$251,AC$2,FALSE)</f>
        <v>192.38511589999999</v>
      </c>
      <c r="AD37" s="31">
        <f>VLOOKUP($D37,Résultats!$B$2:$AZ$251,AD$2,FALSE)</f>
        <v>170.24231309999999</v>
      </c>
      <c r="AE37" s="31">
        <f>VLOOKUP($D37,Résultats!$B$2:$AZ$251,AE$2,FALSE)</f>
        <v>149.596799</v>
      </c>
      <c r="AF37" s="31">
        <f>VLOOKUP($D37,Résultats!$B$2:$AZ$251,AF$2,FALSE)</f>
        <v>130.5550968</v>
      </c>
      <c r="AG37" s="31">
        <f>VLOOKUP($D37,Résultats!$B$2:$AZ$251,AG$2,FALSE)</f>
        <v>113.2298581</v>
      </c>
      <c r="AH37" s="31">
        <f>VLOOKUP($D37,Résultats!$B$2:$AZ$251,AH$2,FALSE)</f>
        <v>97.622176210000006</v>
      </c>
      <c r="AI37" s="31">
        <f>VLOOKUP($D37,Résultats!$B$2:$AZ$251,AI$2,FALSE)</f>
        <v>83.627254890000003</v>
      </c>
      <c r="AJ37" s="31">
        <f>VLOOKUP($D37,Résultats!$B$2:$AZ$251,AJ$2,FALSE)</f>
        <v>71.303999230000002</v>
      </c>
      <c r="AK37" s="31">
        <f>VLOOKUP($D37,Résultats!$B$2:$AZ$251,AK$2,FALSE)</f>
        <v>60.53562831</v>
      </c>
      <c r="AL37" s="31">
        <f>VLOOKUP($D37,Résultats!$B$2:$AZ$251,AL$2,FALSE)</f>
        <v>51.19682469</v>
      </c>
      <c r="AM37" s="31">
        <f>VLOOKUP($D37,Résultats!$B$2:$AZ$251,AM$2,FALSE)</f>
        <v>43.174047569999999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787.13049390000003</v>
      </c>
      <c r="G38" s="31">
        <f>VLOOKUP($D38,Résultats!$B$2:$AZ$251,G$2,FALSE)</f>
        <v>780.68983860000003</v>
      </c>
      <c r="H38" s="31">
        <f>VLOOKUP($D38,Résultats!$B$2:$AZ$251,H$2,FALSE)</f>
        <v>775.77030009999999</v>
      </c>
      <c r="I38" s="31">
        <f>VLOOKUP($D38,Résultats!$B$2:$AZ$251,I$2,FALSE)</f>
        <v>797.63462489999995</v>
      </c>
      <c r="J38" s="31">
        <f>VLOOKUP($D38,Résultats!$B$2:$AZ$251,J$2,FALSE)</f>
        <v>772.70122790000005</v>
      </c>
      <c r="K38" s="31">
        <f>VLOOKUP($D38,Résultats!$B$2:$AZ$251,K$2,FALSE)</f>
        <v>720.91154329999995</v>
      </c>
      <c r="L38" s="31">
        <f>VLOOKUP($D38,Résultats!$B$2:$AZ$251,L$2,FALSE)</f>
        <v>706.01111839999999</v>
      </c>
      <c r="M38" s="31">
        <f>VLOOKUP($D38,Résultats!$B$2:$AZ$251,M$2,FALSE)</f>
        <v>680.04181089999997</v>
      </c>
      <c r="N38" s="31">
        <f>VLOOKUP($D38,Résultats!$B$2:$AZ$251,N$2,FALSE)</f>
        <v>656.08660610000004</v>
      </c>
      <c r="O38" s="31">
        <f>VLOOKUP($D38,Résultats!$B$2:$AZ$251,O$2,FALSE)</f>
        <v>642.90517409999995</v>
      </c>
      <c r="P38" s="31">
        <f>VLOOKUP($D38,Résultats!$B$2:$AZ$251,P$2,FALSE)</f>
        <v>628.77008769999998</v>
      </c>
      <c r="Q38" s="31">
        <f>VLOOKUP($D38,Résultats!$B$2:$AZ$251,Q$2,FALSE)</f>
        <v>612.32543080000005</v>
      </c>
      <c r="R38" s="31">
        <f>VLOOKUP($D38,Résultats!$B$2:$AZ$251,R$2,FALSE)</f>
        <v>591.88286110000001</v>
      </c>
      <c r="S38" s="31">
        <f>VLOOKUP($D38,Résultats!$B$2:$AZ$251,S$2,FALSE)</f>
        <v>567.73854889999996</v>
      </c>
      <c r="T38" s="31">
        <f>VLOOKUP($D38,Résultats!$B$2:$AZ$251,T$2,FALSE)</f>
        <v>539.81963189999999</v>
      </c>
      <c r="U38" s="31">
        <f>VLOOKUP($D38,Résultats!$B$2:$AZ$251,U$2,FALSE)</f>
        <v>509.00842740000002</v>
      </c>
      <c r="V38" s="31">
        <f>VLOOKUP($D38,Résultats!$B$2:$AZ$251,V$2,FALSE)</f>
        <v>476.00600580000003</v>
      </c>
      <c r="W38" s="31">
        <f>VLOOKUP($D38,Résultats!$B$2:$AZ$251,W$2,FALSE)</f>
        <v>441.5863918</v>
      </c>
      <c r="X38" s="31">
        <f>VLOOKUP($D38,Résultats!$B$2:$AZ$251,X$2,FALSE)</f>
        <v>406.55338690000002</v>
      </c>
      <c r="Y38" s="31">
        <f>VLOOKUP($D38,Résultats!$B$2:$AZ$251,Y$2,FALSE)</f>
        <v>371.40232889999999</v>
      </c>
      <c r="Z38" s="31">
        <f>VLOOKUP($D38,Résultats!$B$2:$AZ$251,Z$2,FALSE)</f>
        <v>336.78756900000002</v>
      </c>
      <c r="AA38" s="31">
        <f>VLOOKUP($D38,Résultats!$B$2:$AZ$251,AA$2,FALSE)</f>
        <v>303.11274479999997</v>
      </c>
      <c r="AB38" s="31">
        <f>VLOOKUP($D38,Résultats!$B$2:$AZ$251,AB$2,FALSE)</f>
        <v>270.81997680000001</v>
      </c>
      <c r="AC38" s="31">
        <f>VLOOKUP($D38,Résultats!$B$2:$AZ$251,AC$2,FALSE)</f>
        <v>240.19885310000001</v>
      </c>
      <c r="AD38" s="31">
        <f>VLOOKUP($D38,Résultats!$B$2:$AZ$251,AD$2,FALSE)</f>
        <v>211.45590179999999</v>
      </c>
      <c r="AE38" s="31">
        <f>VLOOKUP($D38,Résultats!$B$2:$AZ$251,AE$2,FALSE)</f>
        <v>184.86042610000001</v>
      </c>
      <c r="AF38" s="31">
        <f>VLOOKUP($D38,Résultats!$B$2:$AZ$251,AF$2,FALSE)</f>
        <v>160.51164059999999</v>
      </c>
      <c r="AG38" s="31">
        <f>VLOOKUP($D38,Résultats!$B$2:$AZ$251,AG$2,FALSE)</f>
        <v>138.4989386</v>
      </c>
      <c r="AH38" s="31">
        <f>VLOOKUP($D38,Résultats!$B$2:$AZ$251,AH$2,FALSE)</f>
        <v>118.7828258</v>
      </c>
      <c r="AI38" s="31">
        <f>VLOOKUP($D38,Résultats!$B$2:$AZ$251,AI$2,FALSE)</f>
        <v>101.22439900000001</v>
      </c>
      <c r="AJ38" s="31">
        <f>VLOOKUP($D38,Résultats!$B$2:$AZ$251,AJ$2,FALSE)</f>
        <v>85.847959689999996</v>
      </c>
      <c r="AK38" s="31">
        <f>VLOOKUP($D38,Résultats!$B$2:$AZ$251,AK$2,FALSE)</f>
        <v>72.491827850000007</v>
      </c>
      <c r="AL38" s="31">
        <f>VLOOKUP($D38,Résultats!$B$2:$AZ$251,AL$2,FALSE)</f>
        <v>60.981033439999997</v>
      </c>
      <c r="AM38" s="31">
        <f>VLOOKUP($D38,Résultats!$B$2:$AZ$251,AM$2,FALSE)</f>
        <v>51.153837410000001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742.97775239999999</v>
      </c>
      <c r="G39" s="31">
        <f>VLOOKUP($D39,Résultats!$B$2:$AZ$251,G$2,FALSE)</f>
        <v>719.43992820000005</v>
      </c>
      <c r="H39" s="31">
        <f>VLOOKUP($D39,Résultats!$B$2:$AZ$251,H$2,FALSE)</f>
        <v>718.3943117</v>
      </c>
      <c r="I39" s="31">
        <f>VLOOKUP($D39,Résultats!$B$2:$AZ$251,I$2,FALSE)</f>
        <v>714.55765689999998</v>
      </c>
      <c r="J39" s="31">
        <f>VLOOKUP($D39,Résultats!$B$2:$AZ$251,J$2,FALSE)</f>
        <v>721.37348989999998</v>
      </c>
      <c r="K39" s="31">
        <f>VLOOKUP($D39,Résultats!$B$2:$AZ$251,K$2,FALSE)</f>
        <v>665.00145039999995</v>
      </c>
      <c r="L39" s="31">
        <f>VLOOKUP($D39,Résultats!$B$2:$AZ$251,L$2,FALSE)</f>
        <v>648.16376060000005</v>
      </c>
      <c r="M39" s="31">
        <f>VLOOKUP($D39,Résultats!$B$2:$AZ$251,M$2,FALSE)</f>
        <v>621.18390409999995</v>
      </c>
      <c r="N39" s="31">
        <f>VLOOKUP($D39,Résultats!$B$2:$AZ$251,N$2,FALSE)</f>
        <v>596.60125449999998</v>
      </c>
      <c r="O39" s="31">
        <f>VLOOKUP($D39,Résultats!$B$2:$AZ$251,O$2,FALSE)</f>
        <v>582.34612879999997</v>
      </c>
      <c r="P39" s="31">
        <f>VLOOKUP($D39,Résultats!$B$2:$AZ$251,P$2,FALSE)</f>
        <v>567.87456350000002</v>
      </c>
      <c r="Q39" s="31">
        <f>VLOOKUP($D39,Résultats!$B$2:$AZ$251,Q$2,FALSE)</f>
        <v>551.52729509999995</v>
      </c>
      <c r="R39" s="31">
        <f>VLOOKUP($D39,Résultats!$B$2:$AZ$251,R$2,FALSE)</f>
        <v>531.75705500000004</v>
      </c>
      <c r="S39" s="31">
        <f>VLOOKUP($D39,Résultats!$B$2:$AZ$251,S$2,FALSE)</f>
        <v>508.79209429999997</v>
      </c>
      <c r="T39" s="31">
        <f>VLOOKUP($D39,Résultats!$B$2:$AZ$251,T$2,FALSE)</f>
        <v>482.5488679</v>
      </c>
      <c r="U39" s="31">
        <f>VLOOKUP($D39,Résultats!$B$2:$AZ$251,U$2,FALSE)</f>
        <v>453.8154376</v>
      </c>
      <c r="V39" s="31">
        <f>VLOOKUP($D39,Résultats!$B$2:$AZ$251,V$2,FALSE)</f>
        <v>423.23536389999998</v>
      </c>
      <c r="W39" s="31">
        <f>VLOOKUP($D39,Résultats!$B$2:$AZ$251,W$2,FALSE)</f>
        <v>391.52512200000001</v>
      </c>
      <c r="X39" s="31">
        <f>VLOOKUP($D39,Résultats!$B$2:$AZ$251,X$2,FALSE)</f>
        <v>359.42855880000002</v>
      </c>
      <c r="Y39" s="31">
        <f>VLOOKUP($D39,Résultats!$B$2:$AZ$251,Y$2,FALSE)</f>
        <v>327.40289050000001</v>
      </c>
      <c r="Z39" s="31">
        <f>VLOOKUP($D39,Résultats!$B$2:$AZ$251,Z$2,FALSE)</f>
        <v>296.05073299999998</v>
      </c>
      <c r="AA39" s="31">
        <f>VLOOKUP($D39,Résultats!$B$2:$AZ$251,AA$2,FALSE)</f>
        <v>265.7239328</v>
      </c>
      <c r="AB39" s="31">
        <f>VLOOKUP($D39,Résultats!$B$2:$AZ$251,AB$2,FALSE)</f>
        <v>236.78421259999999</v>
      </c>
      <c r="AC39" s="31">
        <f>VLOOKUP($D39,Résultats!$B$2:$AZ$251,AC$2,FALSE)</f>
        <v>209.46899289999999</v>
      </c>
      <c r="AD39" s="31">
        <f>VLOOKUP($D39,Résultats!$B$2:$AZ$251,AD$2,FALSE)</f>
        <v>183.9382201</v>
      </c>
      <c r="AE39" s="31">
        <f>VLOOKUP($D39,Résultats!$B$2:$AZ$251,AE$2,FALSE)</f>
        <v>160.40559540000001</v>
      </c>
      <c r="AF39" s="31">
        <f>VLOOKUP($D39,Résultats!$B$2:$AZ$251,AF$2,FALSE)</f>
        <v>138.94158419999999</v>
      </c>
      <c r="AG39" s="31">
        <f>VLOOKUP($D39,Résultats!$B$2:$AZ$251,AG$2,FALSE)</f>
        <v>119.60130580000001</v>
      </c>
      <c r="AH39" s="31">
        <f>VLOOKUP($D39,Résultats!$B$2:$AZ$251,AH$2,FALSE)</f>
        <v>102.3317162</v>
      </c>
      <c r="AI39" s="31">
        <f>VLOOKUP($D39,Résultats!$B$2:$AZ$251,AI$2,FALSE)</f>
        <v>87.001943449999999</v>
      </c>
      <c r="AJ39" s="31">
        <f>VLOOKUP($D39,Résultats!$B$2:$AZ$251,AJ$2,FALSE)</f>
        <v>73.616154320000007</v>
      </c>
      <c r="AK39" s="31">
        <f>VLOOKUP($D39,Résultats!$B$2:$AZ$251,AK$2,FALSE)</f>
        <v>62.024816700000002</v>
      </c>
      <c r="AL39" s="31">
        <f>VLOOKUP($D39,Résultats!$B$2:$AZ$251,AL$2,FALSE)</f>
        <v>52.066180619999997</v>
      </c>
      <c r="AM39" s="31">
        <f>VLOOKUP($D39,Résultats!$B$2:$AZ$251,AM$2,FALSE)</f>
        <v>43.59008566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442.73978349999999</v>
      </c>
      <c r="G40" s="31">
        <f>VLOOKUP($D40,Résultats!$B$2:$AZ$251,G$2,FALSE)</f>
        <v>406.1719961</v>
      </c>
      <c r="H40" s="31">
        <f>VLOOKUP($D40,Résultats!$B$2:$AZ$251,H$2,FALSE)</f>
        <v>396.2441384</v>
      </c>
      <c r="I40" s="31">
        <f>VLOOKUP($D40,Résultats!$B$2:$AZ$251,I$2,FALSE)</f>
        <v>372.31322540000002</v>
      </c>
      <c r="J40" s="31">
        <f>VLOOKUP($D40,Résultats!$B$2:$AZ$251,J$2,FALSE)</f>
        <v>391.7494428</v>
      </c>
      <c r="K40" s="31">
        <f>VLOOKUP($D40,Résultats!$B$2:$AZ$251,K$2,FALSE)</f>
        <v>341.02997379999999</v>
      </c>
      <c r="L40" s="31">
        <f>VLOOKUP($D40,Résultats!$B$2:$AZ$251,L$2,FALSE)</f>
        <v>329.7485456</v>
      </c>
      <c r="M40" s="31">
        <f>VLOOKUP($D40,Résultats!$B$2:$AZ$251,M$2,FALSE)</f>
        <v>313.54685469999998</v>
      </c>
      <c r="N40" s="31">
        <f>VLOOKUP($D40,Résultats!$B$2:$AZ$251,N$2,FALSE)</f>
        <v>299.26059429999998</v>
      </c>
      <c r="O40" s="31">
        <f>VLOOKUP($D40,Résultats!$B$2:$AZ$251,O$2,FALSE)</f>
        <v>290.44544239999999</v>
      </c>
      <c r="P40" s="31">
        <f>VLOOKUP($D40,Résultats!$B$2:$AZ$251,P$2,FALSE)</f>
        <v>282.09324450000003</v>
      </c>
      <c r="Q40" s="31">
        <f>VLOOKUP($D40,Résultats!$B$2:$AZ$251,Q$2,FALSE)</f>
        <v>273.01195799999999</v>
      </c>
      <c r="R40" s="31">
        <f>VLOOKUP($D40,Résultats!$B$2:$AZ$251,R$2,FALSE)</f>
        <v>262.40809000000002</v>
      </c>
      <c r="S40" s="31">
        <f>VLOOKUP($D40,Résultats!$B$2:$AZ$251,S$2,FALSE)</f>
        <v>250.35859769999999</v>
      </c>
      <c r="T40" s="31">
        <f>VLOOKUP($D40,Résultats!$B$2:$AZ$251,T$2,FALSE)</f>
        <v>236.80245650000001</v>
      </c>
      <c r="U40" s="31">
        <f>VLOOKUP($D40,Résultats!$B$2:$AZ$251,U$2,FALSE)</f>
        <v>222.1212553</v>
      </c>
      <c r="V40" s="31">
        <f>VLOOKUP($D40,Résultats!$B$2:$AZ$251,V$2,FALSE)</f>
        <v>206.6362604</v>
      </c>
      <c r="W40" s="31">
        <f>VLOOKUP($D40,Résultats!$B$2:$AZ$251,W$2,FALSE)</f>
        <v>190.70699250000001</v>
      </c>
      <c r="X40" s="31">
        <f>VLOOKUP($D40,Résultats!$B$2:$AZ$251,X$2,FALSE)</f>
        <v>174.7034534</v>
      </c>
      <c r="Y40" s="31">
        <f>VLOOKUP($D40,Résultats!$B$2:$AZ$251,Y$2,FALSE)</f>
        <v>158.84605629999999</v>
      </c>
      <c r="Z40" s="31">
        <f>VLOOKUP($D40,Résultats!$B$2:$AZ$251,Z$2,FALSE)</f>
        <v>143.4241098</v>
      </c>
      <c r="AA40" s="31">
        <f>VLOOKUP($D40,Résultats!$B$2:$AZ$251,AA$2,FALSE)</f>
        <v>128.59149819999999</v>
      </c>
      <c r="AB40" s="31">
        <f>VLOOKUP($D40,Résultats!$B$2:$AZ$251,AB$2,FALSE)</f>
        <v>114.5009244</v>
      </c>
      <c r="AC40" s="31">
        <f>VLOOKUP($D40,Résultats!$B$2:$AZ$251,AC$2,FALSE)</f>
        <v>101.2507616</v>
      </c>
      <c r="AD40" s="31">
        <f>VLOOKUP($D40,Résultats!$B$2:$AZ$251,AD$2,FALSE)</f>
        <v>88.930318130000003</v>
      </c>
      <c r="AE40" s="31">
        <f>VLOOKUP($D40,Résultats!$B$2:$AZ$251,AE$2,FALSE)</f>
        <v>77.602367920000006</v>
      </c>
      <c r="AF40" s="31">
        <f>VLOOKUP($D40,Résultats!$B$2:$AZ$251,AF$2,FALSE)</f>
        <v>67.288472569999996</v>
      </c>
      <c r="AG40" s="31">
        <f>VLOOKUP($D40,Résultats!$B$2:$AZ$251,AG$2,FALSE)</f>
        <v>58.006091230000003</v>
      </c>
      <c r="AH40" s="31">
        <f>VLOOKUP($D40,Résultats!$B$2:$AZ$251,AH$2,FALSE)</f>
        <v>49.723864319999997</v>
      </c>
      <c r="AI40" s="31">
        <f>VLOOKUP($D40,Résultats!$B$2:$AZ$251,AI$2,FALSE)</f>
        <v>42.383168859999998</v>
      </c>
      <c r="AJ40" s="31">
        <f>VLOOKUP($D40,Résultats!$B$2:$AZ$251,AJ$2,FALSE)</f>
        <v>35.974845889999997</v>
      </c>
      <c r="AK40" s="31">
        <f>VLOOKUP($D40,Résultats!$B$2:$AZ$251,AK$2,FALSE)</f>
        <v>30.42367694</v>
      </c>
      <c r="AL40" s="31">
        <f>VLOOKUP($D40,Résultats!$B$2:$AZ$251,AL$2,FALSE)</f>
        <v>25.649962550000001</v>
      </c>
      <c r="AM40" s="31">
        <f>VLOOKUP($D40,Résultats!$B$2:$AZ$251,AM$2,FALSE)</f>
        <v>21.581124209999999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121.33862449999999</v>
      </c>
      <c r="G41" s="31">
        <f>VLOOKUP($D41,Résultats!$B$2:$AZ$251,G$2,FALSE)</f>
        <v>109.6310804</v>
      </c>
      <c r="H41" s="31">
        <f>VLOOKUP($D41,Résultats!$B$2:$AZ$251,H$2,FALSE)</f>
        <v>105.0840158</v>
      </c>
      <c r="I41" s="31">
        <f>VLOOKUP($D41,Résultats!$B$2:$AZ$251,I$2,FALSE)</f>
        <v>93.883141820000006</v>
      </c>
      <c r="J41" s="31">
        <f>VLOOKUP($D41,Résultats!$B$2:$AZ$251,J$2,FALSE)</f>
        <v>78.730892549999894</v>
      </c>
      <c r="K41" s="31">
        <f>VLOOKUP($D41,Résultats!$B$2:$AZ$251,K$2,FALSE)</f>
        <v>68.837289200000001</v>
      </c>
      <c r="L41" s="31">
        <f>VLOOKUP($D41,Résultats!$B$2:$AZ$251,L$2,FALSE)</f>
        <v>66.441025060000001</v>
      </c>
      <c r="M41" s="31">
        <f>VLOOKUP($D41,Résultats!$B$2:$AZ$251,M$2,FALSE)</f>
        <v>63.163199169999999</v>
      </c>
      <c r="N41" s="31">
        <f>VLOOKUP($D41,Résultats!$B$2:$AZ$251,N$2,FALSE)</f>
        <v>60.372227690000003</v>
      </c>
      <c r="O41" s="31">
        <f>VLOOKUP($D41,Résultats!$B$2:$AZ$251,O$2,FALSE)</f>
        <v>58.684544160000002</v>
      </c>
      <c r="P41" s="31">
        <f>VLOOKUP($D41,Résultats!$B$2:$AZ$251,P$2,FALSE)</f>
        <v>57.098610829999998</v>
      </c>
      <c r="Q41" s="31">
        <f>VLOOKUP($D41,Résultats!$B$2:$AZ$251,Q$2,FALSE)</f>
        <v>55.374078930000003</v>
      </c>
      <c r="R41" s="31">
        <f>VLOOKUP($D41,Résultats!$B$2:$AZ$251,R$2,FALSE)</f>
        <v>53.345742540000003</v>
      </c>
      <c r="S41" s="31">
        <f>VLOOKUP($D41,Résultats!$B$2:$AZ$251,S$2,FALSE)</f>
        <v>51.027509270000003</v>
      </c>
      <c r="T41" s="31">
        <f>VLOOKUP($D41,Résultats!$B$2:$AZ$251,T$2,FALSE)</f>
        <v>48.405285659999997</v>
      </c>
      <c r="U41" s="31">
        <f>VLOOKUP($D41,Résultats!$B$2:$AZ$251,U$2,FALSE)</f>
        <v>45.554956169999997</v>
      </c>
      <c r="V41" s="31">
        <f>VLOOKUP($D41,Résultats!$B$2:$AZ$251,V$2,FALSE)</f>
        <v>42.538357380000001</v>
      </c>
      <c r="W41" s="31">
        <f>VLOOKUP($D41,Résultats!$B$2:$AZ$251,W$2,FALSE)</f>
        <v>39.423812269999999</v>
      </c>
      <c r="X41" s="31">
        <f>VLOOKUP($D41,Résultats!$B$2:$AZ$251,X$2,FALSE)</f>
        <v>36.280988800000003</v>
      </c>
      <c r="Y41" s="31">
        <f>VLOOKUP($D41,Résultats!$B$2:$AZ$251,Y$2,FALSE)</f>
        <v>33.149837419999997</v>
      </c>
      <c r="Z41" s="31">
        <f>VLOOKUP($D41,Résultats!$B$2:$AZ$251,Z$2,FALSE)</f>
        <v>30.083469829999999</v>
      </c>
      <c r="AA41" s="31">
        <f>VLOOKUP($D41,Résultats!$B$2:$AZ$251,AA$2,FALSE)</f>
        <v>27.111379639999999</v>
      </c>
      <c r="AB41" s="31">
        <f>VLOOKUP($D41,Résultats!$B$2:$AZ$251,AB$2,FALSE)</f>
        <v>24.267480580000001</v>
      </c>
      <c r="AC41" s="31">
        <f>VLOOKUP($D41,Résultats!$B$2:$AZ$251,AC$2,FALSE)</f>
        <v>21.57335282</v>
      </c>
      <c r="AD41" s="31">
        <f>VLOOKUP($D41,Résultats!$B$2:$AZ$251,AD$2,FALSE)</f>
        <v>19.05528009</v>
      </c>
      <c r="AE41" s="31">
        <f>VLOOKUP($D41,Résultats!$B$2:$AZ$251,AE$2,FALSE)</f>
        <v>16.724226300000002</v>
      </c>
      <c r="AF41" s="31">
        <f>VLOOKUP($D41,Résultats!$B$2:$AZ$251,AF$2,FALSE)</f>
        <v>14.586494419999999</v>
      </c>
      <c r="AG41" s="31">
        <f>VLOOKUP($D41,Résultats!$B$2:$AZ$251,AG$2,FALSE)</f>
        <v>12.649538700000001</v>
      </c>
      <c r="AH41" s="31">
        <f>VLOOKUP($D41,Résultats!$B$2:$AZ$251,AH$2,FALSE)</f>
        <v>10.91003081</v>
      </c>
      <c r="AI41" s="31">
        <f>VLOOKUP($D41,Résultats!$B$2:$AZ$251,AI$2,FALSE)</f>
        <v>9.3589299409999995</v>
      </c>
      <c r="AJ41" s="31">
        <f>VLOOKUP($D41,Résultats!$B$2:$AZ$251,AJ$2,FALSE)</f>
        <v>7.9960943440000003</v>
      </c>
      <c r="AK41" s="31">
        <f>VLOOKUP($D41,Résultats!$B$2:$AZ$251,AK$2,FALSE)</f>
        <v>6.8071363839999997</v>
      </c>
      <c r="AL41" s="31">
        <f>VLOOKUP($D41,Résultats!$B$2:$AZ$251,AL$2,FALSE)</f>
        <v>5.777039501</v>
      </c>
      <c r="AM41" s="31">
        <f>VLOOKUP($D41,Résultats!$B$2:$AZ$251,AM$2,FALSE)</f>
        <v>4.8924633699999998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23.911040929999999</v>
      </c>
      <c r="G42" s="81">
        <f>VLOOKUP($D42,Résultats!$B$2:$AZ$251,G$2,FALSE)</f>
        <v>19.15521378</v>
      </c>
      <c r="H42" s="81">
        <f>VLOOKUP($D42,Résultats!$B$2:$AZ$251,H$2,FALSE)</f>
        <v>17.15910942</v>
      </c>
      <c r="I42" s="81">
        <f>VLOOKUP($D42,Résultats!$B$2:$AZ$251,I$2,FALSE)</f>
        <v>14.946996479999999</v>
      </c>
      <c r="J42" s="81">
        <f>VLOOKUP($D42,Résultats!$B$2:$AZ$251,J$2,FALSE)</f>
        <v>12.159028729999999</v>
      </c>
      <c r="K42" s="81">
        <f>VLOOKUP($D42,Résultats!$B$2:$AZ$251,K$2,FALSE)</f>
        <v>10.28520604</v>
      </c>
      <c r="L42" s="81">
        <f>VLOOKUP($D42,Résultats!$B$2:$AZ$251,L$2,FALSE)</f>
        <v>9.5463420019999994</v>
      </c>
      <c r="M42" s="81">
        <f>VLOOKUP($D42,Résultats!$B$2:$AZ$251,M$2,FALSE)</f>
        <v>8.7427015390000005</v>
      </c>
      <c r="N42" s="81">
        <f>VLOOKUP($D42,Résultats!$B$2:$AZ$251,N$2,FALSE)</f>
        <v>8.1035561640000005</v>
      </c>
      <c r="O42" s="81">
        <f>VLOOKUP($D42,Résultats!$B$2:$AZ$251,O$2,FALSE)</f>
        <v>7.7131903189999997</v>
      </c>
      <c r="P42" s="81">
        <f>VLOOKUP($D42,Résultats!$B$2:$AZ$251,P$2,FALSE)</f>
        <v>7.3966955370000003</v>
      </c>
      <c r="Q42" s="81">
        <f>VLOOKUP($D42,Résultats!$B$2:$AZ$251,Q$2,FALSE)</f>
        <v>7.0859485009999998</v>
      </c>
      <c r="R42" s="81">
        <f>VLOOKUP($D42,Résultats!$B$2:$AZ$251,R$2,FALSE)</f>
        <v>6.7541456960000001</v>
      </c>
      <c r="S42" s="81">
        <f>VLOOKUP($D42,Résultats!$B$2:$AZ$251,S$2,FALSE)</f>
        <v>6.3988558949999996</v>
      </c>
      <c r="T42" s="81">
        <f>VLOOKUP($D42,Résultats!$B$2:$AZ$251,T$2,FALSE)</f>
        <v>6.0162285710000001</v>
      </c>
      <c r="U42" s="81">
        <f>VLOOKUP($D42,Résultats!$B$2:$AZ$251,U$2,FALSE)</f>
        <v>5.6147753920000003</v>
      </c>
      <c r="V42" s="81">
        <f>VLOOKUP($D42,Résultats!$B$2:$AZ$251,V$2,FALSE)</f>
        <v>5.2020134589999998</v>
      </c>
      <c r="W42" s="81">
        <f>VLOOKUP($D42,Résultats!$B$2:$AZ$251,W$2,FALSE)</f>
        <v>4.7863233669999996</v>
      </c>
      <c r="X42" s="81">
        <f>VLOOKUP($D42,Résultats!$B$2:$AZ$251,X$2,FALSE)</f>
        <v>4.3759803609999999</v>
      </c>
      <c r="Y42" s="81">
        <f>VLOOKUP($D42,Résultats!$B$2:$AZ$251,Y$2,FALSE)</f>
        <v>3.9751037669999998</v>
      </c>
      <c r="Z42" s="81">
        <f>VLOOKUP($D42,Résultats!$B$2:$AZ$251,Z$2,FALSE)</f>
        <v>3.5893627640000001</v>
      </c>
      <c r="AA42" s="81">
        <f>VLOOKUP($D42,Résultats!$B$2:$AZ$251,AA$2,FALSE)</f>
        <v>3.2210038220000001</v>
      </c>
      <c r="AB42" s="81">
        <f>VLOOKUP($D42,Résultats!$B$2:$AZ$251,AB$2,FALSE)</f>
        <v>2.8726385900000002</v>
      </c>
      <c r="AC42" s="81">
        <f>VLOOKUP($D42,Résultats!$B$2:$AZ$251,AC$2,FALSE)</f>
        <v>2.545808117</v>
      </c>
      <c r="AD42" s="81">
        <f>VLOOKUP($D42,Résultats!$B$2:$AZ$251,AD$2,FALSE)</f>
        <v>2.2423347050000002</v>
      </c>
      <c r="AE42" s="81">
        <f>VLOOKUP($D42,Résultats!$B$2:$AZ$251,AE$2,FALSE)</f>
        <v>1.9632938929999999</v>
      </c>
      <c r="AF42" s="81">
        <f>VLOOKUP($D42,Résultats!$B$2:$AZ$251,AF$2,FALSE)</f>
        <v>1.7088771119999999</v>
      </c>
      <c r="AG42" s="81">
        <f>VLOOKUP($D42,Résultats!$B$2:$AZ$251,AG$2,FALSE)</f>
        <v>1.4794377889999999</v>
      </c>
      <c r="AH42" s="81">
        <f>VLOOKUP($D42,Résultats!$B$2:$AZ$251,AH$2,FALSE)</f>
        <v>1.2741851740000001</v>
      </c>
      <c r="AI42" s="81">
        <f>VLOOKUP($D42,Résultats!$B$2:$AZ$251,AI$2,FALSE)</f>
        <v>1.0917246899999999</v>
      </c>
      <c r="AJ42" s="81">
        <f>VLOOKUP($D42,Résultats!$B$2:$AZ$251,AJ$2,FALSE)</f>
        <v>0.93185143159999995</v>
      </c>
      <c r="AK42" s="81">
        <f>VLOOKUP($D42,Résultats!$B$2:$AZ$251,AK$2,FALSE)</f>
        <v>0.79270165640000001</v>
      </c>
      <c r="AL42" s="81">
        <f>VLOOKUP($D42,Résultats!$B$2:$AZ$251,AL$2,FALSE)</f>
        <v>0.67237257890000002</v>
      </c>
      <c r="AM42" s="81">
        <f>VLOOKUP($D42,Résultats!$B$2:$AZ$251,AM$2,FALSE)</f>
        <v>0.56919445639999999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34516.505700000002</v>
      </c>
      <c r="J44" s="125">
        <f>VLOOKUP($D49,Résultats!$B$2:$AZ$212,J$2,FALSE)</f>
        <v>34701.72423</v>
      </c>
      <c r="K44" s="125">
        <f>VLOOKUP($D49,Résultats!$B$2:$AZ$212,K$2,FALSE)</f>
        <v>34813.928399999997</v>
      </c>
      <c r="L44" s="125">
        <f>VLOOKUP($D49,Résultats!$B$2:$AZ$212,L$2,FALSE)</f>
        <v>34926.64516</v>
      </c>
      <c r="M44" s="125">
        <f>VLOOKUP($D49,Résultats!$B$2:$AZ$212,M$2,FALSE)</f>
        <v>35003.692900000002</v>
      </c>
      <c r="N44" s="125">
        <f>VLOOKUP($D49,Résultats!$B$2:$AZ$212,N$2,FALSE)</f>
        <v>35062.566899999998</v>
      </c>
      <c r="O44" s="125">
        <f>VLOOKUP($D49,Résultats!$B$2:$AZ$212,O$2,FALSE)</f>
        <v>35152.478660000001</v>
      </c>
      <c r="P44" s="125">
        <f>VLOOKUP($D49,Résultats!$B$2:$AZ$212,P$2,FALSE)</f>
        <v>35275.255270000001</v>
      </c>
      <c r="Q44" s="125">
        <f>VLOOKUP($D49,Résultats!$B$2:$AZ$212,Q$2,FALSE)</f>
        <v>35429.325290000001</v>
      </c>
      <c r="R44" s="125">
        <f>VLOOKUP($D49,Résultats!$B$2:$AZ$212,R$2,FALSE)</f>
        <v>35605.699760000003</v>
      </c>
      <c r="S44" s="125">
        <f>VLOOKUP($D49,Résultats!$B$2:$AZ$212,S$2,FALSE)</f>
        <v>35796.984920000003</v>
      </c>
      <c r="T44" s="125">
        <f>VLOOKUP($D49,Résultats!$B$2:$AZ$212,T$2,FALSE)</f>
        <v>35994.686800000003</v>
      </c>
      <c r="U44" s="125">
        <f>VLOOKUP($D49,Résultats!$B$2:$AZ$212,U$2,FALSE)</f>
        <v>36193.766230000001</v>
      </c>
      <c r="V44" s="125">
        <f>VLOOKUP($D49,Résultats!$B$2:$AZ$212,V$2,FALSE)</f>
        <v>36391.159619999999</v>
      </c>
      <c r="W44" s="125">
        <f>VLOOKUP($D49,Résultats!$B$2:$AZ$212,W$2,FALSE)</f>
        <v>36585.882089999999</v>
      </c>
      <c r="X44" s="125">
        <f>VLOOKUP($D49,Résultats!$B$2:$AZ$212,X$2,FALSE)</f>
        <v>36779.117559999999</v>
      </c>
      <c r="Y44" s="125">
        <f>VLOOKUP($D49,Résultats!$B$2:$AZ$212,Y$2,FALSE)</f>
        <v>36971.997349999998</v>
      </c>
      <c r="Z44" s="125">
        <f>VLOOKUP($D49,Résultats!$B$2:$AZ$212,Z$2,FALSE)</f>
        <v>37166.699110000001</v>
      </c>
      <c r="AA44" s="125">
        <f>VLOOKUP($D49,Résultats!$B$2:$AZ$212,AA$2,FALSE)</f>
        <v>37364.739249999999</v>
      </c>
      <c r="AB44" s="125">
        <f>VLOOKUP($D49,Résultats!$B$2:$AZ$212,AB$2,FALSE)</f>
        <v>37567.938340000001</v>
      </c>
      <c r="AC44" s="125">
        <f>VLOOKUP($D49,Résultats!$B$2:$AZ$212,AC$2,FALSE)</f>
        <v>37777.140870000003</v>
      </c>
      <c r="AD44" s="125">
        <f>VLOOKUP($D49,Résultats!$B$2:$AZ$212,AD$2,FALSE)</f>
        <v>37993.788840000001</v>
      </c>
      <c r="AE44" s="125">
        <f>VLOOKUP($D49,Résultats!$B$2:$AZ$212,AE$2,FALSE)</f>
        <v>38218.046920000001</v>
      </c>
      <c r="AF44" s="125">
        <f>VLOOKUP($D49,Résultats!$B$2:$AZ$212,AF$2,FALSE)</f>
        <v>38448.837440000003</v>
      </c>
      <c r="AG44" s="125">
        <f>VLOOKUP($D49,Résultats!$B$2:$AZ$212,AG$2,FALSE)</f>
        <v>38685.410920000002</v>
      </c>
      <c r="AH44" s="125">
        <f>VLOOKUP($D49,Résultats!$B$2:$AZ$212,AH$2,FALSE)</f>
        <v>38926.201690000002</v>
      </c>
      <c r="AI44" s="125">
        <f>VLOOKUP($D49,Résultats!$B$2:$AZ$212,AI$2,FALSE)</f>
        <v>39168.17611</v>
      </c>
      <c r="AJ44" s="125">
        <f>VLOOKUP($D49,Résultats!$B$2:$AZ$212,AJ$2,FALSE)</f>
        <v>39411.27925</v>
      </c>
      <c r="AK44" s="125">
        <f>VLOOKUP($D49,Résultats!$B$2:$AZ$212,AK$2,FALSE)</f>
        <v>39655.124100000001</v>
      </c>
      <c r="AL44" s="125">
        <f>VLOOKUP($D49,Résultats!$B$2:$AZ$212,AL$2,FALSE)</f>
        <v>39899.45794</v>
      </c>
      <c r="AM44" s="125">
        <f>VLOOKUP($D49,Résultats!$B$2:$AZ$212,AM$2,FALSE)</f>
        <v>40145.92856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33881.997179999998</v>
      </c>
      <c r="G46" s="31">
        <f>VLOOKUP($D46,Résultats!$B$2:$AZ$212,G$2,FALSE)</f>
        <v>34086.923849999999</v>
      </c>
      <c r="H46" s="31">
        <f>VLOOKUP($D46,Résultats!$B$2:$AZ$212,H$2,FALSE)</f>
        <v>34124.395400000001</v>
      </c>
      <c r="I46" s="31">
        <f>VLOOKUP($D46,Résultats!$B$2:$AZ$212,I$2,FALSE)</f>
        <v>34224.580390000003</v>
      </c>
      <c r="J46" s="31">
        <f>VLOOKUP($D46,Résultats!$B$2:$AZ$212,J$2,FALSE)</f>
        <v>34254.937810000003</v>
      </c>
      <c r="K46" s="31">
        <f>VLOOKUP($D46,Résultats!$B$2:$AZ$212,K$2,FALSE)</f>
        <v>34097.068240000001</v>
      </c>
      <c r="L46" s="31">
        <f>VLOOKUP($D46,Résultats!$B$2:$AZ$212,L$2,FALSE)</f>
        <v>33913.0524</v>
      </c>
      <c r="M46" s="31">
        <f>VLOOKUP($D46,Résultats!$B$2:$AZ$212,M$2,FALSE)</f>
        <v>33667.570240000001</v>
      </c>
      <c r="N46" s="31">
        <f>VLOOKUP($D46,Résultats!$B$2:$AZ$212,N$2,FALSE)</f>
        <v>33372.278689999999</v>
      </c>
      <c r="O46" s="31">
        <f>VLOOKUP($D46,Résultats!$B$2:$AZ$212,O$2,FALSE)</f>
        <v>33063.531419999999</v>
      </c>
      <c r="P46" s="31">
        <f>VLOOKUP($D46,Résultats!$B$2:$AZ$212,P$2,FALSE)</f>
        <v>32736.669529999999</v>
      </c>
      <c r="Q46" s="31">
        <f>VLOOKUP($D46,Résultats!$B$2:$AZ$212,Q$2,FALSE)</f>
        <v>32384.104729999999</v>
      </c>
      <c r="R46" s="31">
        <f>VLOOKUP($D46,Résultats!$B$2:$AZ$212,R$2,FALSE)</f>
        <v>31992.954870000001</v>
      </c>
      <c r="S46" s="31">
        <f>VLOOKUP($D46,Résultats!$B$2:$AZ$212,S$2,FALSE)</f>
        <v>31552.530119999999</v>
      </c>
      <c r="T46" s="31">
        <f>VLOOKUP($D46,Résultats!$B$2:$AZ$212,T$2,FALSE)</f>
        <v>31052.724429999998</v>
      </c>
      <c r="U46" s="31">
        <f>VLOOKUP($D46,Résultats!$B$2:$AZ$212,U$2,FALSE)</f>
        <v>30487.377759999999</v>
      </c>
      <c r="V46" s="31">
        <f>VLOOKUP($D46,Résultats!$B$2:$AZ$212,V$2,FALSE)</f>
        <v>29853.232889999999</v>
      </c>
      <c r="W46" s="31">
        <f>VLOOKUP($D46,Résultats!$B$2:$AZ$212,W$2,FALSE)</f>
        <v>29149.935270000002</v>
      </c>
      <c r="X46" s="31">
        <f>VLOOKUP($D46,Résultats!$B$2:$AZ$212,X$2,FALSE)</f>
        <v>28379.903030000001</v>
      </c>
      <c r="Y46" s="31">
        <f>VLOOKUP($D46,Résultats!$B$2:$AZ$212,Y$2,FALSE)</f>
        <v>27547.028460000001</v>
      </c>
      <c r="Z46" s="31">
        <f>VLOOKUP($D46,Résultats!$B$2:$AZ$212,Z$2,FALSE)</f>
        <v>26657.109059999999</v>
      </c>
      <c r="AA46" s="31">
        <f>VLOOKUP($D46,Résultats!$B$2:$AZ$212,AA$2,FALSE)</f>
        <v>25716.92237</v>
      </c>
      <c r="AB46" s="31">
        <f>VLOOKUP($D46,Résultats!$B$2:$AZ$212,AB$2,FALSE)</f>
        <v>24734.44226</v>
      </c>
      <c r="AC46" s="31">
        <f>VLOOKUP($D46,Résultats!$B$2:$AZ$212,AC$2,FALSE)</f>
        <v>23718.14013</v>
      </c>
      <c r="AD46" s="31">
        <f>VLOOKUP($D46,Résultats!$B$2:$AZ$212,AD$2,FALSE)</f>
        <v>22677.202580000001</v>
      </c>
      <c r="AE46" s="31">
        <f>VLOOKUP($D46,Résultats!$B$2:$AZ$212,AE$2,FALSE)</f>
        <v>21620.683509999999</v>
      </c>
      <c r="AF46" s="31">
        <f>VLOOKUP($D46,Résultats!$B$2:$AZ$212,AF$2,FALSE)</f>
        <v>20557.33439</v>
      </c>
      <c r="AG46" s="31">
        <f>VLOOKUP($D46,Résultats!$B$2:$AZ$212,AG$2,FALSE)</f>
        <v>19495.689340000001</v>
      </c>
      <c r="AH46" s="31">
        <f>VLOOKUP($D46,Résultats!$B$2:$AZ$212,AH$2,FALSE)</f>
        <v>18443.594829999998</v>
      </c>
      <c r="AI46" s="31">
        <f>VLOOKUP($D46,Résultats!$B$2:$AZ$212,AI$2,FALSE)</f>
        <v>17407.996930000001</v>
      </c>
      <c r="AJ46" s="31">
        <f>VLOOKUP($D46,Résultats!$B$2:$AZ$212,AJ$2,FALSE)</f>
        <v>16395.36765</v>
      </c>
      <c r="AK46" s="31">
        <f>VLOOKUP($D46,Résultats!$B$2:$AZ$212,AK$2,FALSE)</f>
        <v>15411.121870000001</v>
      </c>
      <c r="AL46" s="31">
        <f>VLOOKUP($D46,Résultats!$B$2:$AZ$212,AL$2,FALSE)</f>
        <v>14459.668750000001</v>
      </c>
      <c r="AM46" s="31">
        <f>VLOOKUP($D46,Résultats!$B$2:$AZ$212,AM$2,FALSE)</f>
        <v>13544.553970000001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81.932566809999997</v>
      </c>
      <c r="G47" s="31">
        <f>VLOOKUP($D47,Résultats!$B$2:$AZ$212,G$2,FALSE)</f>
        <v>168.46715940000001</v>
      </c>
      <c r="H47" s="31">
        <f>VLOOKUP($D47,Résultats!$B$2:$AZ$212,H$2,FALSE)</f>
        <v>208.7186049</v>
      </c>
      <c r="I47" s="31">
        <f>VLOOKUP($D47,Résultats!$B$2:$AZ$212,I$2,FALSE)</f>
        <v>291.92531480000002</v>
      </c>
      <c r="J47" s="31">
        <f>VLOOKUP($D47,Résultats!$B$2:$AZ$212,J$2,FALSE)</f>
        <v>446.78641620000002</v>
      </c>
      <c r="K47" s="31">
        <f>VLOOKUP($D47,Résultats!$B$2:$AZ$212,K$2,FALSE)</f>
        <v>716.86016159999997</v>
      </c>
      <c r="L47" s="31">
        <f>VLOOKUP($D47,Résultats!$B$2:$AZ$212,L$2,FALSE)</f>
        <v>1013.592762</v>
      </c>
      <c r="M47" s="31">
        <f>VLOOKUP($D47,Résultats!$B$2:$AZ$212,M$2,FALSE)</f>
        <v>1336.122654</v>
      </c>
      <c r="N47" s="31">
        <f>VLOOKUP($D47,Résultats!$B$2:$AZ$212,N$2,FALSE)</f>
        <v>1690.2882079999999</v>
      </c>
      <c r="O47" s="31">
        <f>VLOOKUP($D47,Résultats!$B$2:$AZ$212,O$2,FALSE)</f>
        <v>2088.947236</v>
      </c>
      <c r="P47" s="31">
        <f>VLOOKUP($D47,Résultats!$B$2:$AZ$212,P$2,FALSE)</f>
        <v>2538.5857380000002</v>
      </c>
      <c r="Q47" s="31">
        <f>VLOOKUP($D47,Résultats!$B$2:$AZ$212,Q$2,FALSE)</f>
        <v>3045.2205629999999</v>
      </c>
      <c r="R47" s="31">
        <f>VLOOKUP($D47,Résultats!$B$2:$AZ$212,R$2,FALSE)</f>
        <v>3612.7448880000002</v>
      </c>
      <c r="S47" s="31">
        <f>VLOOKUP($D47,Résultats!$B$2:$AZ$212,S$2,FALSE)</f>
        <v>4244.4548050000003</v>
      </c>
      <c r="T47" s="31">
        <f>VLOOKUP($D47,Résultats!$B$2:$AZ$212,T$2,FALSE)</f>
        <v>4941.9623780000002</v>
      </c>
      <c r="U47" s="31">
        <f>VLOOKUP($D47,Résultats!$B$2:$AZ$212,U$2,FALSE)</f>
        <v>5706.388473</v>
      </c>
      <c r="V47" s="31">
        <f>VLOOKUP($D47,Résultats!$B$2:$AZ$212,V$2,FALSE)</f>
        <v>6537.9267259999997</v>
      </c>
      <c r="W47" s="31">
        <f>VLOOKUP($D47,Résultats!$B$2:$AZ$212,W$2,FALSE)</f>
        <v>7435.9468129999996</v>
      </c>
      <c r="X47" s="31">
        <f>VLOOKUP($D47,Résultats!$B$2:$AZ$212,X$2,FALSE)</f>
        <v>8399.2145280000004</v>
      </c>
      <c r="Y47" s="31">
        <f>VLOOKUP($D47,Résultats!$B$2:$AZ$212,Y$2,FALSE)</f>
        <v>9424.9688819999901</v>
      </c>
      <c r="Z47" s="31">
        <f>VLOOKUP($D47,Résultats!$B$2:$AZ$212,Z$2,FALSE)</f>
        <v>10509.590050000001</v>
      </c>
      <c r="AA47" s="31">
        <f>VLOOKUP($D47,Résultats!$B$2:$AZ$212,AA$2,FALSE)</f>
        <v>11647.816870000001</v>
      </c>
      <c r="AB47" s="31">
        <f>VLOOKUP($D47,Résultats!$B$2:$AZ$212,AB$2,FALSE)</f>
        <v>12833.496069999999</v>
      </c>
      <c r="AC47" s="31">
        <f>VLOOKUP($D47,Résultats!$B$2:$AZ$212,AC$2,FALSE)</f>
        <v>14059.000739999999</v>
      </c>
      <c r="AD47" s="31">
        <f>VLOOKUP($D47,Résultats!$B$2:$AZ$212,AD$2,FALSE)</f>
        <v>15316.58626</v>
      </c>
      <c r="AE47" s="31">
        <f>VLOOKUP($D47,Résultats!$B$2:$AZ$212,AE$2,FALSE)</f>
        <v>16597.363420000001</v>
      </c>
      <c r="AF47" s="31">
        <f>VLOOKUP($D47,Résultats!$B$2:$AZ$212,AF$2,FALSE)</f>
        <v>17891.503049999999</v>
      </c>
      <c r="AG47" s="31">
        <f>VLOOKUP($D47,Résultats!$B$2:$AZ$212,AG$2,FALSE)</f>
        <v>19189.721590000001</v>
      </c>
      <c r="AH47" s="31">
        <f>VLOOKUP($D47,Résultats!$B$2:$AZ$212,AH$2,FALSE)</f>
        <v>20482.60686</v>
      </c>
      <c r="AI47" s="31">
        <f>VLOOKUP($D47,Résultats!$B$2:$AZ$212,AI$2,FALSE)</f>
        <v>21760.179179999999</v>
      </c>
      <c r="AJ47" s="31">
        <f>VLOOKUP($D47,Résultats!$B$2:$AZ$212,AJ$2,FALSE)</f>
        <v>23015.91159</v>
      </c>
      <c r="AK47" s="31">
        <f>VLOOKUP($D47,Résultats!$B$2:$AZ$212,AK$2,FALSE)</f>
        <v>24244.002240000002</v>
      </c>
      <c r="AL47" s="31">
        <f>VLOOKUP($D47,Résultats!$B$2:$AZ$212,AL$2,FALSE)</f>
        <v>25439.78919</v>
      </c>
      <c r="AM47" s="31">
        <f>VLOOKUP($D47,Résultats!$B$2:$AZ$212,AM$2,FALSE)</f>
        <v>26601.374589999999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0.61239401049999997</v>
      </c>
      <c r="G48" s="31">
        <f>VLOOKUP($D48,Résultats!$B$2:$AZ$212,G$2,FALSE)</f>
        <v>0.80819860779999997</v>
      </c>
      <c r="H48" s="31">
        <f>VLOOKUP($D48,Résultats!$B$2:$AZ$212,H$2,FALSE)</f>
        <v>0.89717284009999998</v>
      </c>
      <c r="I48" s="31">
        <f>VLOOKUP($D48,Résultats!$B$2:$AZ$212,I$2,FALSE)</f>
        <v>1.036412364</v>
      </c>
      <c r="J48" s="31">
        <f>VLOOKUP($D48,Résultats!$B$2:$AZ$212,J$2,FALSE)</f>
        <v>1.149231436</v>
      </c>
      <c r="K48" s="31">
        <f>VLOOKUP($D48,Résultats!$B$2:$AZ$212,K$2,FALSE)</f>
        <v>1.267057884</v>
      </c>
      <c r="L48" s="31">
        <f>VLOOKUP($D48,Résultats!$B$2:$AZ$212,L$2,FALSE)</f>
        <v>1.391727103</v>
      </c>
      <c r="M48" s="31">
        <f>VLOOKUP($D48,Résultats!$B$2:$AZ$212,M$2,FALSE)</f>
        <v>1.5201516349999999</v>
      </c>
      <c r="N48" s="31">
        <f>VLOOKUP($D48,Résultats!$B$2:$AZ$212,N$2,FALSE)</f>
        <v>1.651220017</v>
      </c>
      <c r="O48" s="31">
        <f>VLOOKUP($D48,Résultats!$B$2:$AZ$212,O$2,FALSE)</f>
        <v>1.781259645</v>
      </c>
      <c r="P48" s="31">
        <f>VLOOKUP($D48,Résultats!$B$2:$AZ$212,P$2,FALSE)</f>
        <v>1.9064104660000001</v>
      </c>
      <c r="Q48" s="31">
        <f>VLOOKUP($D48,Résultats!$B$2:$AZ$212,Q$2,FALSE)</f>
        <v>2.0248672280000002</v>
      </c>
      <c r="R48" s="31">
        <f>VLOOKUP($D48,Résultats!$B$2:$AZ$212,R$2,FALSE)</f>
        <v>2.1344910119999998</v>
      </c>
      <c r="S48" s="31">
        <f>VLOOKUP($D48,Résultats!$B$2:$AZ$212,S$2,FALSE)</f>
        <v>2.233643485</v>
      </c>
      <c r="T48" s="31">
        <f>VLOOKUP($D48,Résultats!$B$2:$AZ$212,T$2,FALSE)</f>
        <v>2.3208250750000001</v>
      </c>
      <c r="U48" s="31">
        <f>VLOOKUP($D48,Résultats!$B$2:$AZ$212,U$2,FALSE)</f>
        <v>2.395046571</v>
      </c>
      <c r="V48" s="31">
        <f>VLOOKUP($D48,Résultats!$B$2:$AZ$212,V$2,FALSE)</f>
        <v>2.4556012329999999</v>
      </c>
      <c r="W48" s="31">
        <f>VLOOKUP($D48,Résultats!$B$2:$AZ$212,W$2,FALSE)</f>
        <v>2.5020369370000002</v>
      </c>
      <c r="X48" s="31">
        <f>VLOOKUP($D48,Résultats!$B$2:$AZ$212,X$2,FALSE)</f>
        <v>2.5341471860000002</v>
      </c>
      <c r="Y48" s="31">
        <f>VLOOKUP($D48,Résultats!$B$2:$AZ$212,Y$2,FALSE)</f>
        <v>2.5518544919999999</v>
      </c>
      <c r="Z48" s="31">
        <f>VLOOKUP($D48,Résultats!$B$2:$AZ$212,Z$2,FALSE)</f>
        <v>2.5552542979999999</v>
      </c>
      <c r="AA48" s="31">
        <f>VLOOKUP($D48,Résultats!$B$2:$AZ$212,AA$2,FALSE)</f>
        <v>2.544634667</v>
      </c>
      <c r="AB48" s="31">
        <f>VLOOKUP($D48,Résultats!$B$2:$AZ$212,AB$2,FALSE)</f>
        <v>2.520645188</v>
      </c>
      <c r="AC48" s="31">
        <f>VLOOKUP($D48,Résultats!$B$2:$AZ$212,AC$2,FALSE)</f>
        <v>2.484130774</v>
      </c>
      <c r="AD48" s="31">
        <f>VLOOKUP($D48,Résultats!$B$2:$AZ$212,AD$2,FALSE)</f>
        <v>2.4366901240000001</v>
      </c>
      <c r="AE48" s="31">
        <f>VLOOKUP($D48,Résultats!$B$2:$AZ$212,AE$2,FALSE)</f>
        <v>2.3795025449999998</v>
      </c>
      <c r="AF48" s="31">
        <f>VLOOKUP($D48,Résultats!$B$2:$AZ$212,AF$2,FALSE)</f>
        <v>2.3137662699999999</v>
      </c>
      <c r="AG48" s="31">
        <f>VLOOKUP($D48,Résultats!$B$2:$AZ$212,AG$2,FALSE)</f>
        <v>2.2407911820000002</v>
      </c>
      <c r="AH48" s="31">
        <f>VLOOKUP($D48,Résultats!$B$2:$AZ$212,AH$2,FALSE)</f>
        <v>2.1619020870000001</v>
      </c>
      <c r="AI48" s="31">
        <f>VLOOKUP($D48,Résultats!$B$2:$AZ$212,AI$2,FALSE)</f>
        <v>2.078494369</v>
      </c>
      <c r="AJ48" s="31">
        <f>VLOOKUP($D48,Résultats!$B$2:$AZ$212,AJ$2,FALSE)</f>
        <v>1.9918420670000001</v>
      </c>
      <c r="AK48" s="31">
        <f>VLOOKUP($D48,Résultats!$B$2:$AZ$212,AK$2,FALSE)</f>
        <v>1.9030814840000001</v>
      </c>
      <c r="AL48" s="31">
        <f>VLOOKUP($D48,Résultats!$B$2:$AZ$212,AL$2,FALSE)</f>
        <v>1.813231415</v>
      </c>
      <c r="AM48" s="31">
        <f>VLOOKUP($D48,Résultats!$B$2:$AZ$212,AM$2,FALSE)</f>
        <v>1.7232229590000001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34516.505700000002</v>
      </c>
      <c r="J49" s="83">
        <f>VLOOKUP($D49,Résultats!$B$2:$AZ$212,J$2,FALSE)</f>
        <v>34701.72423</v>
      </c>
      <c r="K49" s="83">
        <f>VLOOKUP($D49,Résultats!$B$2:$AZ$212,K$2,FALSE)</f>
        <v>34813.928399999997</v>
      </c>
      <c r="L49" s="83">
        <f>VLOOKUP($D49,Résultats!$B$2:$AZ$212,L$2,FALSE)</f>
        <v>34926.64516</v>
      </c>
      <c r="M49" s="83">
        <f>VLOOKUP($D49,Résultats!$B$2:$AZ$212,M$2,FALSE)</f>
        <v>35003.692900000002</v>
      </c>
      <c r="N49" s="83">
        <f>VLOOKUP($D49,Résultats!$B$2:$AZ$212,N$2,FALSE)</f>
        <v>35062.566899999998</v>
      </c>
      <c r="O49" s="83">
        <f>VLOOKUP($D49,Résultats!$B$2:$AZ$212,O$2,FALSE)</f>
        <v>35152.478660000001</v>
      </c>
      <c r="P49" s="83">
        <f>VLOOKUP($D49,Résultats!$B$2:$AZ$212,P$2,FALSE)</f>
        <v>35275.255270000001</v>
      </c>
      <c r="Q49" s="83">
        <f>VLOOKUP($D49,Résultats!$B$2:$AZ$212,Q$2,FALSE)</f>
        <v>35429.325290000001</v>
      </c>
      <c r="R49" s="83">
        <f>VLOOKUP($D49,Résultats!$B$2:$AZ$212,R$2,FALSE)</f>
        <v>35605.699760000003</v>
      </c>
      <c r="S49" s="83">
        <f>VLOOKUP($D49,Résultats!$B$2:$AZ$212,S$2,FALSE)</f>
        <v>35796.984920000003</v>
      </c>
      <c r="T49" s="83">
        <f>VLOOKUP($D49,Résultats!$B$2:$AZ$212,T$2,FALSE)</f>
        <v>35994.686800000003</v>
      </c>
      <c r="U49" s="83">
        <f>VLOOKUP($D49,Résultats!$B$2:$AZ$212,U$2,FALSE)</f>
        <v>36193.766230000001</v>
      </c>
      <c r="V49" s="83">
        <f>VLOOKUP($D49,Résultats!$B$2:$AZ$212,V$2,FALSE)</f>
        <v>36391.159619999999</v>
      </c>
      <c r="W49" s="83">
        <f>VLOOKUP($D49,Résultats!$B$2:$AZ$212,W$2,FALSE)</f>
        <v>36585.882089999999</v>
      </c>
      <c r="X49" s="83">
        <f>VLOOKUP($D49,Résultats!$B$2:$AZ$212,X$2,FALSE)</f>
        <v>36779.117559999999</v>
      </c>
      <c r="Y49" s="83">
        <f>VLOOKUP($D49,Résultats!$B$2:$AZ$212,Y$2,FALSE)</f>
        <v>36971.997349999998</v>
      </c>
      <c r="Z49" s="83">
        <f>VLOOKUP($D49,Résultats!$B$2:$AZ$212,Z$2,FALSE)</f>
        <v>37166.699110000001</v>
      </c>
      <c r="AA49" s="83">
        <f>VLOOKUP($D49,Résultats!$B$2:$AZ$212,AA$2,FALSE)</f>
        <v>37364.739249999999</v>
      </c>
      <c r="AB49" s="83">
        <f>VLOOKUP($D49,Résultats!$B$2:$AZ$212,AB$2,FALSE)</f>
        <v>37567.938340000001</v>
      </c>
      <c r="AC49" s="83">
        <f>VLOOKUP($D49,Résultats!$B$2:$AZ$212,AC$2,FALSE)</f>
        <v>37777.140870000003</v>
      </c>
      <c r="AD49" s="83">
        <f>VLOOKUP($D49,Résultats!$B$2:$AZ$212,AD$2,FALSE)</f>
        <v>37993.788840000001</v>
      </c>
      <c r="AE49" s="83">
        <f>VLOOKUP($D49,Résultats!$B$2:$AZ$212,AE$2,FALSE)</f>
        <v>38218.046920000001</v>
      </c>
      <c r="AF49" s="83">
        <f>VLOOKUP($D49,Résultats!$B$2:$AZ$212,AF$2,FALSE)</f>
        <v>38448.837440000003</v>
      </c>
      <c r="AG49" s="83">
        <f>VLOOKUP($D49,Résultats!$B$2:$AZ$212,AG$2,FALSE)</f>
        <v>38685.410920000002</v>
      </c>
      <c r="AH49" s="83">
        <f>VLOOKUP($D49,Résultats!$B$2:$AZ$212,AH$2,FALSE)</f>
        <v>38926.201690000002</v>
      </c>
      <c r="AI49" s="83">
        <f>VLOOKUP($D49,Résultats!$B$2:$AZ$212,AI$2,FALSE)</f>
        <v>39168.17611</v>
      </c>
      <c r="AJ49" s="83">
        <f>VLOOKUP($D49,Résultats!$B$2:$AZ$212,AJ$2,FALSE)</f>
        <v>39411.27925</v>
      </c>
      <c r="AK49" s="83">
        <f>VLOOKUP($D49,Résultats!$B$2:$AZ$212,AK$2,FALSE)</f>
        <v>39655.124100000001</v>
      </c>
      <c r="AL49" s="83">
        <f>VLOOKUP($D49,Résultats!$B$2:$AZ$212,AL$2,FALSE)</f>
        <v>39899.45794</v>
      </c>
      <c r="AM49" s="83">
        <f>VLOOKUP($D49,Résultats!$B$2:$AZ$212,AM$2,FALSE)</f>
        <v>40145.92856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81.932566809999997</v>
      </c>
      <c r="G50" s="85">
        <f>VLOOKUP($D50,Résultats!$B$2:$AZ$212,G$2,FALSE)</f>
        <v>168.46715940000001</v>
      </c>
      <c r="H50" s="85">
        <f>VLOOKUP($D50,Résultats!$B$2:$AZ$212,H$2,FALSE)</f>
        <v>208.7186049</v>
      </c>
      <c r="I50" s="85">
        <f>VLOOKUP($D50,Résultats!$B$2:$AZ$212,I$2,FALSE)</f>
        <v>291.92531480000002</v>
      </c>
      <c r="J50" s="85">
        <f>VLOOKUP($D50,Résultats!$B$2:$AZ$212,J$2,FALSE)</f>
        <v>446.78641620000002</v>
      </c>
      <c r="K50" s="85">
        <f>VLOOKUP($D50,Résultats!$B$2:$AZ$212,K$2,FALSE)</f>
        <v>716.86016159999997</v>
      </c>
      <c r="L50" s="85">
        <f>VLOOKUP($D50,Résultats!$B$2:$AZ$212,L$2,FALSE)</f>
        <v>1013.592762</v>
      </c>
      <c r="M50" s="85">
        <f>VLOOKUP($D50,Résultats!$B$2:$AZ$212,M$2,FALSE)</f>
        <v>1336.122654</v>
      </c>
      <c r="N50" s="85">
        <f>VLOOKUP($D50,Résultats!$B$2:$AZ$212,N$2,FALSE)</f>
        <v>1690.2882079999999</v>
      </c>
      <c r="O50" s="85">
        <f>VLOOKUP($D50,Résultats!$B$2:$AZ$212,O$2,FALSE)</f>
        <v>2088.947236</v>
      </c>
      <c r="P50" s="85">
        <f>VLOOKUP($D50,Résultats!$B$2:$AZ$212,P$2,FALSE)</f>
        <v>2538.5857380000002</v>
      </c>
      <c r="Q50" s="85">
        <f>VLOOKUP($D50,Résultats!$B$2:$AZ$212,Q$2,FALSE)</f>
        <v>3045.2205629999999</v>
      </c>
      <c r="R50" s="85">
        <f>VLOOKUP($D50,Résultats!$B$2:$AZ$212,R$2,FALSE)</f>
        <v>3612.7448880000002</v>
      </c>
      <c r="S50" s="85">
        <f>VLOOKUP($D50,Résultats!$B$2:$AZ$212,S$2,FALSE)</f>
        <v>4244.4548050000003</v>
      </c>
      <c r="T50" s="85">
        <f>VLOOKUP($D50,Résultats!$B$2:$AZ$212,T$2,FALSE)</f>
        <v>4941.9623780000002</v>
      </c>
      <c r="U50" s="85">
        <f>VLOOKUP($D50,Résultats!$B$2:$AZ$212,U$2,FALSE)</f>
        <v>5706.388473</v>
      </c>
      <c r="V50" s="85">
        <f>VLOOKUP($D50,Résultats!$B$2:$AZ$212,V$2,FALSE)</f>
        <v>6537.9267259999997</v>
      </c>
      <c r="W50" s="85">
        <f>VLOOKUP($D50,Résultats!$B$2:$AZ$212,W$2,FALSE)</f>
        <v>7435.9468129999996</v>
      </c>
      <c r="X50" s="85">
        <f>VLOOKUP($D50,Résultats!$B$2:$AZ$212,X$2,FALSE)</f>
        <v>8399.2145280000004</v>
      </c>
      <c r="Y50" s="85">
        <f>VLOOKUP($D50,Résultats!$B$2:$AZ$212,Y$2,FALSE)</f>
        <v>9424.9688819999901</v>
      </c>
      <c r="Z50" s="85">
        <f>VLOOKUP($D50,Résultats!$B$2:$AZ$212,Z$2,FALSE)</f>
        <v>10509.590050000001</v>
      </c>
      <c r="AA50" s="85">
        <f>VLOOKUP($D50,Résultats!$B$2:$AZ$212,AA$2,FALSE)</f>
        <v>11647.816870000001</v>
      </c>
      <c r="AB50" s="85">
        <f>VLOOKUP($D50,Résultats!$B$2:$AZ$212,AB$2,FALSE)</f>
        <v>12833.496069999999</v>
      </c>
      <c r="AC50" s="85">
        <f>VLOOKUP($D50,Résultats!$B$2:$AZ$212,AC$2,FALSE)</f>
        <v>14059.000739999999</v>
      </c>
      <c r="AD50" s="85">
        <f>VLOOKUP($D50,Résultats!$B$2:$AZ$212,AD$2,FALSE)</f>
        <v>15316.58626</v>
      </c>
      <c r="AE50" s="85">
        <f>VLOOKUP($D50,Résultats!$B$2:$AZ$212,AE$2,FALSE)</f>
        <v>16597.363420000001</v>
      </c>
      <c r="AF50" s="85">
        <f>VLOOKUP($D50,Résultats!$B$2:$AZ$212,AF$2,FALSE)</f>
        <v>17891.503049999999</v>
      </c>
      <c r="AG50" s="85">
        <f>VLOOKUP($D50,Résultats!$B$2:$AZ$212,AG$2,FALSE)</f>
        <v>19189.721590000001</v>
      </c>
      <c r="AH50" s="85">
        <f>VLOOKUP($D50,Résultats!$B$2:$AZ$212,AH$2,FALSE)</f>
        <v>20482.60686</v>
      </c>
      <c r="AI50" s="85">
        <f>VLOOKUP($D50,Résultats!$B$2:$AZ$212,AI$2,FALSE)</f>
        <v>21760.179179999999</v>
      </c>
      <c r="AJ50" s="85">
        <f>VLOOKUP($D50,Résultats!$B$2:$AZ$212,AJ$2,FALSE)</f>
        <v>23015.91159</v>
      </c>
      <c r="AK50" s="85">
        <f>VLOOKUP($D50,Résultats!$B$2:$AZ$212,AK$2,FALSE)</f>
        <v>24244.002240000002</v>
      </c>
      <c r="AL50" s="85">
        <f>VLOOKUP($D50,Résultats!$B$2:$AZ$212,AL$2,FALSE)</f>
        <v>25439.78919</v>
      </c>
      <c r="AM50" s="85">
        <f>VLOOKUP($D50,Résultats!$B$2:$AZ$212,AM$2,FALSE)</f>
        <v>26601.374589999999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1.4060913129999999</v>
      </c>
      <c r="G51" s="31">
        <f>VLOOKUP($D51,Résultats!$B$2:$AZ$212,G$2,FALSE)</f>
        <v>3.841654433</v>
      </c>
      <c r="H51" s="31">
        <f>VLOOKUP($D51,Résultats!$B$2:$AZ$212,H$2,FALSE)</f>
        <v>5.1762516239999998</v>
      </c>
      <c r="I51" s="31">
        <f>VLOOKUP($D51,Résultats!$B$2:$AZ$212,I$2,FALSE)</f>
        <v>8.0648226730000001</v>
      </c>
      <c r="J51" s="31">
        <f>VLOOKUP($D51,Résultats!$B$2:$AZ$212,J$2,FALSE)</f>
        <v>13.790473049999999</v>
      </c>
      <c r="K51" s="31">
        <f>VLOOKUP($D51,Résultats!$B$2:$AZ$212,K$2,FALSE)</f>
        <v>24.49662833</v>
      </c>
      <c r="L51" s="31">
        <f>VLOOKUP($D51,Résultats!$B$2:$AZ$212,L$2,FALSE)</f>
        <v>37.267243980000003</v>
      </c>
      <c r="M51" s="31">
        <f>VLOOKUP($D51,Résultats!$B$2:$AZ$212,M$2,FALSE)</f>
        <v>52.313874310000003</v>
      </c>
      <c r="N51" s="31">
        <f>VLOOKUP($D51,Résultats!$B$2:$AZ$212,N$2,FALSE)</f>
        <v>70.162640069999995</v>
      </c>
      <c r="O51" s="31">
        <f>VLOOKUP($D51,Résultats!$B$2:$AZ$212,O$2,FALSE)</f>
        <v>91.719458189999997</v>
      </c>
      <c r="P51" s="31">
        <f>VLOOKUP($D51,Résultats!$B$2:$AZ$212,P$2,FALSE)</f>
        <v>117.6506705</v>
      </c>
      <c r="Q51" s="31">
        <f>VLOOKUP($D51,Résultats!$B$2:$AZ$212,Q$2,FALSE)</f>
        <v>148.6378593</v>
      </c>
      <c r="R51" s="31">
        <f>VLOOKUP($D51,Résultats!$B$2:$AZ$212,R$2,FALSE)</f>
        <v>185.28056119999999</v>
      </c>
      <c r="S51" s="31">
        <f>VLOOKUP($D51,Résultats!$B$2:$AZ$212,S$2,FALSE)</f>
        <v>228.17344969999999</v>
      </c>
      <c r="T51" s="31">
        <f>VLOOKUP($D51,Résultats!$B$2:$AZ$212,T$2,FALSE)</f>
        <v>277.83570520000001</v>
      </c>
      <c r="U51" s="31">
        <f>VLOOKUP($D51,Résultats!$B$2:$AZ$212,U$2,FALSE)</f>
        <v>334.78221070000001</v>
      </c>
      <c r="V51" s="31">
        <f>VLOOKUP($D51,Résultats!$B$2:$AZ$212,V$2,FALSE)</f>
        <v>399.49067500000001</v>
      </c>
      <c r="W51" s="31">
        <f>VLOOKUP($D51,Résultats!$B$2:$AZ$212,W$2,FALSE)</f>
        <v>472.40013590000001</v>
      </c>
      <c r="X51" s="31">
        <f>VLOOKUP($D51,Résultats!$B$2:$AZ$212,X$2,FALSE)</f>
        <v>553.92023810000001</v>
      </c>
      <c r="Y51" s="31">
        <f>VLOOKUP($D51,Résultats!$B$2:$AZ$212,Y$2,FALSE)</f>
        <v>644.34389859999999</v>
      </c>
      <c r="Z51" s="31">
        <f>VLOOKUP($D51,Résultats!$B$2:$AZ$212,Z$2,FALSE)</f>
        <v>743.88120130000004</v>
      </c>
      <c r="AA51" s="31">
        <f>VLOOKUP($D51,Résultats!$B$2:$AZ$212,AA$2,FALSE)</f>
        <v>852.59148359999995</v>
      </c>
      <c r="AB51" s="31">
        <f>VLOOKUP($D51,Résultats!$B$2:$AZ$212,AB$2,FALSE)</f>
        <v>970.42341380000005</v>
      </c>
      <c r="AC51" s="31">
        <f>VLOOKUP($D51,Résultats!$B$2:$AZ$212,AC$2,FALSE)</f>
        <v>1097.1513749999999</v>
      </c>
      <c r="AD51" s="31">
        <f>VLOOKUP($D51,Résultats!$B$2:$AZ$212,AD$2,FALSE)</f>
        <v>1232.48821</v>
      </c>
      <c r="AE51" s="31">
        <f>VLOOKUP($D51,Résultats!$B$2:$AZ$212,AE$2,FALSE)</f>
        <v>1375.979548</v>
      </c>
      <c r="AF51" s="31">
        <f>VLOOKUP($D51,Résultats!$B$2:$AZ$212,AF$2,FALSE)</f>
        <v>1527.0144110000001</v>
      </c>
      <c r="AG51" s="31">
        <f>VLOOKUP($D51,Résultats!$B$2:$AZ$212,AG$2,FALSE)</f>
        <v>1684.9677019999999</v>
      </c>
      <c r="AH51" s="31">
        <f>VLOOKUP($D51,Résultats!$B$2:$AZ$212,AH$2,FALSE)</f>
        <v>1849.1270629999999</v>
      </c>
      <c r="AI51" s="31">
        <f>VLOOKUP($D51,Résultats!$B$2:$AZ$212,AI$2,FALSE)</f>
        <v>2018.649649</v>
      </c>
      <c r="AJ51" s="31">
        <f>VLOOKUP($D51,Résultats!$B$2:$AZ$212,AJ$2,FALSE)</f>
        <v>2192.9870649999998</v>
      </c>
      <c r="AK51" s="31">
        <f>VLOOKUP($D51,Résultats!$B$2:$AZ$212,AK$2,FALSE)</f>
        <v>2371.6096910000001</v>
      </c>
      <c r="AL51" s="31">
        <f>VLOOKUP($D51,Résultats!$B$2:$AZ$212,AL$2,FALSE)</f>
        <v>2554.0594930000002</v>
      </c>
      <c r="AM51" s="31">
        <f>VLOOKUP($D51,Résultats!$B$2:$AZ$212,AM$2,FALSE)</f>
        <v>2740.1688140000001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1.2376026769999999</v>
      </c>
      <c r="G52" s="31">
        <f>VLOOKUP($D52,Résultats!$B$2:$AZ$212,G$2,FALSE)</f>
        <v>3.071591695</v>
      </c>
      <c r="H52" s="31">
        <f>VLOOKUP($D52,Résultats!$B$2:$AZ$212,H$2,FALSE)</f>
        <v>4.031607588</v>
      </c>
      <c r="I52" s="31">
        <f>VLOOKUP($D52,Résultats!$B$2:$AZ$212,I$2,FALSE)</f>
        <v>6.0814674899999996</v>
      </c>
      <c r="J52" s="31">
        <f>VLOOKUP($D52,Résultats!$B$2:$AZ$212,J$2,FALSE)</f>
        <v>10.073672200000001</v>
      </c>
      <c r="K52" s="31">
        <f>VLOOKUP($D52,Résultats!$B$2:$AZ$212,K$2,FALSE)</f>
        <v>17.397428569999999</v>
      </c>
      <c r="L52" s="31">
        <f>VLOOKUP($D52,Résultats!$B$2:$AZ$212,L$2,FALSE)</f>
        <v>25.944422400000001</v>
      </c>
      <c r="M52" s="31">
        <f>VLOOKUP($D52,Résultats!$B$2:$AZ$212,M$2,FALSE)</f>
        <v>35.802415080000003</v>
      </c>
      <c r="N52" s="31">
        <f>VLOOKUP($D52,Résultats!$B$2:$AZ$212,N$2,FALSE)</f>
        <v>47.260334890000003</v>
      </c>
      <c r="O52" s="31">
        <f>VLOOKUP($D52,Résultats!$B$2:$AZ$212,O$2,FALSE)</f>
        <v>60.841856270000001</v>
      </c>
      <c r="P52" s="31">
        <f>VLOOKUP($D52,Résultats!$B$2:$AZ$212,P$2,FALSE)</f>
        <v>76.898606020000003</v>
      </c>
      <c r="Q52" s="31">
        <f>VLOOKUP($D52,Résultats!$B$2:$AZ$212,Q$2,FALSE)</f>
        <v>95.780105280000001</v>
      </c>
      <c r="R52" s="31">
        <f>VLOOKUP($D52,Résultats!$B$2:$AZ$212,R$2,FALSE)</f>
        <v>117.7735783</v>
      </c>
      <c r="S52" s="31">
        <f>VLOOKUP($D52,Résultats!$B$2:$AZ$212,S$2,FALSE)</f>
        <v>143.15298329999999</v>
      </c>
      <c r="T52" s="31">
        <f>VLOOKUP($D52,Résultats!$B$2:$AZ$212,T$2,FALSE)</f>
        <v>172.13632770000001</v>
      </c>
      <c r="U52" s="31">
        <f>VLOOKUP($D52,Résultats!$B$2:$AZ$212,U$2,FALSE)</f>
        <v>204.92859290000001</v>
      </c>
      <c r="V52" s="31">
        <f>VLOOKUP($D52,Résultats!$B$2:$AZ$212,V$2,FALSE)</f>
        <v>241.70222630000001</v>
      </c>
      <c r="W52" s="31">
        <f>VLOOKUP($D52,Résultats!$B$2:$AZ$212,W$2,FALSE)</f>
        <v>282.59710030000002</v>
      </c>
      <c r="X52" s="31">
        <f>VLOOKUP($D52,Résultats!$B$2:$AZ$212,X$2,FALSE)</f>
        <v>327.72642350000001</v>
      </c>
      <c r="Y52" s="31">
        <f>VLOOKUP($D52,Résultats!$B$2:$AZ$212,Y$2,FALSE)</f>
        <v>377.12962379999999</v>
      </c>
      <c r="Z52" s="31">
        <f>VLOOKUP($D52,Résultats!$B$2:$AZ$212,Z$2,FALSE)</f>
        <v>430.79463779999998</v>
      </c>
      <c r="AA52" s="31">
        <f>VLOOKUP($D52,Résultats!$B$2:$AZ$212,AA$2,FALSE)</f>
        <v>488.62088690000002</v>
      </c>
      <c r="AB52" s="31">
        <f>VLOOKUP($D52,Résultats!$B$2:$AZ$212,AB$2,FALSE)</f>
        <v>550.44564089999994</v>
      </c>
      <c r="AC52" s="31">
        <f>VLOOKUP($D52,Résultats!$B$2:$AZ$212,AC$2,FALSE)</f>
        <v>616.01222580000001</v>
      </c>
      <c r="AD52" s="31">
        <f>VLOOKUP($D52,Résultats!$B$2:$AZ$212,AD$2,FALSE)</f>
        <v>685.03292669999996</v>
      </c>
      <c r="AE52" s="31">
        <f>VLOOKUP($D52,Résultats!$B$2:$AZ$212,AE$2,FALSE)</f>
        <v>757.13537529999996</v>
      </c>
      <c r="AF52" s="31">
        <f>VLOOKUP($D52,Résultats!$B$2:$AZ$212,AF$2,FALSE)</f>
        <v>831.87061870000002</v>
      </c>
      <c r="AG52" s="31">
        <f>VLOOKUP($D52,Résultats!$B$2:$AZ$212,AG$2,FALSE)</f>
        <v>908.78876100000002</v>
      </c>
      <c r="AH52" s="31">
        <f>VLOOKUP($D52,Résultats!$B$2:$AZ$212,AH$2,FALSE)</f>
        <v>987.40309590000004</v>
      </c>
      <c r="AI52" s="31">
        <f>VLOOKUP($D52,Résultats!$B$2:$AZ$212,AI$2,FALSE)</f>
        <v>1067.168441</v>
      </c>
      <c r="AJ52" s="31">
        <f>VLOOKUP($D52,Résultats!$B$2:$AZ$212,AJ$2,FALSE)</f>
        <v>1147.6971349999999</v>
      </c>
      <c r="AK52" s="31">
        <f>VLOOKUP($D52,Résultats!$B$2:$AZ$212,AK$2,FALSE)</f>
        <v>1228.6177620000001</v>
      </c>
      <c r="AL52" s="31">
        <f>VLOOKUP($D52,Résultats!$B$2:$AZ$212,AL$2,FALSE)</f>
        <v>1309.6008159999999</v>
      </c>
      <c r="AM52" s="31">
        <f>VLOOKUP($D52,Résultats!$B$2:$AZ$212,AM$2,FALSE)</f>
        <v>1390.459335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2.4068184819999998</v>
      </c>
      <c r="G53" s="31">
        <f>VLOOKUP($D53,Résultats!$B$2:$AZ$212,G$2,FALSE)</f>
        <v>4.9957296720000004</v>
      </c>
      <c r="H53" s="31">
        <f>VLOOKUP($D53,Résultats!$B$2:$AZ$212,H$2,FALSE)</f>
        <v>6.2023440430000001</v>
      </c>
      <c r="I53" s="31">
        <f>VLOOKUP($D53,Résultats!$B$2:$AZ$212,I$2,FALSE)</f>
        <v>8.692953674</v>
      </c>
      <c r="J53" s="31">
        <f>VLOOKUP($D53,Résultats!$B$2:$AZ$212,J$2,FALSE)</f>
        <v>13.320221070000001</v>
      </c>
      <c r="K53" s="31">
        <f>VLOOKUP($D53,Résultats!$B$2:$AZ$212,K$2,FALSE)</f>
        <v>21.36801208</v>
      </c>
      <c r="L53" s="31">
        <f>VLOOKUP($D53,Résultats!$B$2:$AZ$212,L$2,FALSE)</f>
        <v>30.17236132</v>
      </c>
      <c r="M53" s="31">
        <f>VLOOKUP($D53,Résultats!$B$2:$AZ$212,M$2,FALSE)</f>
        <v>39.682929420000001</v>
      </c>
      <c r="N53" s="31">
        <f>VLOOKUP($D53,Résultats!$B$2:$AZ$212,N$2,FALSE)</f>
        <v>50.040591689999999</v>
      </c>
      <c r="O53" s="31">
        <f>VLOOKUP($D53,Résultats!$B$2:$AZ$212,O$2,FALSE)</f>
        <v>61.583466870000002</v>
      </c>
      <c r="P53" s="31">
        <f>VLOOKUP($D53,Résultats!$B$2:$AZ$212,P$2,FALSE)</f>
        <v>74.451802130000004</v>
      </c>
      <c r="Q53" s="31">
        <f>VLOOKUP($D53,Résultats!$B$2:$AZ$212,Q$2,FALSE)</f>
        <v>88.762579220000006</v>
      </c>
      <c r="R53" s="31">
        <f>VLOOKUP($D53,Résultats!$B$2:$AZ$212,R$2,FALSE)</f>
        <v>104.562139</v>
      </c>
      <c r="S53" s="31">
        <f>VLOOKUP($D53,Résultats!$B$2:$AZ$212,S$2,FALSE)</f>
        <v>121.8703137</v>
      </c>
      <c r="T53" s="31">
        <f>VLOOKUP($D53,Résultats!$B$2:$AZ$212,T$2,FALSE)</f>
        <v>140.64989610000001</v>
      </c>
      <c r="U53" s="31">
        <f>VLOOKUP($D53,Résultats!$B$2:$AZ$212,U$2,FALSE)</f>
        <v>160.83971260000001</v>
      </c>
      <c r="V53" s="31">
        <f>VLOOKUP($D53,Résultats!$B$2:$AZ$212,V$2,FALSE)</f>
        <v>182.34253570000001</v>
      </c>
      <c r="W53" s="31">
        <f>VLOOKUP($D53,Résultats!$B$2:$AZ$212,W$2,FALSE)</f>
        <v>205.02853010000001</v>
      </c>
      <c r="X53" s="31">
        <f>VLOOKUP($D53,Résultats!$B$2:$AZ$212,X$2,FALSE)</f>
        <v>228.7416116</v>
      </c>
      <c r="Y53" s="31">
        <f>VLOOKUP($D53,Résultats!$B$2:$AZ$212,Y$2,FALSE)</f>
        <v>253.27825910000001</v>
      </c>
      <c r="Z53" s="31">
        <f>VLOOKUP($D53,Résultats!$B$2:$AZ$212,Z$2,FALSE)</f>
        <v>278.40796699999999</v>
      </c>
      <c r="AA53" s="31">
        <f>VLOOKUP($D53,Résultats!$B$2:$AZ$212,AA$2,FALSE)</f>
        <v>303.85488409999999</v>
      </c>
      <c r="AB53" s="31">
        <f>VLOOKUP($D53,Résultats!$B$2:$AZ$212,AB$2,FALSE)</f>
        <v>329.3210211</v>
      </c>
      <c r="AC53" s="31">
        <f>VLOOKUP($D53,Résultats!$B$2:$AZ$212,AC$2,FALSE)</f>
        <v>354.475955</v>
      </c>
      <c r="AD53" s="31">
        <f>VLOOKUP($D53,Résultats!$B$2:$AZ$212,AD$2,FALSE)</f>
        <v>378.99094179999997</v>
      </c>
      <c r="AE53" s="31">
        <f>VLOOKUP($D53,Résultats!$B$2:$AZ$212,AE$2,FALSE)</f>
        <v>402.51925119999999</v>
      </c>
      <c r="AF53" s="31">
        <f>VLOOKUP($D53,Résultats!$B$2:$AZ$212,AF$2,FALSE)</f>
        <v>424.7038139</v>
      </c>
      <c r="AG53" s="31">
        <f>VLOOKUP($D53,Résultats!$B$2:$AZ$212,AG$2,FALSE)</f>
        <v>445.2104329</v>
      </c>
      <c r="AH53" s="31">
        <f>VLOOKUP($D53,Résultats!$B$2:$AZ$212,AH$2,FALSE)</f>
        <v>463.71643920000002</v>
      </c>
      <c r="AI53" s="31">
        <f>VLOOKUP($D53,Résultats!$B$2:$AZ$212,AI$2,FALSE)</f>
        <v>479.90256260000001</v>
      </c>
      <c r="AJ53" s="31">
        <f>VLOOKUP($D53,Résultats!$B$2:$AZ$212,AJ$2,FALSE)</f>
        <v>493.53104990000003</v>
      </c>
      <c r="AK53" s="31">
        <f>VLOOKUP($D53,Résultats!$B$2:$AZ$212,AK$2,FALSE)</f>
        <v>504.39112319999998</v>
      </c>
      <c r="AL53" s="31">
        <f>VLOOKUP($D53,Résultats!$B$2:$AZ$212,AL$2,FALSE)</f>
        <v>512.30549150000002</v>
      </c>
      <c r="AM53" s="31">
        <f>VLOOKUP($D53,Résultats!$B$2:$AZ$212,AM$2,FALSE)</f>
        <v>517.14853140000002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53.328869769999997</v>
      </c>
      <c r="G54" s="31">
        <f>VLOOKUP($D54,Résultats!$B$2:$AZ$212,G$2,FALSE)</f>
        <v>109.11940540000001</v>
      </c>
      <c r="H54" s="31">
        <f>VLOOKUP($D54,Résultats!$B$2:$AZ$212,H$2,FALSE)</f>
        <v>134.95417080000001</v>
      </c>
      <c r="I54" s="31">
        <f>VLOOKUP($D54,Résultats!$B$2:$AZ$212,I$2,FALSE)</f>
        <v>188.28356149999999</v>
      </c>
      <c r="J54" s="31">
        <f>VLOOKUP($D54,Résultats!$B$2:$AZ$212,J$2,FALSE)</f>
        <v>287.33578180000001</v>
      </c>
      <c r="K54" s="31">
        <f>VLOOKUP($D54,Résultats!$B$2:$AZ$212,K$2,FALSE)</f>
        <v>459.66317429999998</v>
      </c>
      <c r="L54" s="31">
        <f>VLOOKUP($D54,Résultats!$B$2:$AZ$212,L$2,FALSE)</f>
        <v>648.4178829</v>
      </c>
      <c r="M54" s="31">
        <f>VLOOKUP($D54,Résultats!$B$2:$AZ$212,M$2,FALSE)</f>
        <v>852.90729599999997</v>
      </c>
      <c r="N54" s="31">
        <f>VLOOKUP($D54,Résultats!$B$2:$AZ$212,N$2,FALSE)</f>
        <v>1076.685479</v>
      </c>
      <c r="O54" s="31">
        <f>VLOOKUP($D54,Résultats!$B$2:$AZ$212,O$2,FALSE)</f>
        <v>1327.7267059999999</v>
      </c>
      <c r="P54" s="31">
        <f>VLOOKUP($D54,Résultats!$B$2:$AZ$212,P$2,FALSE)</f>
        <v>1609.932235</v>
      </c>
      <c r="Q54" s="31">
        <f>VLOOKUP($D54,Résultats!$B$2:$AZ$212,Q$2,FALSE)</f>
        <v>1926.8846880000001</v>
      </c>
      <c r="R54" s="31">
        <f>VLOOKUP($D54,Résultats!$B$2:$AZ$212,R$2,FALSE)</f>
        <v>2280.810825</v>
      </c>
      <c r="S54" s="31">
        <f>VLOOKUP($D54,Résultats!$B$2:$AZ$212,S$2,FALSE)</f>
        <v>2673.5460670000002</v>
      </c>
      <c r="T54" s="31">
        <f>VLOOKUP($D54,Résultats!$B$2:$AZ$212,T$2,FALSE)</f>
        <v>3105.8570249999998</v>
      </c>
      <c r="U54" s="31">
        <f>VLOOKUP($D54,Résultats!$B$2:$AZ$212,U$2,FALSE)</f>
        <v>3578.1888920000001</v>
      </c>
      <c r="V54" s="31">
        <f>VLOOKUP($D54,Résultats!$B$2:$AZ$212,V$2,FALSE)</f>
        <v>4090.3964089999999</v>
      </c>
      <c r="W54" s="31">
        <f>VLOOKUP($D54,Résultats!$B$2:$AZ$212,W$2,FALSE)</f>
        <v>4641.8131560000002</v>
      </c>
      <c r="X54" s="31">
        <f>VLOOKUP($D54,Résultats!$B$2:$AZ$212,X$2,FALSE)</f>
        <v>5231.3918240000003</v>
      </c>
      <c r="Y54" s="31">
        <f>VLOOKUP($D54,Résultats!$B$2:$AZ$212,Y$2,FALSE)</f>
        <v>5857.1448200000004</v>
      </c>
      <c r="Z54" s="31">
        <f>VLOOKUP($D54,Résultats!$B$2:$AZ$212,Z$2,FALSE)</f>
        <v>6516.5662430000002</v>
      </c>
      <c r="AA54" s="31">
        <f>VLOOKUP($D54,Résultats!$B$2:$AZ$212,AA$2,FALSE)</f>
        <v>7206.1540160000004</v>
      </c>
      <c r="AB54" s="31">
        <f>VLOOKUP($D54,Résultats!$B$2:$AZ$212,AB$2,FALSE)</f>
        <v>7921.8819350000003</v>
      </c>
      <c r="AC54" s="31">
        <f>VLOOKUP($D54,Résultats!$B$2:$AZ$212,AC$2,FALSE)</f>
        <v>8658.8519830000005</v>
      </c>
      <c r="AD54" s="31">
        <f>VLOOKUP($D54,Résultats!$B$2:$AZ$212,AD$2,FALSE)</f>
        <v>9412.1254580000004</v>
      </c>
      <c r="AE54" s="31">
        <f>VLOOKUP($D54,Résultats!$B$2:$AZ$212,AE$2,FALSE)</f>
        <v>10176.105079999999</v>
      </c>
      <c r="AF54" s="31">
        <f>VLOOKUP($D54,Résultats!$B$2:$AZ$212,AF$2,FALSE)</f>
        <v>10944.66401</v>
      </c>
      <c r="AG54" s="31">
        <f>VLOOKUP($D54,Résultats!$B$2:$AZ$212,AG$2,FALSE)</f>
        <v>11712.04559</v>
      </c>
      <c r="AH54" s="31">
        <f>VLOOKUP($D54,Résultats!$B$2:$AZ$212,AH$2,FALSE)</f>
        <v>12472.45968</v>
      </c>
      <c r="AI54" s="31">
        <f>VLOOKUP($D54,Résultats!$B$2:$AZ$212,AI$2,FALSE)</f>
        <v>13219.8174</v>
      </c>
      <c r="AJ54" s="31">
        <f>VLOOKUP($D54,Résultats!$B$2:$AZ$212,AJ$2,FALSE)</f>
        <v>13950.143969999999</v>
      </c>
      <c r="AK54" s="31">
        <f>VLOOKUP($D54,Résultats!$B$2:$AZ$212,AK$2,FALSE)</f>
        <v>14659.934440000001</v>
      </c>
      <c r="AL54" s="31">
        <f>VLOOKUP($D54,Résultats!$B$2:$AZ$212,AL$2,FALSE)</f>
        <v>15346.39762</v>
      </c>
      <c r="AM54" s="31">
        <f>VLOOKUP($D54,Résultats!$B$2:$AZ$212,AM$2,FALSE)</f>
        <v>16008.40482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20.412981519999999</v>
      </c>
      <c r="G55" s="31">
        <f>VLOOKUP($D55,Résultats!$B$2:$AZ$212,G$2,FALSE)</f>
        <v>41.283275029999999</v>
      </c>
      <c r="H55" s="31">
        <f>VLOOKUP($D55,Résultats!$B$2:$AZ$212,H$2,FALSE)</f>
        <v>50.847341640000003</v>
      </c>
      <c r="I55" s="31">
        <f>VLOOKUP($D55,Résultats!$B$2:$AZ$212,I$2,FALSE)</f>
        <v>70.528006700000006</v>
      </c>
      <c r="J55" s="31">
        <f>VLOOKUP($D55,Résultats!$B$2:$AZ$212,J$2,FALSE)</f>
        <v>106.9145882</v>
      </c>
      <c r="K55" s="31">
        <f>VLOOKUP($D55,Résultats!$B$2:$AZ$212,K$2,FALSE)</f>
        <v>169.8760484</v>
      </c>
      <c r="L55" s="31">
        <f>VLOOKUP($D55,Résultats!$B$2:$AZ$212,L$2,FALSE)</f>
        <v>238.36455530000001</v>
      </c>
      <c r="M55" s="31">
        <f>VLOOKUP($D55,Résultats!$B$2:$AZ$212,M$2,FALSE)</f>
        <v>312.02217760000002</v>
      </c>
      <c r="N55" s="31">
        <f>VLOOKUP($D55,Résultats!$B$2:$AZ$212,N$2,FALSE)</f>
        <v>392.02475199999998</v>
      </c>
      <c r="O55" s="31">
        <f>VLOOKUP($D55,Résultats!$B$2:$AZ$212,O$2,FALSE)</f>
        <v>481.12192490000001</v>
      </c>
      <c r="P55" s="31">
        <f>VLOOKUP($D55,Résultats!$B$2:$AZ$212,P$2,FALSE)</f>
        <v>580.57571710000002</v>
      </c>
      <c r="Q55" s="31">
        <f>VLOOKUP($D55,Résultats!$B$2:$AZ$212,Q$2,FALSE)</f>
        <v>691.52304170000002</v>
      </c>
      <c r="R55" s="31">
        <f>VLOOKUP($D55,Résultats!$B$2:$AZ$212,R$2,FALSE)</f>
        <v>814.61140439999997</v>
      </c>
      <c r="S55" s="31">
        <f>VLOOKUP($D55,Résultats!$B$2:$AZ$212,S$2,FALSE)</f>
        <v>950.34425759999999</v>
      </c>
      <c r="T55" s="31">
        <f>VLOOKUP($D55,Résultats!$B$2:$AZ$212,T$2,FALSE)</f>
        <v>1098.8461090000001</v>
      </c>
      <c r="U55" s="31">
        <f>VLOOKUP($D55,Résultats!$B$2:$AZ$212,U$2,FALSE)</f>
        <v>1260.125859</v>
      </c>
      <c r="V55" s="31">
        <f>VLOOKUP($D55,Résultats!$B$2:$AZ$212,V$2,FALSE)</f>
        <v>1433.985952</v>
      </c>
      <c r="W55" s="31">
        <f>VLOOKUP($D55,Résultats!$B$2:$AZ$212,W$2,FALSE)</f>
        <v>1620.0505439999999</v>
      </c>
      <c r="X55" s="31">
        <f>VLOOKUP($D55,Résultats!$B$2:$AZ$212,X$2,FALSE)</f>
        <v>1817.816984</v>
      </c>
      <c r="Y55" s="31">
        <f>VLOOKUP($D55,Résultats!$B$2:$AZ$212,Y$2,FALSE)</f>
        <v>2026.4719689999999</v>
      </c>
      <c r="Z55" s="31">
        <f>VLOOKUP($D55,Résultats!$B$2:$AZ$212,Z$2,FALSE)</f>
        <v>2245.0416310000001</v>
      </c>
      <c r="AA55" s="31">
        <f>VLOOKUP($D55,Résultats!$B$2:$AZ$212,AA$2,FALSE)</f>
        <v>2472.2315170000002</v>
      </c>
      <c r="AB55" s="31">
        <f>VLOOKUP($D55,Résultats!$B$2:$AZ$212,AB$2,FALSE)</f>
        <v>2706.5929860000001</v>
      </c>
      <c r="AC55" s="31">
        <f>VLOOKUP($D55,Résultats!$B$2:$AZ$212,AC$2,FALSE)</f>
        <v>2946.4104710000001</v>
      </c>
      <c r="AD55" s="31">
        <f>VLOOKUP($D55,Résultats!$B$2:$AZ$212,AD$2,FALSE)</f>
        <v>3189.9807019999998</v>
      </c>
      <c r="AE55" s="31">
        <f>VLOOKUP($D55,Résultats!$B$2:$AZ$212,AE$2,FALSE)</f>
        <v>3435.4099099999999</v>
      </c>
      <c r="AF55" s="31">
        <f>VLOOKUP($D55,Résultats!$B$2:$AZ$212,AF$2,FALSE)</f>
        <v>3680.658023</v>
      </c>
      <c r="AG55" s="31">
        <f>VLOOKUP($D55,Résultats!$B$2:$AZ$212,AG$2,FALSE)</f>
        <v>3923.8347800000001</v>
      </c>
      <c r="AH55" s="31">
        <f>VLOOKUP($D55,Résultats!$B$2:$AZ$212,AH$2,FALSE)</f>
        <v>4163.067489</v>
      </c>
      <c r="AI55" s="31">
        <f>VLOOKUP($D55,Résultats!$B$2:$AZ$212,AI$2,FALSE)</f>
        <v>4396.4124510000001</v>
      </c>
      <c r="AJ55" s="31">
        <f>VLOOKUP($D55,Résultats!$B$2:$AZ$212,AJ$2,FALSE)</f>
        <v>4622.6398589999999</v>
      </c>
      <c r="AK55" s="31">
        <f>VLOOKUP($D55,Résultats!$B$2:$AZ$212,AK$2,FALSE)</f>
        <v>4840.693338</v>
      </c>
      <c r="AL55" s="31">
        <f>VLOOKUP($D55,Résultats!$B$2:$AZ$212,AL$2,FALSE)</f>
        <v>5049.7658449999999</v>
      </c>
      <c r="AM55" s="31">
        <f>VLOOKUP($D55,Résultats!$B$2:$AZ$212,AM$2,FALSE)</f>
        <v>5249.596912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8.8278770199999995E-3</v>
      </c>
      <c r="G56" s="31">
        <f>VLOOKUP($D56,Résultats!$B$2:$AZ$212,G$2,FALSE)</f>
        <v>6.9231213200000004E-3</v>
      </c>
      <c r="H56" s="31">
        <f>VLOOKUP($D56,Résultats!$B$2:$AZ$212,H$2,FALSE)</f>
        <v>6.3843570200000001E-3</v>
      </c>
      <c r="I56" s="31">
        <f>VLOOKUP($D56,Résultats!$B$2:$AZ$212,I$2,FALSE)</f>
        <v>5.8875198999999998E-3</v>
      </c>
      <c r="J56" s="31">
        <f>VLOOKUP($D56,Résultats!$B$2:$AZ$212,J$2,FALSE)</f>
        <v>5.4293471399999996E-3</v>
      </c>
      <c r="K56" s="31">
        <f>VLOOKUP($D56,Résultats!$B$2:$AZ$212,K$2,FALSE)</f>
        <v>5.00682986E-3</v>
      </c>
      <c r="L56" s="31">
        <f>VLOOKUP($D56,Résultats!$B$2:$AZ$212,L$2,FALSE)</f>
        <v>4.61719329E-3</v>
      </c>
      <c r="M56" s="31">
        <f>VLOOKUP($D56,Résultats!$B$2:$AZ$212,M$2,FALSE)</f>
        <v>4.2578786399999997E-3</v>
      </c>
      <c r="N56" s="31">
        <f>VLOOKUP($D56,Résultats!$B$2:$AZ$212,N$2,FALSE)</f>
        <v>3.9265262099999997E-3</v>
      </c>
      <c r="O56" s="31">
        <f>VLOOKUP($D56,Résultats!$B$2:$AZ$212,O$2,FALSE)</f>
        <v>3.62095997E-3</v>
      </c>
      <c r="P56" s="31">
        <f>VLOOKUP($D56,Résultats!$B$2:$AZ$212,P$2,FALSE)</f>
        <v>3.3391732E-3</v>
      </c>
      <c r="Q56" s="31">
        <f>VLOOKUP($D56,Résultats!$B$2:$AZ$212,Q$2,FALSE)</f>
        <v>3.0793153699999998E-3</v>
      </c>
      <c r="R56" s="31">
        <f>VLOOKUP($D56,Résultats!$B$2:$AZ$212,R$2,FALSE)</f>
        <v>2.8396799300000001E-3</v>
      </c>
      <c r="S56" s="31">
        <f>VLOOKUP($D56,Résultats!$B$2:$AZ$212,S$2,FALSE)</f>
        <v>2.6186931599999999E-3</v>
      </c>
      <c r="T56" s="31">
        <f>VLOOKUP($D56,Résultats!$B$2:$AZ$212,T$2,FALSE)</f>
        <v>2.4149038100000002E-3</v>
      </c>
      <c r="U56" s="31">
        <f>VLOOKUP($D56,Résultats!$B$2:$AZ$212,U$2,FALSE)</f>
        <v>2.2269735600000001E-3</v>
      </c>
      <c r="V56" s="31">
        <f>VLOOKUP($D56,Résultats!$B$2:$AZ$212,V$2,FALSE)</f>
        <v>2.0536682199999998E-3</v>
      </c>
      <c r="W56" s="31">
        <f>VLOOKUP($D56,Résultats!$B$2:$AZ$212,W$2,FALSE)</f>
        <v>1.8938496800000001E-3</v>
      </c>
      <c r="X56" s="31">
        <f>VLOOKUP($D56,Résultats!$B$2:$AZ$212,X$2,FALSE)</f>
        <v>1.7464683799999999E-3</v>
      </c>
      <c r="Y56" s="31">
        <f>VLOOKUP($D56,Résultats!$B$2:$AZ$212,Y$2,FALSE)</f>
        <v>1.6105564499999999E-3</v>
      </c>
      <c r="Z56" s="31">
        <f>VLOOKUP($D56,Résultats!$B$2:$AZ$212,Z$2,FALSE)</f>
        <v>1.48522131E-3</v>
      </c>
      <c r="AA56" s="31">
        <f>VLOOKUP($D56,Résultats!$B$2:$AZ$212,AA$2,FALSE)</f>
        <v>1.3696398900000001E-3</v>
      </c>
      <c r="AB56" s="31">
        <f>VLOOKUP($D56,Résultats!$B$2:$AZ$212,AB$2,FALSE)</f>
        <v>1.26305313E-3</v>
      </c>
      <c r="AC56" s="31">
        <f>VLOOKUP($D56,Résultats!$B$2:$AZ$212,AC$2,FALSE)</f>
        <v>1.16476106E-3</v>
      </c>
      <c r="AD56" s="31">
        <f>VLOOKUP($D56,Résultats!$B$2:$AZ$212,AD$2,FALSE)</f>
        <v>1.07411817E-3</v>
      </c>
      <c r="AE56" s="31">
        <f>VLOOKUP($D56,Résultats!$B$2:$AZ$212,AE$2,FALSE)</f>
        <v>9.9052920900000001E-4</v>
      </c>
      <c r="AF56" s="31">
        <f>VLOOKUP($D56,Résultats!$B$2:$AZ$212,AF$2,FALSE)</f>
        <v>9.1344522400000001E-4</v>
      </c>
      <c r="AG56" s="31">
        <f>VLOOKUP($D56,Résultats!$B$2:$AZ$212,AG$2,FALSE)</f>
        <v>8.4235999300000003E-4</v>
      </c>
      <c r="AH56" s="31">
        <f>VLOOKUP($D56,Résultats!$B$2:$AZ$212,AH$2,FALSE)</f>
        <v>7.7680668699999997E-4</v>
      </c>
      <c r="AI56" s="31">
        <f>VLOOKUP($D56,Résultats!$B$2:$AZ$212,AI$2,FALSE)</f>
        <v>7.1635480400000003E-4</v>
      </c>
      <c r="AJ56" s="31">
        <f>VLOOKUP($D56,Résultats!$B$2:$AZ$212,AJ$2,FALSE)</f>
        <v>6.6060734900000003E-4</v>
      </c>
      <c r="AK56" s="31">
        <f>VLOOKUP($D56,Résultats!$B$2:$AZ$212,AK$2,FALSE)</f>
        <v>6.0919821700000003E-4</v>
      </c>
      <c r="AL56" s="31">
        <f>VLOOKUP($D56,Résultats!$B$2:$AZ$212,AL$2,FALSE)</f>
        <v>5.6178979500000001E-4</v>
      </c>
      <c r="AM56" s="31">
        <f>VLOOKUP($D56,Résultats!$B$2:$AZ$212,AM$2,FALSE)</f>
        <v>5.1807074499999998E-4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3.1313751660000002</v>
      </c>
      <c r="G57" s="31">
        <f>VLOOKUP($D57,Résultats!$B$2:$AZ$212,G$2,FALSE)</f>
        <v>6.1485800499999996</v>
      </c>
      <c r="H57" s="31">
        <f>VLOOKUP($D57,Résultats!$B$2:$AZ$212,H$2,FALSE)</f>
        <v>7.5005048859999999</v>
      </c>
      <c r="I57" s="31">
        <f>VLOOKUP($D57,Résultats!$B$2:$AZ$212,I$2,FALSE)</f>
        <v>10.26861519</v>
      </c>
      <c r="J57" s="31">
        <f>VLOOKUP($D57,Résultats!$B$2:$AZ$212,J$2,FALSE)</f>
        <v>15.346250510000001</v>
      </c>
      <c r="K57" s="31">
        <f>VLOOKUP($D57,Résultats!$B$2:$AZ$212,K$2,FALSE)</f>
        <v>24.05386309</v>
      </c>
      <c r="L57" s="31">
        <f>VLOOKUP($D57,Résultats!$B$2:$AZ$212,L$2,FALSE)</f>
        <v>33.421678470000003</v>
      </c>
      <c r="M57" s="31">
        <f>VLOOKUP($D57,Résultats!$B$2:$AZ$212,M$2,FALSE)</f>
        <v>43.389703609999998</v>
      </c>
      <c r="N57" s="31">
        <f>VLOOKUP($D57,Résultats!$B$2:$AZ$212,N$2,FALSE)</f>
        <v>54.110483520000002</v>
      </c>
      <c r="O57" s="31">
        <f>VLOOKUP($D57,Résultats!$B$2:$AZ$212,O$2,FALSE)</f>
        <v>65.950202219999994</v>
      </c>
      <c r="P57" s="31">
        <f>VLOOKUP($D57,Résultats!$B$2:$AZ$212,P$2,FALSE)</f>
        <v>79.073368149999894</v>
      </c>
      <c r="Q57" s="31">
        <f>VLOOKUP($D57,Résultats!$B$2:$AZ$212,Q$2,FALSE)</f>
        <v>93.62921016</v>
      </c>
      <c r="R57" s="31">
        <f>VLOOKUP($D57,Résultats!$B$2:$AZ$212,R$2,FALSE)</f>
        <v>109.70354039999999</v>
      </c>
      <c r="S57" s="31">
        <f>VLOOKUP($D57,Résultats!$B$2:$AZ$212,S$2,FALSE)</f>
        <v>127.36511470000001</v>
      </c>
      <c r="T57" s="31">
        <f>VLOOKUP($D57,Résultats!$B$2:$AZ$212,T$2,FALSE)</f>
        <v>146.63489960000001</v>
      </c>
      <c r="U57" s="31">
        <f>VLOOKUP($D57,Résultats!$B$2:$AZ$212,U$2,FALSE)</f>
        <v>167.52097910000001</v>
      </c>
      <c r="V57" s="31">
        <f>VLOOKUP($D57,Résultats!$B$2:$AZ$212,V$2,FALSE)</f>
        <v>190.00687450000001</v>
      </c>
      <c r="W57" s="31">
        <f>VLOOKUP($D57,Résultats!$B$2:$AZ$212,W$2,FALSE)</f>
        <v>214.05545319999999</v>
      </c>
      <c r="X57" s="31">
        <f>VLOOKUP($D57,Résultats!$B$2:$AZ$212,X$2,FALSE)</f>
        <v>239.61570040000001</v>
      </c>
      <c r="Y57" s="31">
        <f>VLOOKUP($D57,Résultats!$B$2:$AZ$212,Y$2,FALSE)</f>
        <v>266.5987015</v>
      </c>
      <c r="Z57" s="31">
        <f>VLOOKUP($D57,Résultats!$B$2:$AZ$212,Z$2,FALSE)</f>
        <v>294.8968855</v>
      </c>
      <c r="AA57" s="31">
        <f>VLOOKUP($D57,Résultats!$B$2:$AZ$212,AA$2,FALSE)</f>
        <v>324.3627151</v>
      </c>
      <c r="AB57" s="31">
        <f>VLOOKUP($D57,Résultats!$B$2:$AZ$212,AB$2,FALSE)</f>
        <v>354.82981360000002</v>
      </c>
      <c r="AC57" s="31">
        <f>VLOOKUP($D57,Résultats!$B$2:$AZ$212,AC$2,FALSE)</f>
        <v>386.09756920000001</v>
      </c>
      <c r="AD57" s="31">
        <f>VLOOKUP($D57,Résultats!$B$2:$AZ$212,AD$2,FALSE)</f>
        <v>417.96695030000001</v>
      </c>
      <c r="AE57" s="31">
        <f>VLOOKUP($D57,Résultats!$B$2:$AZ$212,AE$2,FALSE)</f>
        <v>450.21326299999998</v>
      </c>
      <c r="AF57" s="31">
        <f>VLOOKUP($D57,Résultats!$B$2:$AZ$212,AF$2,FALSE)</f>
        <v>482.59125640000002</v>
      </c>
      <c r="AG57" s="31">
        <f>VLOOKUP($D57,Résultats!$B$2:$AZ$212,AG$2,FALSE)</f>
        <v>514.87347810000006</v>
      </c>
      <c r="AH57" s="31">
        <f>VLOOKUP($D57,Résultats!$B$2:$AZ$212,AH$2,FALSE)</f>
        <v>546.83231239999998</v>
      </c>
      <c r="AI57" s="31">
        <f>VLOOKUP($D57,Résultats!$B$2:$AZ$212,AI$2,FALSE)</f>
        <v>578.22795489999999</v>
      </c>
      <c r="AJ57" s="31">
        <f>VLOOKUP($D57,Résultats!$B$2:$AZ$212,AJ$2,FALSE)</f>
        <v>608.91185129999997</v>
      </c>
      <c r="AK57" s="31">
        <f>VLOOKUP($D57,Résultats!$B$2:$AZ$212,AK$2,FALSE)</f>
        <v>638.75527209999996</v>
      </c>
      <c r="AL57" s="31">
        <f>VLOOKUP($D57,Résultats!$B$2:$AZ$212,AL$2,FALSE)</f>
        <v>667.65936499999998</v>
      </c>
      <c r="AM57" s="31">
        <f>VLOOKUP($D57,Résultats!$B$2:$AZ$212,AM$2,FALSE)</f>
        <v>695.59565720000001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33881.997179999998</v>
      </c>
      <c r="G58" s="85">
        <f>VLOOKUP($D58,Résultats!$B$2:$AZ$212,G$2,FALSE)</f>
        <v>34086.923849999999</v>
      </c>
      <c r="H58" s="85">
        <f>VLOOKUP($D58,Résultats!$B$2:$AZ$212,H$2,FALSE)</f>
        <v>34124.395400000001</v>
      </c>
      <c r="I58" s="85">
        <f>VLOOKUP($D58,Résultats!$B$2:$AZ$212,I$2,FALSE)</f>
        <v>34224.580390000003</v>
      </c>
      <c r="J58" s="85">
        <f>VLOOKUP($D58,Résultats!$B$2:$AZ$212,J$2,FALSE)</f>
        <v>34254.937810000003</v>
      </c>
      <c r="K58" s="85">
        <f>VLOOKUP($D58,Résultats!$B$2:$AZ$212,K$2,FALSE)</f>
        <v>34097.068240000001</v>
      </c>
      <c r="L58" s="85">
        <f>VLOOKUP($D58,Résultats!$B$2:$AZ$212,L$2,FALSE)</f>
        <v>33913.0524</v>
      </c>
      <c r="M58" s="85">
        <f>VLOOKUP($D58,Résultats!$B$2:$AZ$212,M$2,FALSE)</f>
        <v>33667.570240000001</v>
      </c>
      <c r="N58" s="85">
        <f>VLOOKUP($D58,Résultats!$B$2:$AZ$212,N$2,FALSE)</f>
        <v>33372.278689999999</v>
      </c>
      <c r="O58" s="85">
        <f>VLOOKUP($D58,Résultats!$B$2:$AZ$212,O$2,FALSE)</f>
        <v>33063.531419999999</v>
      </c>
      <c r="P58" s="85">
        <f>VLOOKUP($D58,Résultats!$B$2:$AZ$212,P$2,FALSE)</f>
        <v>32736.669529999999</v>
      </c>
      <c r="Q58" s="85">
        <f>VLOOKUP($D58,Résultats!$B$2:$AZ$212,Q$2,FALSE)</f>
        <v>32384.104729999999</v>
      </c>
      <c r="R58" s="85">
        <f>VLOOKUP($D58,Résultats!$B$2:$AZ$212,R$2,FALSE)</f>
        <v>31992.954870000001</v>
      </c>
      <c r="S58" s="85">
        <f>VLOOKUP($D58,Résultats!$B$2:$AZ$212,S$2,FALSE)</f>
        <v>31552.530119999999</v>
      </c>
      <c r="T58" s="85">
        <f>VLOOKUP($D58,Résultats!$B$2:$AZ$212,T$2,FALSE)</f>
        <v>31052.724429999998</v>
      </c>
      <c r="U58" s="85">
        <f>VLOOKUP($D58,Résultats!$B$2:$AZ$212,U$2,FALSE)</f>
        <v>30487.377759999999</v>
      </c>
      <c r="V58" s="85">
        <f>VLOOKUP($D58,Résultats!$B$2:$AZ$212,V$2,FALSE)</f>
        <v>29853.232889999999</v>
      </c>
      <c r="W58" s="85">
        <f>VLOOKUP($D58,Résultats!$B$2:$AZ$212,W$2,FALSE)</f>
        <v>29149.935270000002</v>
      </c>
      <c r="X58" s="85">
        <f>VLOOKUP($D58,Résultats!$B$2:$AZ$212,X$2,FALSE)</f>
        <v>28379.903030000001</v>
      </c>
      <c r="Y58" s="85">
        <f>VLOOKUP($D58,Résultats!$B$2:$AZ$212,Y$2,FALSE)</f>
        <v>27547.028460000001</v>
      </c>
      <c r="Z58" s="85">
        <f>VLOOKUP($D58,Résultats!$B$2:$AZ$212,Z$2,FALSE)</f>
        <v>26657.109059999999</v>
      </c>
      <c r="AA58" s="85">
        <f>VLOOKUP($D58,Résultats!$B$2:$AZ$212,AA$2,FALSE)</f>
        <v>25716.92237</v>
      </c>
      <c r="AB58" s="85">
        <f>VLOOKUP($D58,Résultats!$B$2:$AZ$212,AB$2,FALSE)</f>
        <v>24734.44226</v>
      </c>
      <c r="AC58" s="85">
        <f>VLOOKUP($D58,Résultats!$B$2:$AZ$212,AC$2,FALSE)</f>
        <v>23718.14013</v>
      </c>
      <c r="AD58" s="85">
        <f>VLOOKUP($D58,Résultats!$B$2:$AZ$212,AD$2,FALSE)</f>
        <v>22677.202580000001</v>
      </c>
      <c r="AE58" s="85">
        <f>VLOOKUP($D58,Résultats!$B$2:$AZ$212,AE$2,FALSE)</f>
        <v>21620.683509999999</v>
      </c>
      <c r="AF58" s="85">
        <f>VLOOKUP($D58,Résultats!$B$2:$AZ$212,AF$2,FALSE)</f>
        <v>20557.33439</v>
      </c>
      <c r="AG58" s="85">
        <f>VLOOKUP($D58,Résultats!$B$2:$AZ$212,AG$2,FALSE)</f>
        <v>19495.689340000001</v>
      </c>
      <c r="AH58" s="85">
        <f>VLOOKUP($D58,Résultats!$B$2:$AZ$212,AH$2,FALSE)</f>
        <v>18443.594829999998</v>
      </c>
      <c r="AI58" s="85">
        <f>VLOOKUP($D58,Résultats!$B$2:$AZ$212,AI$2,FALSE)</f>
        <v>17407.996930000001</v>
      </c>
      <c r="AJ58" s="85">
        <f>VLOOKUP($D58,Résultats!$B$2:$AZ$212,AJ$2,FALSE)</f>
        <v>16395.36765</v>
      </c>
      <c r="AK58" s="85">
        <f>VLOOKUP($D58,Résultats!$B$2:$AZ$212,AK$2,FALSE)</f>
        <v>15411.121870000001</v>
      </c>
      <c r="AL58" s="85">
        <f>VLOOKUP($D58,Résultats!$B$2:$AZ$212,AL$2,FALSE)</f>
        <v>14459.668750000001</v>
      </c>
      <c r="AM58" s="85">
        <f>VLOOKUP($D58,Résultats!$B$2:$AZ$212,AM$2,FALSE)</f>
        <v>13544.553970000001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538.24865239999997</v>
      </c>
      <c r="G59" s="89">
        <f>VLOOKUP($D59,Résultats!$B$2:$AZ$212,G$2,FALSE)</f>
        <v>711.05800599999998</v>
      </c>
      <c r="H59" s="89">
        <f>VLOOKUP($D59,Résultats!$B$2:$AZ$212,H$2,FALSE)</f>
        <v>789.66382450000003</v>
      </c>
      <c r="I59" s="89">
        <f>VLOOKUP($D59,Résultats!$B$2:$AZ$212,I$2,FALSE)</f>
        <v>912.74143070000002</v>
      </c>
      <c r="J59" s="89">
        <f>VLOOKUP($D59,Résultats!$B$2:$AZ$212,J$2,FALSE)</f>
        <v>1012.4747159999999</v>
      </c>
      <c r="K59" s="89">
        <f>VLOOKUP($D59,Résultats!$B$2:$AZ$212,K$2,FALSE)</f>
        <v>1116.6741440000001</v>
      </c>
      <c r="L59" s="89">
        <f>VLOOKUP($D59,Résultats!$B$2:$AZ$212,L$2,FALSE)</f>
        <v>1226.9430319999999</v>
      </c>
      <c r="M59" s="89">
        <f>VLOOKUP($D59,Résultats!$B$2:$AZ$212,M$2,FALSE)</f>
        <v>1340.5547200000001</v>
      </c>
      <c r="N59" s="89">
        <f>VLOOKUP($D59,Résultats!$B$2:$AZ$212,N$2,FALSE)</f>
        <v>1456.52341</v>
      </c>
      <c r="O59" s="89">
        <f>VLOOKUP($D59,Résultats!$B$2:$AZ$212,O$2,FALSE)</f>
        <v>1571.590344</v>
      </c>
      <c r="P59" s="89">
        <f>VLOOKUP($D59,Résultats!$B$2:$AZ$212,P$2,FALSE)</f>
        <v>1682.3397259999999</v>
      </c>
      <c r="Q59" s="89">
        <f>VLOOKUP($D59,Résultats!$B$2:$AZ$212,Q$2,FALSE)</f>
        <v>1787.174728</v>
      </c>
      <c r="R59" s="89">
        <f>VLOOKUP($D59,Résultats!$B$2:$AZ$212,R$2,FALSE)</f>
        <v>1884.204213</v>
      </c>
      <c r="S59" s="89">
        <f>VLOOKUP($D59,Résultats!$B$2:$AZ$212,S$2,FALSE)</f>
        <v>1971.979711</v>
      </c>
      <c r="T59" s="89">
        <f>VLOOKUP($D59,Résultats!$B$2:$AZ$212,T$2,FALSE)</f>
        <v>2049.1754599999999</v>
      </c>
      <c r="U59" s="89">
        <f>VLOOKUP($D59,Résultats!$B$2:$AZ$212,U$2,FALSE)</f>
        <v>2114.9167170000001</v>
      </c>
      <c r="V59" s="89">
        <f>VLOOKUP($D59,Résultats!$B$2:$AZ$212,V$2,FALSE)</f>
        <v>2168.578242</v>
      </c>
      <c r="W59" s="89">
        <f>VLOOKUP($D59,Résultats!$B$2:$AZ$212,W$2,FALSE)</f>
        <v>2209.759654</v>
      </c>
      <c r="X59" s="89">
        <f>VLOOKUP($D59,Résultats!$B$2:$AZ$212,X$2,FALSE)</f>
        <v>2238.2774979999999</v>
      </c>
      <c r="Y59" s="89">
        <f>VLOOKUP($D59,Résultats!$B$2:$AZ$212,Y$2,FALSE)</f>
        <v>2254.0622539999999</v>
      </c>
      <c r="Z59" s="89">
        <f>VLOOKUP($D59,Résultats!$B$2:$AZ$212,Z$2,FALSE)</f>
        <v>2257.1971370000001</v>
      </c>
      <c r="AA59" s="89">
        <f>VLOOKUP($D59,Résultats!$B$2:$AZ$212,AA$2,FALSE)</f>
        <v>2247.9356739999998</v>
      </c>
      <c r="AB59" s="89">
        <f>VLOOKUP($D59,Résultats!$B$2:$AZ$212,AB$2,FALSE)</f>
        <v>2226.8511490000001</v>
      </c>
      <c r="AC59" s="89">
        <f>VLOOKUP($D59,Résultats!$B$2:$AZ$212,AC$2,FALSE)</f>
        <v>2194.6896409999999</v>
      </c>
      <c r="AD59" s="89">
        <f>VLOOKUP($D59,Résultats!$B$2:$AZ$212,AD$2,FALSE)</f>
        <v>2152.8644119999999</v>
      </c>
      <c r="AE59" s="89">
        <f>VLOOKUP($D59,Résultats!$B$2:$AZ$212,AE$2,FALSE)</f>
        <v>2102.4173940000001</v>
      </c>
      <c r="AF59" s="89">
        <f>VLOOKUP($D59,Résultats!$B$2:$AZ$212,AF$2,FALSE)</f>
        <v>2044.4073269999999</v>
      </c>
      <c r="AG59" s="89">
        <f>VLOOKUP($D59,Résultats!$B$2:$AZ$212,AG$2,FALSE)</f>
        <v>1979.991816</v>
      </c>
      <c r="AH59" s="89">
        <f>VLOOKUP($D59,Résultats!$B$2:$AZ$212,AH$2,FALSE)</f>
        <v>1910.341813</v>
      </c>
      <c r="AI59" s="89">
        <f>VLOOKUP($D59,Résultats!$B$2:$AZ$212,AI$2,FALSE)</f>
        <v>1836.690965</v>
      </c>
      <c r="AJ59" s="89">
        <f>VLOOKUP($D59,Résultats!$B$2:$AZ$212,AJ$2,FALSE)</f>
        <v>1760.165571</v>
      </c>
      <c r="AK59" s="89">
        <f>VLOOKUP($D59,Résultats!$B$2:$AZ$212,AK$2,FALSE)</f>
        <v>1681.7702280000001</v>
      </c>
      <c r="AL59" s="89">
        <f>VLOOKUP($D59,Résultats!$B$2:$AZ$212,AL$2,FALSE)</f>
        <v>1602.4057270000001</v>
      </c>
      <c r="AM59" s="89">
        <f>VLOOKUP($D59,Résultats!$B$2:$AZ$212,AM$2,FALSE)</f>
        <v>1522.8954120000001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4285.1636740000004</v>
      </c>
      <c r="G60" s="89">
        <f>VLOOKUP($D60,Résultats!$B$2:$AZ$212,G$2,FALSE)</f>
        <v>4851.1916840000004</v>
      </c>
      <c r="H60" s="89">
        <f>VLOOKUP($D60,Résultats!$B$2:$AZ$212,H$2,FALSE)</f>
        <v>5017.2245480000001</v>
      </c>
      <c r="I60" s="89">
        <f>VLOOKUP($D60,Résultats!$B$2:$AZ$212,I$2,FALSE)</f>
        <v>5204.6933239999998</v>
      </c>
      <c r="J60" s="89">
        <f>VLOOKUP($D60,Résultats!$B$2:$AZ$212,J$2,FALSE)</f>
        <v>5345.9298879999997</v>
      </c>
      <c r="K60" s="89">
        <f>VLOOKUP($D60,Résultats!$B$2:$AZ$212,K$2,FALSE)</f>
        <v>5448.7318660000001</v>
      </c>
      <c r="L60" s="89">
        <f>VLOOKUP($D60,Résultats!$B$2:$AZ$212,L$2,FALSE)</f>
        <v>5537.0781509999997</v>
      </c>
      <c r="M60" s="89">
        <f>VLOOKUP($D60,Résultats!$B$2:$AZ$212,M$2,FALSE)</f>
        <v>5604.0709109999998</v>
      </c>
      <c r="N60" s="89">
        <f>VLOOKUP($D60,Résultats!$B$2:$AZ$212,N$2,FALSE)</f>
        <v>5651.9930189999995</v>
      </c>
      <c r="O60" s="89">
        <f>VLOOKUP($D60,Résultats!$B$2:$AZ$212,O$2,FALSE)</f>
        <v>5689.9568849999996</v>
      </c>
      <c r="P60" s="89">
        <f>VLOOKUP($D60,Résultats!$B$2:$AZ$212,P$2,FALSE)</f>
        <v>5717.0489239999997</v>
      </c>
      <c r="Q60" s="89">
        <f>VLOOKUP($D60,Résultats!$B$2:$AZ$212,Q$2,FALSE)</f>
        <v>5732.0972359999996</v>
      </c>
      <c r="R60" s="89">
        <f>VLOOKUP($D60,Résultats!$B$2:$AZ$212,R$2,FALSE)</f>
        <v>5732.7764440000001</v>
      </c>
      <c r="S60" s="89">
        <f>VLOOKUP($D60,Résultats!$B$2:$AZ$212,S$2,FALSE)</f>
        <v>5717.2235559999999</v>
      </c>
      <c r="T60" s="89">
        <f>VLOOKUP($D60,Résultats!$B$2:$AZ$212,T$2,FALSE)</f>
        <v>5683.6978820000004</v>
      </c>
      <c r="U60" s="89">
        <f>VLOOKUP($D60,Résultats!$B$2:$AZ$212,U$2,FALSE)</f>
        <v>5631.2695130000002</v>
      </c>
      <c r="V60" s="89">
        <f>VLOOKUP($D60,Résultats!$B$2:$AZ$212,V$2,FALSE)</f>
        <v>5559.5876479999997</v>
      </c>
      <c r="W60" s="89">
        <f>VLOOKUP($D60,Résultats!$B$2:$AZ$212,W$2,FALSE)</f>
        <v>5468.8750749999999</v>
      </c>
      <c r="X60" s="89">
        <f>VLOOKUP($D60,Résultats!$B$2:$AZ$212,X$2,FALSE)</f>
        <v>5359.9009509999996</v>
      </c>
      <c r="Y60" s="89">
        <f>VLOOKUP($D60,Résultats!$B$2:$AZ$212,Y$2,FALSE)</f>
        <v>5233.720241</v>
      </c>
      <c r="Z60" s="89">
        <f>VLOOKUP($D60,Résultats!$B$2:$AZ$212,Z$2,FALSE)</f>
        <v>5091.7615219999998</v>
      </c>
      <c r="AA60" s="89">
        <f>VLOOKUP($D60,Résultats!$B$2:$AZ$212,AA$2,FALSE)</f>
        <v>4935.6555399999997</v>
      </c>
      <c r="AB60" s="89">
        <f>VLOOKUP($D60,Résultats!$B$2:$AZ$212,AB$2,FALSE)</f>
        <v>4767.2973000000002</v>
      </c>
      <c r="AC60" s="89">
        <f>VLOOKUP($D60,Résultats!$B$2:$AZ$212,AC$2,FALSE)</f>
        <v>4588.6865170000001</v>
      </c>
      <c r="AD60" s="89">
        <f>VLOOKUP($D60,Résultats!$B$2:$AZ$212,AD$2,FALSE)</f>
        <v>4401.8326029999998</v>
      </c>
      <c r="AE60" s="89">
        <f>VLOOKUP($D60,Résultats!$B$2:$AZ$212,AE$2,FALSE)</f>
        <v>4208.8743359999999</v>
      </c>
      <c r="AF60" s="89">
        <f>VLOOKUP($D60,Résultats!$B$2:$AZ$212,AF$2,FALSE)</f>
        <v>4011.890574</v>
      </c>
      <c r="AG60" s="89">
        <f>VLOOKUP($D60,Résultats!$B$2:$AZ$212,AG$2,FALSE)</f>
        <v>3812.9110489999998</v>
      </c>
      <c r="AH60" s="89">
        <f>VLOOKUP($D60,Résultats!$B$2:$AZ$212,AH$2,FALSE)</f>
        <v>3613.80863</v>
      </c>
      <c r="AI60" s="89">
        <f>VLOOKUP($D60,Résultats!$B$2:$AZ$212,AI$2,FALSE)</f>
        <v>3416.205641</v>
      </c>
      <c r="AJ60" s="89">
        <f>VLOOKUP($D60,Résultats!$B$2:$AZ$212,AJ$2,FALSE)</f>
        <v>3221.6570609999999</v>
      </c>
      <c r="AK60" s="89">
        <f>VLOOKUP($D60,Résultats!$B$2:$AZ$212,AK$2,FALSE)</f>
        <v>3031.480078</v>
      </c>
      <c r="AL60" s="89">
        <f>VLOOKUP($D60,Résultats!$B$2:$AZ$212,AL$2,FALSE)</f>
        <v>2846.764056</v>
      </c>
      <c r="AM60" s="89">
        <f>VLOOKUP($D60,Résultats!$B$2:$AZ$212,AM$2,FALSE)</f>
        <v>2668.4000449999999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7038.48776</v>
      </c>
      <c r="G61" s="89">
        <f>VLOOKUP($D61,Résultats!$B$2:$AZ$212,G$2,FALSE)</f>
        <v>7687.8735930000003</v>
      </c>
      <c r="H61" s="89">
        <f>VLOOKUP($D61,Résultats!$B$2:$AZ$212,H$2,FALSE)</f>
        <v>7865.3657919999996</v>
      </c>
      <c r="I61" s="89">
        <f>VLOOKUP($D61,Résultats!$B$2:$AZ$212,I$2,FALSE)</f>
        <v>8050.9096939999999</v>
      </c>
      <c r="J61" s="89">
        <f>VLOOKUP($D61,Résultats!$B$2:$AZ$212,J$2,FALSE)</f>
        <v>8197.0809850000005</v>
      </c>
      <c r="K61" s="89">
        <f>VLOOKUP($D61,Résultats!$B$2:$AZ$212,K$2,FALSE)</f>
        <v>8280.0873929999998</v>
      </c>
      <c r="L61" s="89">
        <f>VLOOKUP($D61,Résultats!$B$2:$AZ$212,L$2,FALSE)</f>
        <v>8341.7337339999995</v>
      </c>
      <c r="M61" s="89">
        <f>VLOOKUP($D61,Résultats!$B$2:$AZ$212,M$2,FALSE)</f>
        <v>8372.6133869999994</v>
      </c>
      <c r="N61" s="89">
        <f>VLOOKUP($D61,Résultats!$B$2:$AZ$212,N$2,FALSE)</f>
        <v>8377.1347490000007</v>
      </c>
      <c r="O61" s="89">
        <f>VLOOKUP($D61,Résultats!$B$2:$AZ$212,O$2,FALSE)</f>
        <v>8368.1228219999903</v>
      </c>
      <c r="P61" s="89">
        <f>VLOOKUP($D61,Résultats!$B$2:$AZ$212,P$2,FALSE)</f>
        <v>8345.6771250000002</v>
      </c>
      <c r="Q61" s="89">
        <f>VLOOKUP($D61,Résultats!$B$2:$AZ$212,Q$2,FALSE)</f>
        <v>8308.5335190000005</v>
      </c>
      <c r="R61" s="89">
        <f>VLOOKUP($D61,Résultats!$B$2:$AZ$212,R$2,FALSE)</f>
        <v>8253.83789599999</v>
      </c>
      <c r="S61" s="89">
        <f>VLOOKUP($D61,Résultats!$B$2:$AZ$212,S$2,FALSE)</f>
        <v>8179.25443</v>
      </c>
      <c r="T61" s="89">
        <f>VLOOKUP($D61,Résultats!$B$2:$AZ$212,T$2,FALSE)</f>
        <v>8082.5562069999996</v>
      </c>
      <c r="U61" s="89">
        <f>VLOOKUP($D61,Résultats!$B$2:$AZ$212,U$2,FALSE)</f>
        <v>7962.5719339999996</v>
      </c>
      <c r="V61" s="89">
        <f>VLOOKUP($D61,Résultats!$B$2:$AZ$212,V$2,FALSE)</f>
        <v>7818.922536</v>
      </c>
      <c r="W61" s="89">
        <f>VLOOKUP($D61,Résultats!$B$2:$AZ$212,W$2,FALSE)</f>
        <v>7652.0324659999997</v>
      </c>
      <c r="X61" s="89">
        <f>VLOOKUP($D61,Résultats!$B$2:$AZ$212,X$2,FALSE)</f>
        <v>7463.0969450000002</v>
      </c>
      <c r="Y61" s="89">
        <f>VLOOKUP($D61,Résultats!$B$2:$AZ$212,Y$2,FALSE)</f>
        <v>7253.7135200000002</v>
      </c>
      <c r="Z61" s="89">
        <f>VLOOKUP($D61,Résultats!$B$2:$AZ$212,Z$2,FALSE)</f>
        <v>7026.0097640000004</v>
      </c>
      <c r="AA61" s="89">
        <f>VLOOKUP($D61,Résultats!$B$2:$AZ$212,AA$2,FALSE)</f>
        <v>6782.3513210000001</v>
      </c>
      <c r="AB61" s="89">
        <f>VLOOKUP($D61,Résultats!$B$2:$AZ$212,AB$2,FALSE)</f>
        <v>6525.3618569999999</v>
      </c>
      <c r="AC61" s="89">
        <f>VLOOKUP($D61,Résultats!$B$2:$AZ$212,AC$2,FALSE)</f>
        <v>6257.7504479999998</v>
      </c>
      <c r="AD61" s="89">
        <f>VLOOKUP($D61,Résultats!$B$2:$AZ$212,AD$2,FALSE)</f>
        <v>5982.2218789999997</v>
      </c>
      <c r="AE61" s="89">
        <f>VLOOKUP($D61,Résultats!$B$2:$AZ$212,AE$2,FALSE)</f>
        <v>5701.5397469999998</v>
      </c>
      <c r="AF61" s="89">
        <f>VLOOKUP($D61,Résultats!$B$2:$AZ$212,AF$2,FALSE)</f>
        <v>5418.3517959999999</v>
      </c>
      <c r="AG61" s="89">
        <f>VLOOKUP($D61,Résultats!$B$2:$AZ$212,AG$2,FALSE)</f>
        <v>5135.1891169999999</v>
      </c>
      <c r="AH61" s="89">
        <f>VLOOKUP($D61,Résultats!$B$2:$AZ$212,AH$2,FALSE)</f>
        <v>4854.3463300000003</v>
      </c>
      <c r="AI61" s="89">
        <f>VLOOKUP($D61,Résultats!$B$2:$AZ$212,AI$2,FALSE)</f>
        <v>4577.8005869999997</v>
      </c>
      <c r="AJ61" s="89">
        <f>VLOOKUP($D61,Résultats!$B$2:$AZ$212,AJ$2,FALSE)</f>
        <v>4307.3994739999998</v>
      </c>
      <c r="AK61" s="89">
        <f>VLOOKUP($D61,Résultats!$B$2:$AZ$212,AK$2,FALSE)</f>
        <v>4044.685117</v>
      </c>
      <c r="AL61" s="89">
        <f>VLOOKUP($D61,Résultats!$B$2:$AZ$212,AL$2,FALSE)</f>
        <v>3790.9046619999999</v>
      </c>
      <c r="AM61" s="89">
        <f>VLOOKUP($D61,Résultats!$B$2:$AZ$212,AM$2,FALSE)</f>
        <v>3547.046464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7625.0464389999997</v>
      </c>
      <c r="G62" s="89">
        <f>VLOOKUP($D62,Résultats!$B$2:$AZ$212,G$2,FALSE)</f>
        <v>8004.3062369999998</v>
      </c>
      <c r="H62" s="89">
        <f>VLOOKUP($D62,Résultats!$B$2:$AZ$212,H$2,FALSE)</f>
        <v>8099.7973400000001</v>
      </c>
      <c r="I62" s="89">
        <f>VLOOKUP($D62,Résultats!$B$2:$AZ$212,I$2,FALSE)</f>
        <v>8184.0205740000001</v>
      </c>
      <c r="J62" s="89">
        <f>VLOOKUP($D62,Résultats!$B$2:$AZ$212,J$2,FALSE)</f>
        <v>8268.5053029999999</v>
      </c>
      <c r="K62" s="89">
        <f>VLOOKUP($D62,Résultats!$B$2:$AZ$212,K$2,FALSE)</f>
        <v>8290.0433059999996</v>
      </c>
      <c r="L62" s="89">
        <f>VLOOKUP($D62,Résultats!$B$2:$AZ$212,L$2,FALSE)</f>
        <v>8293.0675090000004</v>
      </c>
      <c r="M62" s="89">
        <f>VLOOKUP($D62,Résultats!$B$2:$AZ$212,M$2,FALSE)</f>
        <v>8268.8765100000001</v>
      </c>
      <c r="N62" s="89">
        <f>VLOOKUP($D62,Résultats!$B$2:$AZ$212,N$2,FALSE)</f>
        <v>8221.9854290000003</v>
      </c>
      <c r="O62" s="89">
        <f>VLOOKUP($D62,Résultats!$B$2:$AZ$212,O$2,FALSE)</f>
        <v>8164.4883339999997</v>
      </c>
      <c r="P62" s="89">
        <f>VLOOKUP($D62,Résultats!$B$2:$AZ$212,P$2,FALSE)</f>
        <v>8096.9941550000003</v>
      </c>
      <c r="Q62" s="89">
        <f>VLOOKUP($D62,Résultats!$B$2:$AZ$212,Q$2,FALSE)</f>
        <v>8018.4051740000004</v>
      </c>
      <c r="R62" s="89">
        <f>VLOOKUP($D62,Résultats!$B$2:$AZ$212,R$2,FALSE)</f>
        <v>7926.1618259999996</v>
      </c>
      <c r="S62" s="89">
        <f>VLOOKUP($D62,Résultats!$B$2:$AZ$212,S$2,FALSE)</f>
        <v>7818.1319890000004</v>
      </c>
      <c r="T62" s="89">
        <f>VLOOKUP($D62,Résultats!$B$2:$AZ$212,T$2,FALSE)</f>
        <v>7692.2659160000003</v>
      </c>
      <c r="U62" s="89">
        <f>VLOOKUP($D62,Résultats!$B$2:$AZ$212,U$2,FALSE)</f>
        <v>7547.4614380000003</v>
      </c>
      <c r="V62" s="89">
        <f>VLOOKUP($D62,Résultats!$B$2:$AZ$212,V$2,FALSE)</f>
        <v>7383.3457170000001</v>
      </c>
      <c r="W62" s="89">
        <f>VLOOKUP($D62,Résultats!$B$2:$AZ$212,W$2,FALSE)</f>
        <v>7200.2914060000003</v>
      </c>
      <c r="X62" s="89">
        <f>VLOOKUP($D62,Résultats!$B$2:$AZ$212,X$2,FALSE)</f>
        <v>6999.3860029999996</v>
      </c>
      <c r="Y62" s="89">
        <f>VLOOKUP($D62,Résultats!$B$2:$AZ$212,Y$2,FALSE)</f>
        <v>6782.089594</v>
      </c>
      <c r="Z62" s="89">
        <f>VLOOKUP($D62,Résultats!$B$2:$AZ$212,Z$2,FALSE)</f>
        <v>6550.3512529999998</v>
      </c>
      <c r="AA62" s="89">
        <f>VLOOKUP($D62,Résultats!$B$2:$AZ$212,AA$2,FALSE)</f>
        <v>6306.3202250000004</v>
      </c>
      <c r="AB62" s="89">
        <f>VLOOKUP($D62,Résultats!$B$2:$AZ$212,AB$2,FALSE)</f>
        <v>6052.3402180000003</v>
      </c>
      <c r="AC62" s="89">
        <f>VLOOKUP($D62,Résultats!$B$2:$AZ$212,AC$2,FALSE)</f>
        <v>5790.809972</v>
      </c>
      <c r="AD62" s="89">
        <f>VLOOKUP($D62,Résultats!$B$2:$AZ$212,AD$2,FALSE)</f>
        <v>5524.1015020000004</v>
      </c>
      <c r="AE62" s="89">
        <f>VLOOKUP($D62,Résultats!$B$2:$AZ$212,AE$2,FALSE)</f>
        <v>5254.6159289999996</v>
      </c>
      <c r="AF62" s="89">
        <f>VLOOKUP($D62,Résultats!$B$2:$AZ$212,AF$2,FALSE)</f>
        <v>4984.6379859999997</v>
      </c>
      <c r="AG62" s="89">
        <f>VLOOKUP($D62,Résultats!$B$2:$AZ$212,AG$2,FALSE)</f>
        <v>4716.3297210000001</v>
      </c>
      <c r="AH62" s="89">
        <f>VLOOKUP($D62,Résultats!$B$2:$AZ$212,AH$2,FALSE)</f>
        <v>4451.6318869999996</v>
      </c>
      <c r="AI62" s="89">
        <f>VLOOKUP($D62,Résultats!$B$2:$AZ$212,AI$2,FALSE)</f>
        <v>4192.2033330000004</v>
      </c>
      <c r="AJ62" s="89">
        <f>VLOOKUP($D62,Résultats!$B$2:$AZ$212,AJ$2,FALSE)</f>
        <v>3939.5779830000001</v>
      </c>
      <c r="AK62" s="89">
        <f>VLOOKUP($D62,Résultats!$B$2:$AZ$212,AK$2,FALSE)</f>
        <v>3695.0208560000001</v>
      </c>
      <c r="AL62" s="89">
        <f>VLOOKUP($D62,Résultats!$B$2:$AZ$212,AL$2,FALSE)</f>
        <v>3459.536775</v>
      </c>
      <c r="AM62" s="89">
        <f>VLOOKUP($D62,Résultats!$B$2:$AZ$212,AM$2,FALSE)</f>
        <v>3233.9022089999999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9829.7113420000005</v>
      </c>
      <c r="G63" s="89">
        <f>VLOOKUP($D63,Résultats!$B$2:$AZ$212,G$2,FALSE)</f>
        <v>8877.1228510000001</v>
      </c>
      <c r="H63" s="89">
        <f>VLOOKUP($D63,Résultats!$B$2:$AZ$212,H$2,FALSE)</f>
        <v>8582.5403079999996</v>
      </c>
      <c r="I63" s="89">
        <f>VLOOKUP($D63,Résultats!$B$2:$AZ$212,I$2,FALSE)</f>
        <v>8286.9515640000009</v>
      </c>
      <c r="J63" s="89">
        <f>VLOOKUP($D63,Résultats!$B$2:$AZ$212,J$2,FALSE)</f>
        <v>8033.8020530000003</v>
      </c>
      <c r="K63" s="89">
        <f>VLOOKUP($D63,Résultats!$B$2:$AZ$212,K$2,FALSE)</f>
        <v>7749.6334230000002</v>
      </c>
      <c r="L63" s="89">
        <f>VLOOKUP($D63,Résultats!$B$2:$AZ$212,L$2,FALSE)</f>
        <v>7476.2976559999997</v>
      </c>
      <c r="M63" s="89">
        <f>VLOOKUP($D63,Résultats!$B$2:$AZ$212,M$2,FALSE)</f>
        <v>7208.0314630000003</v>
      </c>
      <c r="N63" s="89">
        <f>VLOOKUP($D63,Résultats!$B$2:$AZ$212,N$2,FALSE)</f>
        <v>6946.3557570000003</v>
      </c>
      <c r="O63" s="89">
        <f>VLOOKUP($D63,Résultats!$B$2:$AZ$212,O$2,FALSE)</f>
        <v>6696.2287669999996</v>
      </c>
      <c r="P63" s="89">
        <f>VLOOKUP($D63,Résultats!$B$2:$AZ$212,P$2,FALSE)</f>
        <v>6457.2147139999997</v>
      </c>
      <c r="Q63" s="89">
        <f>VLOOKUP($D63,Résultats!$B$2:$AZ$212,Q$2,FALSE)</f>
        <v>6227.7196910000002</v>
      </c>
      <c r="R63" s="89">
        <f>VLOOKUP($D63,Résultats!$B$2:$AZ$212,R$2,FALSE)</f>
        <v>6005.4803339999999</v>
      </c>
      <c r="S63" s="89">
        <f>VLOOKUP($D63,Résultats!$B$2:$AZ$212,S$2,FALSE)</f>
        <v>5788.4863759999998</v>
      </c>
      <c r="T63" s="89">
        <f>VLOOKUP($D63,Résultats!$B$2:$AZ$212,T$2,FALSE)</f>
        <v>5574.8229670000001</v>
      </c>
      <c r="U63" s="89">
        <f>VLOOKUP($D63,Résultats!$B$2:$AZ$212,U$2,FALSE)</f>
        <v>5363.1058590000002</v>
      </c>
      <c r="V63" s="89">
        <f>VLOOKUP($D63,Résultats!$B$2:$AZ$212,V$2,FALSE)</f>
        <v>5152.3797960000002</v>
      </c>
      <c r="W63" s="89">
        <f>VLOOKUP($D63,Résultats!$B$2:$AZ$212,W$2,FALSE)</f>
        <v>4942.12338</v>
      </c>
      <c r="X63" s="89">
        <f>VLOOKUP($D63,Résultats!$B$2:$AZ$212,X$2,FALSE)</f>
        <v>4732.2257920000002</v>
      </c>
      <c r="Y63" s="89">
        <f>VLOOKUP($D63,Résultats!$B$2:$AZ$212,Y$2,FALSE)</f>
        <v>4522.8052500000003</v>
      </c>
      <c r="Z63" s="89">
        <f>VLOOKUP($D63,Résultats!$B$2:$AZ$212,Z$2,FALSE)</f>
        <v>4314.2600789999997</v>
      </c>
      <c r="AA63" s="89">
        <f>VLOOKUP($D63,Résultats!$B$2:$AZ$212,AA$2,FALSE)</f>
        <v>4107.1114939999998</v>
      </c>
      <c r="AB63" s="89">
        <f>VLOOKUP($D63,Résultats!$B$2:$AZ$212,AB$2,FALSE)</f>
        <v>3901.992847</v>
      </c>
      <c r="AC63" s="89">
        <f>VLOOKUP($D63,Résultats!$B$2:$AZ$212,AC$2,FALSE)</f>
        <v>3699.586577</v>
      </c>
      <c r="AD63" s="89">
        <f>VLOOKUP($D63,Résultats!$B$2:$AZ$212,AD$2,FALSE)</f>
        <v>3500.6113249999999</v>
      </c>
      <c r="AE63" s="89">
        <f>VLOOKUP($D63,Résultats!$B$2:$AZ$212,AE$2,FALSE)</f>
        <v>3305.792578</v>
      </c>
      <c r="AF63" s="89">
        <f>VLOOKUP($D63,Résultats!$B$2:$AZ$212,AF$2,FALSE)</f>
        <v>3115.8209280000001</v>
      </c>
      <c r="AG63" s="89">
        <f>VLOOKUP($D63,Résultats!$B$2:$AZ$212,AG$2,FALSE)</f>
        <v>2931.3506819999998</v>
      </c>
      <c r="AH63" s="89">
        <f>VLOOKUP($D63,Résultats!$B$2:$AZ$212,AH$2,FALSE)</f>
        <v>2752.9538710000002</v>
      </c>
      <c r="AI63" s="89">
        <f>VLOOKUP($D63,Résultats!$B$2:$AZ$212,AI$2,FALSE)</f>
        <v>2581.099385</v>
      </c>
      <c r="AJ63" s="89">
        <f>VLOOKUP($D63,Résultats!$B$2:$AZ$212,AJ$2,FALSE)</f>
        <v>2416.2104650000001</v>
      </c>
      <c r="AK63" s="89">
        <f>VLOOKUP($D63,Résultats!$B$2:$AZ$212,AK$2,FALSE)</f>
        <v>2258.6021989999999</v>
      </c>
      <c r="AL63" s="89">
        <f>VLOOKUP($D63,Résultats!$B$2:$AZ$212,AL$2,FALSE)</f>
        <v>2108.4854540000001</v>
      </c>
      <c r="AM63" s="89">
        <f>VLOOKUP($D63,Résultats!$B$2:$AZ$212,AM$2,FALSE)</f>
        <v>1965.982107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3290.9197559999998</v>
      </c>
      <c r="G64" s="89">
        <f>VLOOKUP($D64,Résultats!$B$2:$AZ$212,G$2,FALSE)</f>
        <v>2897.9349139999999</v>
      </c>
      <c r="H64" s="89">
        <f>VLOOKUP($D64,Résultats!$B$2:$AZ$212,H$2,FALSE)</f>
        <v>2777.4987030000002</v>
      </c>
      <c r="I64" s="89">
        <f>VLOOKUP($D64,Résultats!$B$2:$AZ$212,I$2,FALSE)</f>
        <v>2655.2340859999999</v>
      </c>
      <c r="J64" s="89">
        <f>VLOOKUP($D64,Résultats!$B$2:$AZ$212,J$2,FALSE)</f>
        <v>2527.3319750000001</v>
      </c>
      <c r="K64" s="89">
        <f>VLOOKUP($D64,Résultats!$B$2:$AZ$212,K$2,FALSE)</f>
        <v>2399.4897329999999</v>
      </c>
      <c r="L64" s="89">
        <f>VLOOKUP($D64,Résultats!$B$2:$AZ$212,L$2,FALSE)</f>
        <v>2279.2000400000002</v>
      </c>
      <c r="M64" s="89">
        <f>VLOOKUP($D64,Résultats!$B$2:$AZ$212,M$2,FALSE)</f>
        <v>2164.9935860000001</v>
      </c>
      <c r="N64" s="89">
        <f>VLOOKUP($D64,Résultats!$B$2:$AZ$212,N$2,FALSE)</f>
        <v>2056.8838230000001</v>
      </c>
      <c r="O64" s="89">
        <f>VLOOKUP($D64,Résultats!$B$2:$AZ$212,O$2,FALSE)</f>
        <v>1955.499587</v>
      </c>
      <c r="P64" s="89">
        <f>VLOOKUP($D64,Résultats!$B$2:$AZ$212,P$2,FALSE)</f>
        <v>1860.4192419999999</v>
      </c>
      <c r="Q64" s="89">
        <f>VLOOKUP($D64,Résultats!$B$2:$AZ$212,Q$2,FALSE)</f>
        <v>1771.0136130000001</v>
      </c>
      <c r="R64" s="89">
        <f>VLOOKUP($D64,Résultats!$B$2:$AZ$212,R$2,FALSE)</f>
        <v>1686.537284</v>
      </c>
      <c r="S64" s="89">
        <f>VLOOKUP($D64,Résultats!$B$2:$AZ$212,S$2,FALSE)</f>
        <v>1606.3167559999999</v>
      </c>
      <c r="T64" s="89">
        <f>VLOOKUP($D64,Résultats!$B$2:$AZ$212,T$2,FALSE)</f>
        <v>1529.7168469999999</v>
      </c>
      <c r="U64" s="89">
        <f>VLOOKUP($D64,Résultats!$B$2:$AZ$212,U$2,FALSE)</f>
        <v>1456.2276899999999</v>
      </c>
      <c r="V64" s="89">
        <f>VLOOKUP($D64,Résultats!$B$2:$AZ$212,V$2,FALSE)</f>
        <v>1385.440936</v>
      </c>
      <c r="W64" s="89">
        <f>VLOOKUP($D64,Résultats!$B$2:$AZ$212,W$2,FALSE)</f>
        <v>1317.048333</v>
      </c>
      <c r="X64" s="89">
        <f>VLOOKUP($D64,Résultats!$B$2:$AZ$212,X$2,FALSE)</f>
        <v>1250.835288</v>
      </c>
      <c r="Y64" s="89">
        <f>VLOOKUP($D64,Résultats!$B$2:$AZ$212,Y$2,FALSE)</f>
        <v>1186.6438579999999</v>
      </c>
      <c r="Z64" s="89">
        <f>VLOOKUP($D64,Résultats!$B$2:$AZ$212,Z$2,FALSE)</f>
        <v>1124.381502</v>
      </c>
      <c r="AA64" s="89">
        <f>VLOOKUP($D64,Résultats!$B$2:$AZ$212,AA$2,FALSE)</f>
        <v>1063.9923759999999</v>
      </c>
      <c r="AB64" s="89">
        <f>VLOOKUP($D64,Résultats!$B$2:$AZ$212,AB$2,FALSE)</f>
        <v>1005.458893</v>
      </c>
      <c r="AC64" s="89">
        <f>VLOOKUP($D64,Résultats!$B$2:$AZ$212,AC$2,FALSE)</f>
        <v>948.78641770000002</v>
      </c>
      <c r="AD64" s="89">
        <f>VLOOKUP($D64,Résultats!$B$2:$AZ$212,AD$2,FALSE)</f>
        <v>894.00617890000001</v>
      </c>
      <c r="AE64" s="89">
        <f>VLOOKUP($D64,Résultats!$B$2:$AZ$212,AE$2,FALSE)</f>
        <v>841.15793989999997</v>
      </c>
      <c r="AF64" s="89">
        <f>VLOOKUP($D64,Résultats!$B$2:$AZ$212,AF$2,FALSE)</f>
        <v>790.28467250000006</v>
      </c>
      <c r="AG64" s="89">
        <f>VLOOKUP($D64,Résultats!$B$2:$AZ$212,AG$2,FALSE)</f>
        <v>741.43345839999995</v>
      </c>
      <c r="AH64" s="89">
        <f>VLOOKUP($D64,Résultats!$B$2:$AZ$212,AH$2,FALSE)</f>
        <v>694.64438740000003</v>
      </c>
      <c r="AI64" s="89">
        <f>VLOOKUP($D64,Résultats!$B$2:$AZ$212,AI$2,FALSE)</f>
        <v>649.94538839999996</v>
      </c>
      <c r="AJ64" s="89">
        <f>VLOOKUP($D64,Résultats!$B$2:$AZ$212,AJ$2,FALSE)</f>
        <v>607.36207509999997</v>
      </c>
      <c r="AK64" s="89">
        <f>VLOOKUP($D64,Résultats!$B$2:$AZ$212,AK$2,FALSE)</f>
        <v>566.90368030000002</v>
      </c>
      <c r="AL64" s="89">
        <f>VLOOKUP($D64,Résultats!$B$2:$AZ$212,AL$2,FALSE)</f>
        <v>528.56370189999996</v>
      </c>
      <c r="AM64" s="89">
        <f>VLOOKUP($D64,Résultats!$B$2:$AZ$212,AM$2,FALSE)</f>
        <v>492.32280329999998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1274.419553</v>
      </c>
      <c r="G65" s="89">
        <f>VLOOKUP($D65,Résultats!$B$2:$AZ$212,G$2,FALSE)</f>
        <v>1057.4365620000001</v>
      </c>
      <c r="H65" s="89">
        <f>VLOOKUP($D65,Résultats!$B$2:$AZ$212,H$2,FALSE)</f>
        <v>992.30488809999997</v>
      </c>
      <c r="I65" s="89">
        <f>VLOOKUP($D65,Résultats!$B$2:$AZ$212,I$2,FALSE)</f>
        <v>930.02971430000002</v>
      </c>
      <c r="J65" s="89">
        <f>VLOOKUP($D65,Résultats!$B$2:$AZ$212,J$2,FALSE)</f>
        <v>869.81288979999999</v>
      </c>
      <c r="K65" s="89">
        <f>VLOOKUP($D65,Résultats!$B$2:$AZ$212,K$2,FALSE)</f>
        <v>812.40837680000004</v>
      </c>
      <c r="L65" s="89">
        <f>VLOOKUP($D65,Résultats!$B$2:$AZ$212,L$2,FALSE)</f>
        <v>758.73227699999995</v>
      </c>
      <c r="M65" s="89">
        <f>VLOOKUP($D65,Résultats!$B$2:$AZ$212,M$2,FALSE)</f>
        <v>708.42966520000004</v>
      </c>
      <c r="N65" s="89">
        <f>VLOOKUP($D65,Résultats!$B$2:$AZ$212,N$2,FALSE)</f>
        <v>661.40250809999998</v>
      </c>
      <c r="O65" s="89">
        <f>VLOOKUP($D65,Résultats!$B$2:$AZ$212,O$2,FALSE)</f>
        <v>617.64468609999994</v>
      </c>
      <c r="P65" s="89">
        <f>VLOOKUP($D65,Résultats!$B$2:$AZ$212,P$2,FALSE)</f>
        <v>576.97564729999999</v>
      </c>
      <c r="Q65" s="89">
        <f>VLOOKUP($D65,Résultats!$B$2:$AZ$212,Q$2,FALSE)</f>
        <v>539.16076720000001</v>
      </c>
      <c r="R65" s="89">
        <f>VLOOKUP($D65,Résultats!$B$2:$AZ$212,R$2,FALSE)</f>
        <v>503.95687659999999</v>
      </c>
      <c r="S65" s="89">
        <f>VLOOKUP($D65,Résultats!$B$2:$AZ$212,S$2,FALSE)</f>
        <v>471.13729849999999</v>
      </c>
      <c r="T65" s="89">
        <f>VLOOKUP($D65,Résultats!$B$2:$AZ$212,T$2,FALSE)</f>
        <v>440.48914589999998</v>
      </c>
      <c r="U65" s="89">
        <f>VLOOKUP($D65,Résultats!$B$2:$AZ$212,U$2,FALSE)</f>
        <v>411.82461030000002</v>
      </c>
      <c r="V65" s="89">
        <f>VLOOKUP($D65,Résultats!$B$2:$AZ$212,V$2,FALSE)</f>
        <v>384.9780159</v>
      </c>
      <c r="W65" s="89">
        <f>VLOOKUP($D65,Résultats!$B$2:$AZ$212,W$2,FALSE)</f>
        <v>359.80496060000002</v>
      </c>
      <c r="X65" s="89">
        <f>VLOOKUP($D65,Résultats!$B$2:$AZ$212,X$2,FALSE)</f>
        <v>336.18055500000003</v>
      </c>
      <c r="Y65" s="89">
        <f>VLOOKUP($D65,Résultats!$B$2:$AZ$212,Y$2,FALSE)</f>
        <v>313.99374779999999</v>
      </c>
      <c r="Z65" s="89">
        <f>VLOOKUP($D65,Résultats!$B$2:$AZ$212,Z$2,FALSE)</f>
        <v>293.14779950000002</v>
      </c>
      <c r="AA65" s="89">
        <f>VLOOKUP($D65,Résultats!$B$2:$AZ$212,AA$2,FALSE)</f>
        <v>273.555745</v>
      </c>
      <c r="AB65" s="89">
        <f>VLOOKUP($D65,Résultats!$B$2:$AZ$212,AB$2,FALSE)</f>
        <v>255.13999870000001</v>
      </c>
      <c r="AC65" s="89">
        <f>VLOOKUP($D65,Résultats!$B$2:$AZ$212,AC$2,FALSE)</f>
        <v>237.83055400000001</v>
      </c>
      <c r="AD65" s="89">
        <f>VLOOKUP($D65,Résultats!$B$2:$AZ$212,AD$2,FALSE)</f>
        <v>221.5646744</v>
      </c>
      <c r="AE65" s="89">
        <f>VLOOKUP($D65,Résultats!$B$2:$AZ$212,AE$2,FALSE)</f>
        <v>206.2855812</v>
      </c>
      <c r="AF65" s="89">
        <f>VLOOKUP($D65,Résultats!$B$2:$AZ$212,AF$2,FALSE)</f>
        <v>191.94110570000001</v>
      </c>
      <c r="AG65" s="89">
        <f>VLOOKUP($D65,Résultats!$B$2:$AZ$212,AG$2,FALSE)</f>
        <v>178.48349250000001</v>
      </c>
      <c r="AH65" s="89">
        <f>VLOOKUP($D65,Résultats!$B$2:$AZ$212,AH$2,FALSE)</f>
        <v>165.86791170000001</v>
      </c>
      <c r="AI65" s="89">
        <f>VLOOKUP($D65,Résultats!$B$2:$AZ$212,AI$2,FALSE)</f>
        <v>154.05162770000001</v>
      </c>
      <c r="AJ65" s="89">
        <f>VLOOKUP($D65,Résultats!$B$2:$AZ$212,AJ$2,FALSE)</f>
        <v>142.99502559999999</v>
      </c>
      <c r="AK65" s="89">
        <f>VLOOKUP($D65,Résultats!$B$2:$AZ$212,AK$2,FALSE)</f>
        <v>132.65970970000001</v>
      </c>
      <c r="AL65" s="89">
        <f>VLOOKUP($D65,Résultats!$B$2:$AZ$212,AL$2,FALSE)</f>
        <v>123.0083695</v>
      </c>
      <c r="AM65" s="89">
        <f>VLOOKUP($D65,Résultats!$B$2:$AZ$212,AM$2,FALSE)</f>
        <v>114.00492819999999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2855.229358</v>
      </c>
      <c r="J69" s="75">
        <f t="shared" si="12"/>
        <v>2871.327918</v>
      </c>
      <c r="K69" s="75">
        <f t="shared" si="12"/>
        <v>2812.7274630000002</v>
      </c>
      <c r="L69" s="75">
        <f t="shared" si="12"/>
        <v>2821.9718870000002</v>
      </c>
      <c r="M69" s="75">
        <f t="shared" si="12"/>
        <v>2795.0745959999999</v>
      </c>
      <c r="N69" s="75">
        <f t="shared" si="12"/>
        <v>2782.8968</v>
      </c>
      <c r="O69" s="75">
        <f t="shared" si="12"/>
        <v>2818.516185</v>
      </c>
      <c r="P69" s="75">
        <f t="shared" si="12"/>
        <v>2858.378064</v>
      </c>
      <c r="Q69" s="75">
        <f t="shared" si="12"/>
        <v>2899.2260719999999</v>
      </c>
      <c r="R69" s="75">
        <f t="shared" si="12"/>
        <v>2933.5204090000002</v>
      </c>
      <c r="S69" s="75">
        <f t="shared" si="12"/>
        <v>2962.156735</v>
      </c>
      <c r="T69" s="75">
        <f t="shared" si="12"/>
        <v>2983.4594630000001</v>
      </c>
      <c r="U69" s="75">
        <f t="shared" si="12"/>
        <v>3000.2223739999999</v>
      </c>
      <c r="V69" s="75">
        <f t="shared" si="12"/>
        <v>3014.0288869999999</v>
      </c>
      <c r="W69" s="75">
        <f t="shared" si="12"/>
        <v>3026.7193280000001</v>
      </c>
      <c r="X69" s="75">
        <f t="shared" si="12"/>
        <v>3040.3858300000002</v>
      </c>
      <c r="Y69" s="75">
        <f t="shared" si="12"/>
        <v>3055.0679220000002</v>
      </c>
      <c r="Z69" s="75">
        <f t="shared" si="12"/>
        <v>3071.900001</v>
      </c>
      <c r="AA69" s="75">
        <f t="shared" si="12"/>
        <v>3090.3902619999999</v>
      </c>
      <c r="AB69" s="75">
        <f t="shared" si="12"/>
        <v>3110.9608979999998</v>
      </c>
      <c r="AC69" s="75">
        <f t="shared" si="12"/>
        <v>3132.777505</v>
      </c>
      <c r="AD69" s="75">
        <f t="shared" si="12"/>
        <v>3156.503287</v>
      </c>
      <c r="AE69" s="75">
        <f t="shared" si="12"/>
        <v>3180.9731710000001</v>
      </c>
      <c r="AF69" s="75">
        <f t="shared" si="12"/>
        <v>3204.9575880000002</v>
      </c>
      <c r="AG69" s="75">
        <f t="shared" si="12"/>
        <v>3228.7009130000001</v>
      </c>
      <c r="AH69" s="75">
        <f t="shared" si="12"/>
        <v>3251.3285780000001</v>
      </c>
      <c r="AI69" s="75">
        <f t="shared" si="12"/>
        <v>3271.2508149999999</v>
      </c>
      <c r="AJ69" s="75">
        <f t="shared" si="12"/>
        <v>3291.2102319999999</v>
      </c>
      <c r="AK69" s="75">
        <f t="shared" si="12"/>
        <v>3310.8704779999998</v>
      </c>
      <c r="AL69" s="75">
        <f t="shared" si="12"/>
        <v>3330.3357120000001</v>
      </c>
      <c r="AM69" s="75">
        <f t="shared" si="12"/>
        <v>3351.4867979999999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8.7726429514730711E-3</v>
      </c>
      <c r="G70" s="150">
        <f t="shared" ref="G70:AM77" si="14">G27/G$26</f>
        <v>1.6149114368934868E-2</v>
      </c>
      <c r="H70" s="150">
        <f t="shared" si="14"/>
        <v>1.9450152440675127E-2</v>
      </c>
      <c r="I70" s="150">
        <f t="shared" si="14"/>
        <v>3.4830617933146089E-2</v>
      </c>
      <c r="J70" s="149">
        <f t="shared" si="14"/>
        <v>6.1845609338724086E-2</v>
      </c>
      <c r="K70" s="91">
        <f t="shared" si="14"/>
        <v>0.10837989830513486</v>
      </c>
      <c r="L70" s="91">
        <f t="shared" si="14"/>
        <v>0.12491952333896514</v>
      </c>
      <c r="M70" s="91">
        <f t="shared" si="14"/>
        <v>0.14361287780099019</v>
      </c>
      <c r="N70" s="150">
        <f t="shared" si="14"/>
        <v>0.16462844425276568</v>
      </c>
      <c r="O70" s="149">
        <f t="shared" si="14"/>
        <v>0.18811279808208731</v>
      </c>
      <c r="P70" s="91">
        <f t="shared" si="14"/>
        <v>0.2141782773980874</v>
      </c>
      <c r="Q70" s="91">
        <f t="shared" si="14"/>
        <v>0.24288900482818232</v>
      </c>
      <c r="R70" s="91">
        <f t="shared" si="14"/>
        <v>0.27424607902225095</v>
      </c>
      <c r="S70" s="150">
        <f t="shared" si="14"/>
        <v>0.30817321984145446</v>
      </c>
      <c r="T70" s="150">
        <f t="shared" si="14"/>
        <v>0.34450454338216024</v>
      </c>
      <c r="U70" s="150">
        <f t="shared" si="14"/>
        <v>0.38297648132931361</v>
      </c>
      <c r="V70" s="150">
        <f t="shared" si="14"/>
        <v>0.42322592908844942</v>
      </c>
      <c r="W70" s="150">
        <f t="shared" si="14"/>
        <v>0.464796370772044</v>
      </c>
      <c r="X70" s="144">
        <f t="shared" si="14"/>
        <v>0.5071529421645804</v>
      </c>
      <c r="Y70" s="144">
        <f t="shared" si="14"/>
        <v>0.54970618293179796</v>
      </c>
      <c r="Z70" s="144">
        <f t="shared" si="14"/>
        <v>0.5918427625925835</v>
      </c>
      <c r="AA70" s="144">
        <f t="shared" si="14"/>
        <v>0.63296010703000338</v>
      </c>
      <c r="AB70" s="144">
        <f t="shared" si="14"/>
        <v>0.67250092900396197</v>
      </c>
      <c r="AC70" s="144">
        <f t="shared" si="14"/>
        <v>0.70998349402409922</v>
      </c>
      <c r="AD70" s="144">
        <f t="shared" si="14"/>
        <v>0.74502415051659021</v>
      </c>
      <c r="AE70" s="144">
        <f t="shared" si="14"/>
        <v>0.77734996841317272</v>
      </c>
      <c r="AF70" s="144">
        <f t="shared" si="14"/>
        <v>0.80680107895393471</v>
      </c>
      <c r="AG70" s="144">
        <f t="shared" si="14"/>
        <v>0.83332382914960945</v>
      </c>
      <c r="AH70" s="144">
        <f t="shared" si="14"/>
        <v>0.8569570097753435</v>
      </c>
      <c r="AI70" s="144">
        <f t="shared" si="14"/>
        <v>0.87781392268449465</v>
      </c>
      <c r="AJ70" s="144">
        <f t="shared" si="14"/>
        <v>0.89606295712318396</v>
      </c>
      <c r="AK70" s="144">
        <f t="shared" si="14"/>
        <v>0.91190887353099293</v>
      </c>
      <c r="AL70" s="144">
        <f t="shared" si="14"/>
        <v>0.92557628016091131</v>
      </c>
      <c r="AM70" s="144">
        <f t="shared" si="14"/>
        <v>0.93729610597738067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1.8987827257116403E-4</v>
      </c>
      <c r="G71" s="137">
        <f t="shared" si="14"/>
        <v>4.5469641577787674E-4</v>
      </c>
      <c r="H71" s="137">
        <f t="shared" si="14"/>
        <v>5.9542605049853203E-4</v>
      </c>
      <c r="I71" s="137">
        <f t="shared" si="14"/>
        <v>1.1527592968242379E-3</v>
      </c>
      <c r="J71" s="136">
        <f t="shared" si="14"/>
        <v>2.212656728328443E-3</v>
      </c>
      <c r="K71" s="92">
        <f t="shared" si="14"/>
        <v>4.1878724494112136E-3</v>
      </c>
      <c r="L71" s="92">
        <f t="shared" si="14"/>
        <v>5.2009618230473885E-3</v>
      </c>
      <c r="M71" s="92">
        <f t="shared" si="14"/>
        <v>6.4208679745733702E-3</v>
      </c>
      <c r="N71" s="137">
        <f t="shared" si="14"/>
        <v>7.8766429211460515E-3</v>
      </c>
      <c r="O71" s="136">
        <f t="shared" si="14"/>
        <v>9.5855208793133116E-3</v>
      </c>
      <c r="P71" s="92">
        <f t="shared" si="14"/>
        <v>1.1569118066111774E-2</v>
      </c>
      <c r="Q71" s="92">
        <f t="shared" si="14"/>
        <v>1.3846068569019132E-2</v>
      </c>
      <c r="R71" s="92">
        <f t="shared" si="14"/>
        <v>1.6434128220854657E-2</v>
      </c>
      <c r="S71" s="137">
        <f t="shared" si="14"/>
        <v>1.9347932718354284E-2</v>
      </c>
      <c r="T71" s="137">
        <f t="shared" si="14"/>
        <v>2.2597573382883266E-2</v>
      </c>
      <c r="U71" s="137">
        <f t="shared" si="14"/>
        <v>2.6187379252575364E-2</v>
      </c>
      <c r="V71" s="137">
        <f t="shared" si="14"/>
        <v>3.011303409249641E-2</v>
      </c>
      <c r="W71" s="137">
        <f t="shared" si="14"/>
        <v>3.4360050645568151E-2</v>
      </c>
      <c r="X71" s="142">
        <f t="shared" si="14"/>
        <v>3.8903864612472555E-2</v>
      </c>
      <c r="Y71" s="142">
        <f t="shared" si="14"/>
        <v>4.3707798716496098E-2</v>
      </c>
      <c r="Z71" s="142">
        <f t="shared" si="14"/>
        <v>4.8725803818898468E-2</v>
      </c>
      <c r="AA71" s="142">
        <f t="shared" si="14"/>
        <v>5.3909006913638799E-2</v>
      </c>
      <c r="AB71" s="142">
        <f t="shared" si="14"/>
        <v>5.9204042750395258E-2</v>
      </c>
      <c r="AC71" s="142">
        <f t="shared" si="14"/>
        <v>6.4558460591985126E-2</v>
      </c>
      <c r="AD71" s="142">
        <f t="shared" si="14"/>
        <v>6.992492810288653E-2</v>
      </c>
      <c r="AE71" s="142">
        <f t="shared" si="14"/>
        <v>7.526150141176402E-2</v>
      </c>
      <c r="AF71" s="142">
        <f t="shared" si="14"/>
        <v>8.053616193438376E-2</v>
      </c>
      <c r="AG71" s="142">
        <f t="shared" si="14"/>
        <v>8.5727078864923034E-2</v>
      </c>
      <c r="AH71" s="142">
        <f t="shared" si="14"/>
        <v>9.081987394262063E-2</v>
      </c>
      <c r="AI71" s="142">
        <f t="shared" si="14"/>
        <v>9.5811523794759837E-2</v>
      </c>
      <c r="AJ71" s="142">
        <f t="shared" si="14"/>
        <v>0.10070179372850224</v>
      </c>
      <c r="AK71" s="142">
        <f t="shared" si="14"/>
        <v>0.10549585084071054</v>
      </c>
      <c r="AL71" s="142">
        <f t="shared" si="14"/>
        <v>0.11020236349674048</v>
      </c>
      <c r="AM71" s="142">
        <f t="shared" si="14"/>
        <v>0.11483524718929836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1.547235768640729E-4</v>
      </c>
      <c r="G72" s="137">
        <f t="shared" si="14"/>
        <v>3.418692837336412E-4</v>
      </c>
      <c r="H72" s="137">
        <f t="shared" si="14"/>
        <v>4.3704936747926317E-4</v>
      </c>
      <c r="I72" s="137">
        <f t="shared" si="14"/>
        <v>8.2781569766977718E-4</v>
      </c>
      <c r="J72" s="136">
        <f t="shared" si="14"/>
        <v>1.5551935499970298E-3</v>
      </c>
      <c r="K72" s="92">
        <f t="shared" si="14"/>
        <v>2.8825045595965728E-3</v>
      </c>
      <c r="L72" s="92">
        <f t="shared" si="14"/>
        <v>3.5084967953119793E-3</v>
      </c>
      <c r="M72" s="92">
        <f t="shared" si="14"/>
        <v>4.2492654353472577E-3</v>
      </c>
      <c r="N72" s="137">
        <f t="shared" si="14"/>
        <v>5.1184434794707438E-3</v>
      </c>
      <c r="O72" s="136">
        <f t="shared" si="14"/>
        <v>6.1235654923159511E-3</v>
      </c>
      <c r="P72" s="92">
        <f t="shared" si="14"/>
        <v>7.2738889308800684E-3</v>
      </c>
      <c r="Q72" s="92">
        <f t="shared" si="14"/>
        <v>8.5767118370478016E-3</v>
      </c>
      <c r="R72" s="92">
        <f t="shared" si="14"/>
        <v>1.003817040769734E-2</v>
      </c>
      <c r="S72" s="137">
        <f t="shared" si="14"/>
        <v>1.1661997328443188E-2</v>
      </c>
      <c r="T72" s="137">
        <f t="shared" si="14"/>
        <v>1.3448701055805161E-2</v>
      </c>
      <c r="U72" s="137">
        <f t="shared" si="14"/>
        <v>1.5394888295703377E-2</v>
      </c>
      <c r="V72" s="137">
        <f t="shared" si="14"/>
        <v>1.7491996860878128E-2</v>
      </c>
      <c r="W72" s="137">
        <f t="shared" si="14"/>
        <v>1.9725775461793993E-2</v>
      </c>
      <c r="X72" s="142">
        <f t="shared" si="14"/>
        <v>2.2076578162449862E-2</v>
      </c>
      <c r="Y72" s="142">
        <f t="shared" si="14"/>
        <v>2.451899730627331E-2</v>
      </c>
      <c r="Z72" s="142">
        <f t="shared" si="14"/>
        <v>2.7023543338968215E-2</v>
      </c>
      <c r="AA72" s="142">
        <f t="shared" si="14"/>
        <v>2.9559737083458364E-2</v>
      </c>
      <c r="AB72" s="142">
        <f t="shared" si="14"/>
        <v>3.2096104394687901E-2</v>
      </c>
      <c r="AC72" s="142">
        <f t="shared" si="14"/>
        <v>3.4602783449187206E-2</v>
      </c>
      <c r="AD72" s="142">
        <f t="shared" si="14"/>
        <v>3.7053468621970106E-2</v>
      </c>
      <c r="AE72" s="142">
        <f t="shared" si="14"/>
        <v>3.9425797470833177E-2</v>
      </c>
      <c r="AF72" s="142">
        <f t="shared" si="14"/>
        <v>4.1702980657352777E-2</v>
      </c>
      <c r="AG72" s="142">
        <f t="shared" si="14"/>
        <v>4.3873731019693246E-2</v>
      </c>
      <c r="AH72" s="142">
        <f t="shared" si="14"/>
        <v>4.5931130034191206E-2</v>
      </c>
      <c r="AI72" s="142">
        <f t="shared" si="14"/>
        <v>4.7873447209213764E-2</v>
      </c>
      <c r="AJ72" s="142">
        <f t="shared" si="14"/>
        <v>4.9701115963229667E-2</v>
      </c>
      <c r="AK72" s="142">
        <f t="shared" si="14"/>
        <v>5.1417166552173418E-2</v>
      </c>
      <c r="AL72" s="142">
        <f t="shared" si="14"/>
        <v>5.3026285357264308E-2</v>
      </c>
      <c r="AM72" s="142">
        <f t="shared" si="14"/>
        <v>5.4534894605304668E-2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2.602974834660892E-4</v>
      </c>
      <c r="G73" s="137">
        <f t="shared" si="14"/>
        <v>4.8239146676600669E-4</v>
      </c>
      <c r="H73" s="137">
        <f t="shared" si="14"/>
        <v>5.8151267363041616E-4</v>
      </c>
      <c r="I73" s="137">
        <f t="shared" si="14"/>
        <v>1.0413462272896676E-3</v>
      </c>
      <c r="J73" s="136">
        <f t="shared" si="14"/>
        <v>1.847145987315267E-3</v>
      </c>
      <c r="K73" s="92">
        <f t="shared" si="14"/>
        <v>3.2297420246008386E-3</v>
      </c>
      <c r="L73" s="92">
        <f t="shared" si="14"/>
        <v>3.7091898782618876E-3</v>
      </c>
      <c r="M73" s="92">
        <f t="shared" si="14"/>
        <v>4.2426816790402397E-3</v>
      </c>
      <c r="N73" s="137">
        <f t="shared" si="14"/>
        <v>4.8315941791301784E-3</v>
      </c>
      <c r="O73" s="136">
        <f t="shared" si="14"/>
        <v>5.4770253696449856E-3</v>
      </c>
      <c r="P73" s="92">
        <f t="shared" si="14"/>
        <v>6.1786168815211005E-3</v>
      </c>
      <c r="Q73" s="92">
        <f t="shared" si="14"/>
        <v>6.9345029193018382E-3</v>
      </c>
      <c r="R73" s="92">
        <f t="shared" si="14"/>
        <v>7.7405814019001762E-3</v>
      </c>
      <c r="S73" s="137">
        <f t="shared" si="14"/>
        <v>8.590128209404151E-3</v>
      </c>
      <c r="T73" s="137">
        <f t="shared" si="14"/>
        <v>9.4734498123797695E-3</v>
      </c>
      <c r="U73" s="137">
        <f t="shared" si="14"/>
        <v>1.0377675334941688E-2</v>
      </c>
      <c r="V73" s="137">
        <f t="shared" si="14"/>
        <v>1.1287062448781367E-2</v>
      </c>
      <c r="W73" s="137">
        <f t="shared" si="14"/>
        <v>1.2183513241172257E-2</v>
      </c>
      <c r="X73" s="142">
        <f t="shared" si="14"/>
        <v>1.3047228640714986E-2</v>
      </c>
      <c r="Y73" s="142">
        <f t="shared" si="14"/>
        <v>1.3858137429652865E-2</v>
      </c>
      <c r="Z73" s="142">
        <f t="shared" si="14"/>
        <v>1.4596854801719831E-2</v>
      </c>
      <c r="AA73" s="142">
        <f t="shared" si="14"/>
        <v>1.5244969973310122E-2</v>
      </c>
      <c r="AB73" s="142">
        <f t="shared" si="14"/>
        <v>1.5786900928768922E-2</v>
      </c>
      <c r="AC73" s="142">
        <f t="shared" si="14"/>
        <v>1.6210225210360096E-2</v>
      </c>
      <c r="AD73" s="142">
        <f t="shared" si="14"/>
        <v>1.6505816551680975E-2</v>
      </c>
      <c r="AE73" s="142">
        <f t="shared" si="14"/>
        <v>1.6668410932661713E-2</v>
      </c>
      <c r="AF73" s="142">
        <f t="shared" si="14"/>
        <v>1.669570237695139E-2</v>
      </c>
      <c r="AG73" s="142">
        <f t="shared" si="14"/>
        <v>1.6587940751760798E-2</v>
      </c>
      <c r="AH73" s="142">
        <f t="shared" si="14"/>
        <v>1.6348004012776834E-2</v>
      </c>
      <c r="AI73" s="142">
        <f t="shared" si="14"/>
        <v>1.5979516312325321E-2</v>
      </c>
      <c r="AJ73" s="142">
        <f t="shared" si="14"/>
        <v>1.5488220644301887E-2</v>
      </c>
      <c r="AK73" s="142">
        <f t="shared" si="14"/>
        <v>1.4880424727384942E-2</v>
      </c>
      <c r="AL73" s="142">
        <f t="shared" si="14"/>
        <v>1.4162715065045069E-2</v>
      </c>
      <c r="AM73" s="142">
        <f t="shared" si="14"/>
        <v>1.3340697494819731E-2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5.6883387191295721E-3</v>
      </c>
      <c r="G74" s="137">
        <f t="shared" si="14"/>
        <v>1.0411204319003855E-2</v>
      </c>
      <c r="H74" s="137">
        <f t="shared" si="14"/>
        <v>1.2511899171672971E-2</v>
      </c>
      <c r="I74" s="137">
        <f t="shared" si="14"/>
        <v>2.2356053709363687E-2</v>
      </c>
      <c r="J74" s="136">
        <f t="shared" si="14"/>
        <v>3.9600018091698858E-2</v>
      </c>
      <c r="K74" s="92">
        <f t="shared" si="14"/>
        <v>6.9216856684845465E-2</v>
      </c>
      <c r="L74" s="92">
        <f t="shared" si="14"/>
        <v>7.9563571428307431E-2</v>
      </c>
      <c r="M74" s="92">
        <f t="shared" si="14"/>
        <v>9.1214005187860103E-2</v>
      </c>
      <c r="N74" s="137">
        <f t="shared" si="14"/>
        <v>0.10426268480383463</v>
      </c>
      <c r="O74" s="136">
        <f t="shared" si="14"/>
        <v>0.11879654336631032</v>
      </c>
      <c r="P74" s="92">
        <f t="shared" si="14"/>
        <v>0.13487738705932079</v>
      </c>
      <c r="Q74" s="92">
        <f t="shared" si="14"/>
        <v>0.15253691758329357</v>
      </c>
      <c r="R74" s="92">
        <f t="shared" si="14"/>
        <v>0.17176572256123002</v>
      </c>
      <c r="S74" s="137">
        <f t="shared" si="14"/>
        <v>0.19250508964036978</v>
      </c>
      <c r="T74" s="137">
        <f t="shared" si="14"/>
        <v>0.21463975805325028</v>
      </c>
      <c r="U74" s="137">
        <f t="shared" si="14"/>
        <v>0.23799329319313983</v>
      </c>
      <c r="V74" s="137">
        <f t="shared" si="14"/>
        <v>0.26232853962026409</v>
      </c>
      <c r="W74" s="137">
        <f t="shared" si="14"/>
        <v>0.28735255547289384</v>
      </c>
      <c r="X74" s="142">
        <f t="shared" si="14"/>
        <v>0.31272651481210195</v>
      </c>
      <c r="Y74" s="142">
        <f t="shared" si="14"/>
        <v>0.33808256522291485</v>
      </c>
      <c r="Z74" s="142">
        <f t="shared" si="14"/>
        <v>0.36304253316740698</v>
      </c>
      <c r="AA74" s="142">
        <f t="shared" si="14"/>
        <v>0.38723703142447974</v>
      </c>
      <c r="AB74" s="142">
        <f t="shared" si="14"/>
        <v>0.41032920562282171</v>
      </c>
      <c r="AC74" s="142">
        <f t="shared" si="14"/>
        <v>0.43203161183321886</v>
      </c>
      <c r="AD74" s="142">
        <f t="shared" si="14"/>
        <v>0.45211867888037466</v>
      </c>
      <c r="AE74" s="142">
        <f t="shared" si="14"/>
        <v>0.47043488503537584</v>
      </c>
      <c r="AF74" s="142">
        <f t="shared" si="14"/>
        <v>0.4868937198553655</v>
      </c>
      <c r="AG74" s="142">
        <f t="shared" si="14"/>
        <v>0.50147302262679416</v>
      </c>
      <c r="AH74" s="142">
        <f t="shared" si="14"/>
        <v>0.51420743425089777</v>
      </c>
      <c r="AI74" s="142">
        <f t="shared" si="14"/>
        <v>0.5251743905182642</v>
      </c>
      <c r="AJ74" s="142">
        <f t="shared" si="14"/>
        <v>0.5344861035908447</v>
      </c>
      <c r="AK74" s="142">
        <f t="shared" si="14"/>
        <v>0.5422757543461959</v>
      </c>
      <c r="AL74" s="142">
        <f t="shared" si="14"/>
        <v>0.54868766095134136</v>
      </c>
      <c r="AM74" s="142">
        <f t="shared" si="14"/>
        <v>0.55386743194326016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1.9412443775811209E-4</v>
      </c>
      <c r="F75" s="137">
        <f t="shared" si="13"/>
        <v>2.1570066440050129E-3</v>
      </c>
      <c r="G75" s="137">
        <f t="shared" si="14"/>
        <v>3.8949152408188797E-3</v>
      </c>
      <c r="H75" s="137">
        <f t="shared" si="14"/>
        <v>4.657086238049943E-3</v>
      </c>
      <c r="I75" s="137">
        <f t="shared" si="14"/>
        <v>8.2787242866392517E-3</v>
      </c>
      <c r="J75" s="136">
        <f t="shared" si="14"/>
        <v>1.4583894102617087E-2</v>
      </c>
      <c r="K75" s="92">
        <f t="shared" si="14"/>
        <v>2.5342541212283815E-2</v>
      </c>
      <c r="L75" s="92">
        <f t="shared" si="14"/>
        <v>2.895437522124401E-2</v>
      </c>
      <c r="M75" s="92">
        <f t="shared" si="14"/>
        <v>3.2989242316450826E-2</v>
      </c>
      <c r="N75" s="137">
        <f t="shared" si="14"/>
        <v>3.7473346442455216E-2</v>
      </c>
      <c r="O75" s="136">
        <f t="shared" si="14"/>
        <v>4.2435426248936016E-2</v>
      </c>
      <c r="P75" s="92">
        <f t="shared" si="14"/>
        <v>4.789261043671373E-2</v>
      </c>
      <c r="Q75" s="92">
        <f t="shared" si="14"/>
        <v>5.3851721260321228E-2</v>
      </c>
      <c r="R75" s="92">
        <f t="shared" si="14"/>
        <v>6.0304126351827261E-2</v>
      </c>
      <c r="S75" s="137">
        <f t="shared" si="14"/>
        <v>6.7223565332372601E-2</v>
      </c>
      <c r="T75" s="137">
        <f t="shared" si="14"/>
        <v>7.4563977140922194E-2</v>
      </c>
      <c r="U75" s="137">
        <f t="shared" si="14"/>
        <v>8.2258257867388329E-2</v>
      </c>
      <c r="V75" s="137">
        <f t="shared" si="14"/>
        <v>9.0219560626261519E-2</v>
      </c>
      <c r="W75" s="137">
        <f t="shared" si="14"/>
        <v>9.8343717121827559E-2</v>
      </c>
      <c r="X75" s="142">
        <f t="shared" si="14"/>
        <v>0.10651293312993765</v>
      </c>
      <c r="Y75" s="142">
        <f t="shared" si="14"/>
        <v>0.11460280106335388</v>
      </c>
      <c r="Z75" s="142">
        <f t="shared" si="14"/>
        <v>0.12248828463736181</v>
      </c>
      <c r="AA75" s="142">
        <f t="shared" si="14"/>
        <v>0.13004871952317845</v>
      </c>
      <c r="AB75" s="142">
        <f t="shared" si="14"/>
        <v>0.13717723908852553</v>
      </c>
      <c r="AC75" s="142">
        <f t="shared" si="14"/>
        <v>0.14378527966990109</v>
      </c>
      <c r="AD75" s="142">
        <f t="shared" si="14"/>
        <v>0.14980591860856821</v>
      </c>
      <c r="AE75" s="142">
        <f t="shared" si="14"/>
        <v>0.15519676119896453</v>
      </c>
      <c r="AF75" s="142">
        <f t="shared" si="14"/>
        <v>0.15993821254273646</v>
      </c>
      <c r="AG75" s="142">
        <f t="shared" si="14"/>
        <v>0.1640316963604736</v>
      </c>
      <c r="AH75" s="142">
        <f t="shared" si="14"/>
        <v>0.16749752842113391</v>
      </c>
      <c r="AI75" s="142">
        <f t="shared" si="14"/>
        <v>0.17036880310261382</v>
      </c>
      <c r="AJ75" s="142">
        <f t="shared" si="14"/>
        <v>0.17269047940903459</v>
      </c>
      <c r="AK75" s="142">
        <f t="shared" si="14"/>
        <v>0.17451361904348103</v>
      </c>
      <c r="AL75" s="142">
        <f t="shared" si="14"/>
        <v>0.17589222530608351</v>
      </c>
      <c r="AM75" s="142">
        <f t="shared" si="14"/>
        <v>0.17687939411062542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3.2514468520859676E-5</v>
      </c>
      <c r="F77" s="152">
        <f t="shared" si="13"/>
        <v>3.2239825438613022E-4</v>
      </c>
      <c r="G77" s="152">
        <f t="shared" si="14"/>
        <v>5.6403764025807278E-4</v>
      </c>
      <c r="H77" s="152">
        <f t="shared" si="14"/>
        <v>6.6717894116648236E-4</v>
      </c>
      <c r="I77" s="152">
        <f t="shared" si="14"/>
        <v>1.1739187171106414E-3</v>
      </c>
      <c r="J77" s="151">
        <f t="shared" si="14"/>
        <v>2.0467008669261995E-3</v>
      </c>
      <c r="K77" s="93">
        <f t="shared" si="14"/>
        <v>3.5203813555540341E-3</v>
      </c>
      <c r="L77" s="93">
        <f t="shared" si="14"/>
        <v>3.9829281793266847E-3</v>
      </c>
      <c r="M77" s="93">
        <f t="shared" si="14"/>
        <v>4.4968152112960643E-3</v>
      </c>
      <c r="N77" s="152">
        <f t="shared" si="14"/>
        <v>5.0657324195421119E-3</v>
      </c>
      <c r="O77" s="151">
        <f t="shared" ref="O77:AM85" si="15">O34/O$26</f>
        <v>5.6947167291146851E-3</v>
      </c>
      <c r="P77" s="93">
        <f t="shared" si="15"/>
        <v>6.3866559920535406E-3</v>
      </c>
      <c r="Q77" s="93">
        <f t="shared" si="15"/>
        <v>7.1430826695463023E-3</v>
      </c>
      <c r="R77" s="93">
        <f t="shared" si="15"/>
        <v>7.9633501162391252E-3</v>
      </c>
      <c r="S77" s="152">
        <f t="shared" si="15"/>
        <v>8.8445066125104957E-3</v>
      </c>
      <c r="T77" s="152">
        <f t="shared" si="15"/>
        <v>9.7810837827361479E-3</v>
      </c>
      <c r="U77" s="152">
        <f t="shared" si="15"/>
        <v>1.0764987282239366E-2</v>
      </c>
      <c r="V77" s="152">
        <f t="shared" si="15"/>
        <v>1.1785735585751871E-2</v>
      </c>
      <c r="W77" s="152">
        <f t="shared" si="15"/>
        <v>1.2830758875042939E-2</v>
      </c>
      <c r="X77" s="145">
        <f t="shared" si="15"/>
        <v>1.3885822866106437E-2</v>
      </c>
      <c r="Y77" s="145">
        <f t="shared" si="15"/>
        <v>1.4935883098182718E-2</v>
      </c>
      <c r="Z77" s="145">
        <f t="shared" si="15"/>
        <v>1.5965742577569015E-2</v>
      </c>
      <c r="AA77" s="145">
        <f t="shared" si="15"/>
        <v>1.6960642247843067E-2</v>
      </c>
      <c r="AB77" s="145">
        <f t="shared" si="15"/>
        <v>1.7907435968036397E-2</v>
      </c>
      <c r="AC77" s="145">
        <f t="shared" si="15"/>
        <v>1.8795133269446786E-2</v>
      </c>
      <c r="AD77" s="145">
        <f t="shared" si="15"/>
        <v>1.96153397891266E-2</v>
      </c>
      <c r="AE77" s="145">
        <f t="shared" si="15"/>
        <v>2.0362612363573437E-2</v>
      </c>
      <c r="AF77" s="145">
        <f t="shared" si="15"/>
        <v>2.1034301752513546E-2</v>
      </c>
      <c r="AG77" s="145">
        <f t="shared" si="15"/>
        <v>2.163035951357567E-2</v>
      </c>
      <c r="AH77" s="145">
        <f t="shared" si="15"/>
        <v>2.2153039144479813E-2</v>
      </c>
      <c r="AI77" s="145">
        <f t="shared" si="15"/>
        <v>2.2606241585300148E-2</v>
      </c>
      <c r="AJ77" s="145">
        <f t="shared" si="15"/>
        <v>2.299524354723749E-2</v>
      </c>
      <c r="AK77" s="145">
        <f t="shared" si="15"/>
        <v>2.3326058099576316E-2</v>
      </c>
      <c r="AL77" s="145">
        <f t="shared" si="15"/>
        <v>2.3605029999450095E-2</v>
      </c>
      <c r="AM77" s="145">
        <f t="shared" si="15"/>
        <v>2.3838440729552296E-2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0.99122735687456354</v>
      </c>
      <c r="G78" s="150">
        <f t="shared" ref="G78:S85" si="17">G35/G$26</f>
        <v>0.98385088579073776</v>
      </c>
      <c r="H78" s="150">
        <f t="shared" si="17"/>
        <v>0.9805498472895976</v>
      </c>
      <c r="I78" s="150">
        <f t="shared" si="17"/>
        <v>0.96516938202482572</v>
      </c>
      <c r="J78" s="149">
        <f t="shared" si="17"/>
        <v>0.93815439055679462</v>
      </c>
      <c r="K78" s="91">
        <f t="shared" si="17"/>
        <v>0.89162010148154891</v>
      </c>
      <c r="L78" s="91">
        <f t="shared" si="17"/>
        <v>0.87508047666103472</v>
      </c>
      <c r="M78" s="91">
        <f t="shared" si="17"/>
        <v>0.85638712234211878</v>
      </c>
      <c r="N78" s="150">
        <f t="shared" si="17"/>
        <v>0.83537155563943299</v>
      </c>
      <c r="O78" s="149">
        <f t="shared" si="17"/>
        <v>0.81188720191791275</v>
      </c>
      <c r="P78" s="91">
        <f t="shared" si="17"/>
        <v>0.78582172256692773</v>
      </c>
      <c r="Q78" s="91">
        <f t="shared" si="17"/>
        <v>0.75711099530978565</v>
      </c>
      <c r="R78" s="91">
        <f t="shared" si="17"/>
        <v>0.7257539209436602</v>
      </c>
      <c r="S78" s="150">
        <f t="shared" si="17"/>
        <v>0.69182678005726794</v>
      </c>
      <c r="T78" s="150">
        <f t="shared" si="15"/>
        <v>0.6554954566178397</v>
      </c>
      <c r="U78" s="150">
        <f t="shared" si="15"/>
        <v>0.61702351867068639</v>
      </c>
      <c r="V78" s="150">
        <f t="shared" si="15"/>
        <v>0.57677407057976882</v>
      </c>
      <c r="W78" s="150">
        <f t="shared" si="15"/>
        <v>0.53520362922795595</v>
      </c>
      <c r="X78" s="144">
        <f t="shared" si="15"/>
        <v>0.49284705783541949</v>
      </c>
      <c r="Y78" s="144">
        <f t="shared" si="15"/>
        <v>0.45029381706820198</v>
      </c>
      <c r="Z78" s="144">
        <f t="shared" si="15"/>
        <v>0.4081572374074165</v>
      </c>
      <c r="AA78" s="144">
        <f t="shared" si="15"/>
        <v>0.36703989296999667</v>
      </c>
      <c r="AB78" s="144">
        <f t="shared" si="15"/>
        <v>0.32749907131748207</v>
      </c>
      <c r="AC78" s="144">
        <f t="shared" si="15"/>
        <v>0.29001650591205963</v>
      </c>
      <c r="AD78" s="144">
        <f t="shared" si="15"/>
        <v>0.25497584951509034</v>
      </c>
      <c r="AE78" s="144">
        <f t="shared" si="15"/>
        <v>0.22265003158682725</v>
      </c>
      <c r="AF78" s="144">
        <f t="shared" si="15"/>
        <v>0.19319892085885534</v>
      </c>
      <c r="AG78" s="144">
        <f t="shared" si="15"/>
        <v>0.16667617091233497</v>
      </c>
      <c r="AH78" s="144">
        <f t="shared" si="15"/>
        <v>0.14304299028616971</v>
      </c>
      <c r="AI78" s="144">
        <f t="shared" si="15"/>
        <v>0.12218607759062952</v>
      </c>
      <c r="AJ78" s="144">
        <f t="shared" si="15"/>
        <v>0.10393704299835198</v>
      </c>
      <c r="AK78" s="144">
        <f t="shared" si="15"/>
        <v>8.8091126499210637E-2</v>
      </c>
      <c r="AL78" s="144">
        <f t="shared" si="15"/>
        <v>7.442372004927772E-2</v>
      </c>
      <c r="AM78" s="144">
        <f t="shared" si="15"/>
        <v>6.2703893962944374E-2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3.0892960143696798E-2</v>
      </c>
      <c r="G79" s="137">
        <f t="shared" si="17"/>
        <v>4.7324844388956122E-2</v>
      </c>
      <c r="H79" s="137">
        <f t="shared" si="17"/>
        <v>4.8821023115797814E-2</v>
      </c>
      <c r="I79" s="137">
        <f t="shared" si="17"/>
        <v>6.4628798832909728E-2</v>
      </c>
      <c r="J79" s="136">
        <f t="shared" si="17"/>
        <v>5.9472046341173077E-2</v>
      </c>
      <c r="K79" s="92">
        <f t="shared" si="17"/>
        <v>6.5058288301002021E-2</v>
      </c>
      <c r="L79" s="92">
        <f t="shared" si="17"/>
        <v>6.9869441722046469E-2</v>
      </c>
      <c r="M79" s="92">
        <f t="shared" si="17"/>
        <v>7.4807891102166499E-2</v>
      </c>
      <c r="N79" s="137">
        <f t="shared" si="17"/>
        <v>7.915924672449226E-2</v>
      </c>
      <c r="O79" s="136">
        <f t="shared" si="17"/>
        <v>8.1040889534576152E-2</v>
      </c>
      <c r="P79" s="92">
        <f t="shared" si="17"/>
        <v>8.1532997763727591E-2</v>
      </c>
      <c r="Q79" s="92">
        <f t="shared" si="17"/>
        <v>8.1317005450825708E-2</v>
      </c>
      <c r="R79" s="92">
        <f t="shared" si="17"/>
        <v>8.048664988851624E-2</v>
      </c>
      <c r="S79" s="137">
        <f t="shared" si="17"/>
        <v>7.9133616709177956E-2</v>
      </c>
      <c r="T79" s="137">
        <f t="shared" si="15"/>
        <v>7.7311995809074607E-2</v>
      </c>
      <c r="U79" s="137">
        <f t="shared" si="15"/>
        <v>7.5064490702981476E-2</v>
      </c>
      <c r="V79" s="137">
        <f t="shared" si="15"/>
        <v>7.2410216153313195E-2</v>
      </c>
      <c r="W79" s="137">
        <f t="shared" si="15"/>
        <v>6.9363010556623375E-2</v>
      </c>
      <c r="X79" s="142">
        <f t="shared" si="15"/>
        <v>6.5940175790123318E-2</v>
      </c>
      <c r="Y79" s="142">
        <f t="shared" si="15"/>
        <v>6.2181850109452326E-2</v>
      </c>
      <c r="Z79" s="142">
        <f t="shared" si="15"/>
        <v>5.8123079475854329E-2</v>
      </c>
      <c r="AA79" s="142">
        <f t="shared" si="15"/>
        <v>5.3843005896709629E-2</v>
      </c>
      <c r="AB79" s="142">
        <f t="shared" si="15"/>
        <v>4.9454849753627475E-2</v>
      </c>
      <c r="AC79" s="142">
        <f t="shared" si="15"/>
        <v>4.5050853810953931E-2</v>
      </c>
      <c r="AD79" s="142">
        <f t="shared" si="15"/>
        <v>4.0857787074434944E-2</v>
      </c>
      <c r="AE79" s="142">
        <f t="shared" si="15"/>
        <v>3.6809825831756439E-2</v>
      </c>
      <c r="AF79" s="142">
        <f t="shared" si="15"/>
        <v>3.2949634683278058E-2</v>
      </c>
      <c r="AG79" s="142">
        <f t="shared" si="15"/>
        <v>2.9325210798799062E-2</v>
      </c>
      <c r="AH79" s="142">
        <f t="shared" si="15"/>
        <v>2.5969372702385789E-2</v>
      </c>
      <c r="AI79" s="142">
        <f t="shared" si="15"/>
        <v>2.293125452075738E-2</v>
      </c>
      <c r="AJ79" s="142">
        <f t="shared" si="15"/>
        <v>2.0177305562047124E-2</v>
      </c>
      <c r="AK79" s="142">
        <f t="shared" si="15"/>
        <v>1.769399397205897E-2</v>
      </c>
      <c r="AL79" s="142">
        <f t="shared" si="15"/>
        <v>1.5467677683180067E-2</v>
      </c>
      <c r="AM79" s="142">
        <f t="shared" si="15"/>
        <v>1.3483723163393467E-2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0.19268541338438169</v>
      </c>
      <c r="G80" s="137">
        <f t="shared" si="17"/>
        <v>0.19800802075122764</v>
      </c>
      <c r="H80" s="137">
        <f t="shared" si="17"/>
        <v>0.19812469271163474</v>
      </c>
      <c r="I80" s="137">
        <f t="shared" si="17"/>
        <v>0.20240554902559948</v>
      </c>
      <c r="J80" s="136">
        <f t="shared" si="17"/>
        <v>0.19025032309110157</v>
      </c>
      <c r="K80" s="92">
        <f t="shared" si="17"/>
        <v>0.18445713501393718</v>
      </c>
      <c r="L80" s="92">
        <f t="shared" si="17"/>
        <v>0.18156527861257182</v>
      </c>
      <c r="M80" s="92">
        <f t="shared" si="17"/>
        <v>0.178132556430705</v>
      </c>
      <c r="N80" s="137">
        <f t="shared" si="17"/>
        <v>0.17393263598563913</v>
      </c>
      <c r="O80" s="136">
        <f t="shared" si="17"/>
        <v>0.16952454747035631</v>
      </c>
      <c r="P80" s="92">
        <f t="shared" si="17"/>
        <v>0.16439051412339695</v>
      </c>
      <c r="Q80" s="92">
        <f t="shared" si="17"/>
        <v>0.15864745686517132</v>
      </c>
      <c r="R80" s="92">
        <f t="shared" si="17"/>
        <v>0.15229374673152307</v>
      </c>
      <c r="S80" s="137">
        <f t="shared" si="17"/>
        <v>0.14535948399097795</v>
      </c>
      <c r="T80" s="137">
        <f t="shared" si="15"/>
        <v>0.13789175026575515</v>
      </c>
      <c r="U80" s="137">
        <f t="shared" si="15"/>
        <v>0.12995128390439767</v>
      </c>
      <c r="V80" s="137">
        <f t="shared" si="15"/>
        <v>0.12161437064554585</v>
      </c>
      <c r="W80" s="137">
        <f t="shared" si="15"/>
        <v>0.11297385896892781</v>
      </c>
      <c r="X80" s="142">
        <f t="shared" si="15"/>
        <v>0.1041378576941993</v>
      </c>
      <c r="Y80" s="142">
        <f t="shared" si="15"/>
        <v>9.5229373365139869E-2</v>
      </c>
      <c r="Z80" s="142">
        <f t="shared" si="15"/>
        <v>8.6374779684763564E-2</v>
      </c>
      <c r="AA80" s="142">
        <f t="shared" si="15"/>
        <v>7.7705412566433985E-2</v>
      </c>
      <c r="AB80" s="142">
        <f t="shared" si="15"/>
        <v>6.9348177226752156E-2</v>
      </c>
      <c r="AC80" s="142">
        <f t="shared" si="15"/>
        <v>6.1410398789236709E-2</v>
      </c>
      <c r="AD80" s="142">
        <f t="shared" si="15"/>
        <v>5.3933830451290764E-2</v>
      </c>
      <c r="AE80" s="142">
        <f t="shared" si="15"/>
        <v>4.7028626447978297E-2</v>
      </c>
      <c r="AF80" s="142">
        <f t="shared" si="15"/>
        <v>4.0735358648371606E-2</v>
      </c>
      <c r="AG80" s="142">
        <f t="shared" si="15"/>
        <v>3.5069788484926784E-2</v>
      </c>
      <c r="AH80" s="142">
        <f t="shared" si="15"/>
        <v>3.0025318533032006E-2</v>
      </c>
      <c r="AI80" s="142">
        <f t="shared" si="15"/>
        <v>2.5564305404689677E-2</v>
      </c>
      <c r="AJ80" s="142">
        <f t="shared" si="15"/>
        <v>2.1664978595630473E-2</v>
      </c>
      <c r="AK80" s="142">
        <f t="shared" si="15"/>
        <v>1.8283901080469872E-2</v>
      </c>
      <c r="AL80" s="142">
        <f t="shared" si="15"/>
        <v>1.537287202173809E-2</v>
      </c>
      <c r="AM80" s="142">
        <f t="shared" si="15"/>
        <v>1.2882058075169539E-2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0.28527481277107541</v>
      </c>
      <c r="G81" s="137">
        <f t="shared" si="17"/>
        <v>0.28330642124390026</v>
      </c>
      <c r="H81" s="137">
        <f t="shared" si="17"/>
        <v>0.28276539239590409</v>
      </c>
      <c r="I81" s="137">
        <f t="shared" si="17"/>
        <v>0.27935921247977025</v>
      </c>
      <c r="J81" s="136">
        <f t="shared" si="17"/>
        <v>0.26910936332142055</v>
      </c>
      <c r="K81" s="92">
        <f t="shared" si="17"/>
        <v>0.25630337556099009</v>
      </c>
      <c r="L81" s="92">
        <f t="shared" si="17"/>
        <v>0.25018361155629754</v>
      </c>
      <c r="M81" s="92">
        <f t="shared" si="17"/>
        <v>0.24330005784933262</v>
      </c>
      <c r="N81" s="137">
        <f t="shared" si="17"/>
        <v>0.23575671440636967</v>
      </c>
      <c r="O81" s="136">
        <f t="shared" si="17"/>
        <v>0.22810057913504583</v>
      </c>
      <c r="P81" s="92">
        <f t="shared" si="17"/>
        <v>0.21997443082112877</v>
      </c>
      <c r="Q81" s="92">
        <f t="shared" si="17"/>
        <v>0.21120306440180223</v>
      </c>
      <c r="R81" s="92">
        <f t="shared" si="17"/>
        <v>0.20176538035464542</v>
      </c>
      <c r="S81" s="137">
        <f t="shared" si="17"/>
        <v>0.19166391237565622</v>
      </c>
      <c r="T81" s="137">
        <f t="shared" si="15"/>
        <v>0.18093747831827001</v>
      </c>
      <c r="U81" s="137">
        <f t="shared" si="15"/>
        <v>0.16965690003883693</v>
      </c>
      <c r="V81" s="137">
        <f t="shared" si="15"/>
        <v>0.15793014056802571</v>
      </c>
      <c r="W81" s="137">
        <f t="shared" si="15"/>
        <v>0.14589604913640675</v>
      </c>
      <c r="X81" s="142">
        <f t="shared" si="15"/>
        <v>0.1337176955926018</v>
      </c>
      <c r="Y81" s="142">
        <f t="shared" si="15"/>
        <v>0.12156925423015193</v>
      </c>
      <c r="Z81" s="142">
        <f t="shared" si="15"/>
        <v>0.10963493892716725</v>
      </c>
      <c r="AA81" s="142">
        <f t="shared" si="15"/>
        <v>9.8082351775155827E-2</v>
      </c>
      <c r="AB81" s="142">
        <f t="shared" si="15"/>
        <v>8.7053481441732999E-2</v>
      </c>
      <c r="AC81" s="142">
        <f t="shared" si="15"/>
        <v>7.6672809580838719E-2</v>
      </c>
      <c r="AD81" s="142">
        <f t="shared" si="15"/>
        <v>6.6990553335039185E-2</v>
      </c>
      <c r="AE81" s="142">
        <f t="shared" si="15"/>
        <v>5.8114424788400711E-2</v>
      </c>
      <c r="AF81" s="142">
        <f t="shared" si="15"/>
        <v>5.0082297875325262E-2</v>
      </c>
      <c r="AG81" s="142">
        <f t="shared" si="15"/>
        <v>4.2896180950781057E-2</v>
      </c>
      <c r="AH81" s="142">
        <f t="shared" si="15"/>
        <v>3.6533627085167518E-2</v>
      </c>
      <c r="AI81" s="142">
        <f t="shared" si="15"/>
        <v>3.0943637380492332E-2</v>
      </c>
      <c r="AJ81" s="142">
        <f t="shared" si="15"/>
        <v>2.6084009722415081E-2</v>
      </c>
      <c r="AK81" s="142">
        <f t="shared" si="15"/>
        <v>2.1895096268999988E-2</v>
      </c>
      <c r="AL81" s="142">
        <f t="shared" si="15"/>
        <v>1.8310776664427757E-2</v>
      </c>
      <c r="AM81" s="142">
        <f t="shared" si="15"/>
        <v>1.5263028170221665E-2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0.26927280908508633</v>
      </c>
      <c r="G82" s="137">
        <f t="shared" si="17"/>
        <v>0.26107929331297763</v>
      </c>
      <c r="H82" s="137">
        <f t="shared" si="17"/>
        <v>0.26185205777618803</v>
      </c>
      <c r="I82" s="137">
        <f t="shared" si="17"/>
        <v>0.25026278708500166</v>
      </c>
      <c r="J82" s="136">
        <f t="shared" si="17"/>
        <v>0.2512334050659274</v>
      </c>
      <c r="K82" s="92">
        <f t="shared" si="17"/>
        <v>0.23642583902911177</v>
      </c>
      <c r="L82" s="92">
        <f t="shared" si="17"/>
        <v>0.22968469798933897</v>
      </c>
      <c r="M82" s="92">
        <f t="shared" si="17"/>
        <v>0.22224233478024855</v>
      </c>
      <c r="N82" s="137">
        <f t="shared" si="17"/>
        <v>0.21438137932387574</v>
      </c>
      <c r="O82" s="136">
        <f t="shared" si="17"/>
        <v>0.20661443489280512</v>
      </c>
      <c r="P82" s="92">
        <f t="shared" si="17"/>
        <v>0.19867020764402285</v>
      </c>
      <c r="Q82" s="92">
        <f t="shared" si="17"/>
        <v>0.19023259359679212</v>
      </c>
      <c r="R82" s="92">
        <f t="shared" si="17"/>
        <v>0.1812692536137048</v>
      </c>
      <c r="S82" s="137">
        <f t="shared" si="17"/>
        <v>0.17176406916226192</v>
      </c>
      <c r="T82" s="137">
        <f t="shared" si="15"/>
        <v>0.16174138575852337</v>
      </c>
      <c r="U82" s="137">
        <f t="shared" si="15"/>
        <v>0.15126060039174949</v>
      </c>
      <c r="V82" s="137">
        <f t="shared" si="15"/>
        <v>0.1404218007748643</v>
      </c>
      <c r="W82" s="137">
        <f t="shared" si="15"/>
        <v>0.12935626979945727</v>
      </c>
      <c r="X82" s="142">
        <f t="shared" si="15"/>
        <v>0.11821807457904117</v>
      </c>
      <c r="Y82" s="142">
        <f t="shared" si="15"/>
        <v>0.10716713960508796</v>
      </c>
      <c r="Z82" s="142">
        <f t="shared" si="15"/>
        <v>9.637381845230189E-2</v>
      </c>
      <c r="AA82" s="142">
        <f t="shared" si="15"/>
        <v>8.5983940626331162E-2</v>
      </c>
      <c r="AB82" s="142">
        <f t="shared" si="15"/>
        <v>7.6112886135028493E-2</v>
      </c>
      <c r="AC82" s="142">
        <f t="shared" si="15"/>
        <v>6.686366732577774E-2</v>
      </c>
      <c r="AD82" s="142">
        <f t="shared" si="15"/>
        <v>5.8272779520790026E-2</v>
      </c>
      <c r="AE82" s="142">
        <f t="shared" si="15"/>
        <v>5.0426579155829043E-2</v>
      </c>
      <c r="AF82" s="142">
        <f t="shared" si="15"/>
        <v>4.3352082012013189E-2</v>
      </c>
      <c r="AG82" s="142">
        <f t="shared" si="15"/>
        <v>3.7043166593238426E-2</v>
      </c>
      <c r="AH82" s="142">
        <f t="shared" si="15"/>
        <v>3.1473815624918362E-2</v>
      </c>
      <c r="AI82" s="142">
        <f t="shared" si="15"/>
        <v>2.6595925647480503E-2</v>
      </c>
      <c r="AJ82" s="142">
        <f t="shared" si="15"/>
        <v>2.2367502873028262E-2</v>
      </c>
      <c r="AK82" s="142">
        <f t="shared" si="15"/>
        <v>1.8733688651410906E-2</v>
      </c>
      <c r="AL82" s="142">
        <f t="shared" si="15"/>
        <v>1.5633913551835941E-2</v>
      </c>
      <c r="AM82" s="142">
        <f t="shared" si="15"/>
        <v>1.3006193455994632E-2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0.16045942804029506</v>
      </c>
      <c r="G83" s="137">
        <f t="shared" si="17"/>
        <v>0.14739673675135548</v>
      </c>
      <c r="H83" s="137">
        <f t="shared" si="17"/>
        <v>0.14442951639784352</v>
      </c>
      <c r="I83" s="137">
        <f t="shared" si="17"/>
        <v>0.13039695895421652</v>
      </c>
      <c r="J83" s="136">
        <f t="shared" si="17"/>
        <v>0.13643493672184606</v>
      </c>
      <c r="K83" s="92">
        <f t="shared" si="17"/>
        <v>0.12124529599332887</v>
      </c>
      <c r="L83" s="92">
        <f t="shared" si="17"/>
        <v>0.11685040064327189</v>
      </c>
      <c r="M83" s="92">
        <f t="shared" si="17"/>
        <v>0.1121783494253475</v>
      </c>
      <c r="N83" s="137">
        <f t="shared" si="17"/>
        <v>0.10753564210501805</v>
      </c>
      <c r="O83" s="136">
        <f t="shared" si="17"/>
        <v>0.10304905962425757</v>
      </c>
      <c r="P83" s="92">
        <f t="shared" si="17"/>
        <v>9.8689969690447507E-2</v>
      </c>
      <c r="Q83" s="92">
        <f t="shared" si="17"/>
        <v>9.4167185041787935E-2</v>
      </c>
      <c r="R83" s="92">
        <f t="shared" si="17"/>
        <v>8.9451598562237916E-2</v>
      </c>
      <c r="S83" s="137">
        <f t="shared" si="17"/>
        <v>8.4519024514075891E-2</v>
      </c>
      <c r="T83" s="137">
        <f t="shared" si="15"/>
        <v>7.9371769396150829E-2</v>
      </c>
      <c r="U83" s="137">
        <f t="shared" si="15"/>
        <v>7.4034930618779526E-2</v>
      </c>
      <c r="V83" s="137">
        <f t="shared" si="15"/>
        <v>6.8558155262298914E-2</v>
      </c>
      <c r="W83" s="137">
        <f t="shared" si="15"/>
        <v>6.3007821946283876E-2</v>
      </c>
      <c r="X83" s="142">
        <f t="shared" si="15"/>
        <v>5.7460948434955701E-2</v>
      </c>
      <c r="Y83" s="142">
        <f t="shared" si="15"/>
        <v>5.1994279785443007E-2</v>
      </c>
      <c r="Z83" s="142">
        <f t="shared" si="15"/>
        <v>4.6689055553016355E-2</v>
      </c>
      <c r="AA83" s="142">
        <f t="shared" si="15"/>
        <v>4.1610116295402691E-2</v>
      </c>
      <c r="AB83" s="142">
        <f t="shared" si="15"/>
        <v>3.6805645636244194E-2</v>
      </c>
      <c r="AC83" s="142">
        <f t="shared" si="15"/>
        <v>3.2319806126799931E-2</v>
      </c>
      <c r="AD83" s="142">
        <f t="shared" si="15"/>
        <v>2.8173681458295279E-2</v>
      </c>
      <c r="AE83" s="142">
        <f t="shared" si="15"/>
        <v>2.4395794540953079E-2</v>
      </c>
      <c r="AF83" s="142">
        <f t="shared" si="15"/>
        <v>2.0995121065545904E-2</v>
      </c>
      <c r="AG83" s="142">
        <f t="shared" si="15"/>
        <v>1.7965767902640043E-2</v>
      </c>
      <c r="AH83" s="142">
        <f t="shared" si="15"/>
        <v>1.5293398722126938E-2</v>
      </c>
      <c r="AI83" s="142">
        <f t="shared" si="15"/>
        <v>1.2956257791562828E-2</v>
      </c>
      <c r="AJ83" s="142">
        <f t="shared" si="15"/>
        <v>1.0930582780832823E-2</v>
      </c>
      <c r="AK83" s="142">
        <f t="shared" si="15"/>
        <v>9.189026614649709E-3</v>
      </c>
      <c r="AL83" s="142">
        <f t="shared" si="15"/>
        <v>7.701914992406628E-3</v>
      </c>
      <c r="AM83" s="142">
        <f t="shared" si="15"/>
        <v>6.4392687516712094E-3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4.3976003539935173E-2</v>
      </c>
      <c r="G84" s="137">
        <f t="shared" si="17"/>
        <v>3.9784287574338481E-2</v>
      </c>
      <c r="H84" s="137">
        <f t="shared" si="17"/>
        <v>3.8302733371455587E-2</v>
      </c>
      <c r="I84" s="137">
        <f t="shared" si="17"/>
        <v>3.2881120935854428E-2</v>
      </c>
      <c r="J84" s="136">
        <f t="shared" si="17"/>
        <v>2.7419679952417019E-2</v>
      </c>
      <c r="K84" s="92">
        <f t="shared" si="17"/>
        <v>2.4473501292080212E-2</v>
      </c>
      <c r="L84" s="92">
        <f t="shared" si="17"/>
        <v>2.3544183897109106E-2</v>
      </c>
      <c r="M84" s="92">
        <f t="shared" si="17"/>
        <v>2.2598037011388586E-2</v>
      </c>
      <c r="N84" s="137">
        <f t="shared" si="17"/>
        <v>2.1694023181168632E-2</v>
      </c>
      <c r="O84" s="136">
        <f t="shared" si="17"/>
        <v>2.082107758412606E-2</v>
      </c>
      <c r="P84" s="92">
        <f t="shared" si="17"/>
        <v>1.9975877771079901E-2</v>
      </c>
      <c r="Q84" s="92">
        <f t="shared" si="17"/>
        <v>1.9099607120944793E-2</v>
      </c>
      <c r="R84" s="92">
        <f t="shared" si="17"/>
        <v>1.8184888837430958E-2</v>
      </c>
      <c r="S84" s="137">
        <f t="shared" si="17"/>
        <v>1.7226471734960374E-2</v>
      </c>
      <c r="T84" s="137">
        <f t="shared" si="15"/>
        <v>1.6224549473625609E-2</v>
      </c>
      <c r="U84" s="137">
        <f t="shared" si="15"/>
        <v>1.5183859891446832E-2</v>
      </c>
      <c r="V84" s="137">
        <f t="shared" si="15"/>
        <v>1.4113453777259701E-2</v>
      </c>
      <c r="W84" s="137">
        <f t="shared" si="15"/>
        <v>1.3025262007379627E-2</v>
      </c>
      <c r="X84" s="142">
        <f t="shared" si="15"/>
        <v>1.1933021277105479E-2</v>
      </c>
      <c r="Y84" s="142">
        <f t="shared" si="15"/>
        <v>1.0850769366298887E-2</v>
      </c>
      <c r="Z84" s="142">
        <f t="shared" si="15"/>
        <v>9.7931149517259293E-3</v>
      </c>
      <c r="AA84" s="142">
        <f t="shared" si="15"/>
        <v>8.7728012780024737E-3</v>
      </c>
      <c r="AB84" s="142">
        <f t="shared" si="15"/>
        <v>7.8006382515451349E-3</v>
      </c>
      <c r="AC84" s="142">
        <f t="shared" si="15"/>
        <v>6.8863341828675449E-3</v>
      </c>
      <c r="AD84" s="142">
        <f t="shared" si="15"/>
        <v>6.0368320123342862E-3</v>
      </c>
      <c r="AE84" s="142">
        <f t="shared" si="15"/>
        <v>5.2575816899274319E-3</v>
      </c>
      <c r="AF84" s="142">
        <f t="shared" si="15"/>
        <v>4.5512285325131109E-3</v>
      </c>
      <c r="AG84" s="142">
        <f t="shared" si="15"/>
        <v>3.9178415842322399E-3</v>
      </c>
      <c r="AH84" s="142">
        <f t="shared" si="15"/>
        <v>3.3555608263718217E-3</v>
      </c>
      <c r="AI84" s="142">
        <f t="shared" si="15"/>
        <v>2.8609637323086154E-3</v>
      </c>
      <c r="AJ84" s="142">
        <f t="shared" si="15"/>
        <v>2.429530106054921E-3</v>
      </c>
      <c r="AK84" s="142">
        <f t="shared" si="15"/>
        <v>2.0559959772609385E-3</v>
      </c>
      <c r="AL84" s="142">
        <f t="shared" si="15"/>
        <v>1.7346718170735576E-3</v>
      </c>
      <c r="AM84" s="142">
        <f t="shared" si="15"/>
        <v>1.4597889429012753E-3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8.6659299535838639E-3</v>
      </c>
      <c r="G85" s="139">
        <f t="shared" si="17"/>
        <v>6.9512817970135707E-3</v>
      </c>
      <c r="H85" s="139">
        <f t="shared" si="17"/>
        <v>6.2544316374126612E-3</v>
      </c>
      <c r="I85" s="139">
        <f t="shared" si="17"/>
        <v>5.2349547464971107E-3</v>
      </c>
      <c r="J85" s="138">
        <f t="shared" si="17"/>
        <v>4.2346360559435067E-3</v>
      </c>
      <c r="K85" s="94">
        <f t="shared" si="17"/>
        <v>3.6566664119779312E-3</v>
      </c>
      <c r="L85" s="94">
        <f t="shared" si="17"/>
        <v>3.3828621914970903E-3</v>
      </c>
      <c r="M85" s="94">
        <f t="shared" si="17"/>
        <v>3.1278956030410003E-3</v>
      </c>
      <c r="N85" s="139">
        <f t="shared" si="17"/>
        <v>2.9119140041412965E-3</v>
      </c>
      <c r="O85" s="138">
        <f t="shared" si="17"/>
        <v>2.7366138112135765E-3</v>
      </c>
      <c r="P85" s="94">
        <f t="shared" si="17"/>
        <v>2.5877247065943061E-3</v>
      </c>
      <c r="Q85" s="94">
        <f t="shared" si="17"/>
        <v>2.4440827741700854E-3</v>
      </c>
      <c r="R85" s="94">
        <f t="shared" si="17"/>
        <v>2.3024028315188723E-3</v>
      </c>
      <c r="S85" s="139">
        <f t="shared" si="17"/>
        <v>2.1602016596194732E-3</v>
      </c>
      <c r="T85" s="139">
        <f t="shared" si="15"/>
        <v>2.0165276738670405E-3</v>
      </c>
      <c r="U85" s="139">
        <f t="shared" si="15"/>
        <v>1.8714530764978557E-3</v>
      </c>
      <c r="V85" s="139">
        <f t="shared" si="15"/>
        <v>1.7259335109351922E-3</v>
      </c>
      <c r="W85" s="139">
        <f t="shared" si="15"/>
        <v>1.5813568581407624E-3</v>
      </c>
      <c r="X85" s="143">
        <f t="shared" si="15"/>
        <v>1.4392845532371131E-3</v>
      </c>
      <c r="Y85" s="143">
        <f t="shared" si="15"/>
        <v>1.3011507005702505E-3</v>
      </c>
      <c r="Z85" s="143">
        <f t="shared" si="15"/>
        <v>1.1684503931871316E-3</v>
      </c>
      <c r="AA85" s="143">
        <f t="shared" si="15"/>
        <v>1.0422644225896154E-3</v>
      </c>
      <c r="AB85" s="143">
        <f t="shared" si="15"/>
        <v>9.2339270218625563E-4</v>
      </c>
      <c r="AC85" s="143">
        <f t="shared" si="15"/>
        <v>8.1263610739569579E-4</v>
      </c>
      <c r="AD85" s="143">
        <f t="shared" si="15"/>
        <v>7.1038567082600988E-4</v>
      </c>
      <c r="AE85" s="143">
        <f t="shared" si="15"/>
        <v>6.1719913606904158E-4</v>
      </c>
      <c r="AF85" s="143">
        <f t="shared" si="15"/>
        <v>5.3319804243225446E-4</v>
      </c>
      <c r="AG85" s="143">
        <f t="shared" si="15"/>
        <v>4.5821456643543862E-4</v>
      </c>
      <c r="AH85" s="143">
        <f t="shared" si="15"/>
        <v>3.9189677186788474E-4</v>
      </c>
      <c r="AI85" s="143">
        <f t="shared" si="15"/>
        <v>3.3373310447306682E-4</v>
      </c>
      <c r="AJ85" s="143">
        <f t="shared" si="15"/>
        <v>2.8313336612159634E-4</v>
      </c>
      <c r="AK85" s="143">
        <f t="shared" si="15"/>
        <v>2.3942394052178323E-4</v>
      </c>
      <c r="AL85" s="143">
        <f t="shared" si="15"/>
        <v>2.0189333359915638E-4</v>
      </c>
      <c r="AM85" s="143">
        <f t="shared" si="15"/>
        <v>1.6983341743720035E-4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34516.505700000002</v>
      </c>
      <c r="J87" s="125">
        <f t="shared" si="25"/>
        <v>34701.72423</v>
      </c>
      <c r="K87" s="75">
        <f t="shared" si="25"/>
        <v>34813.928399999997</v>
      </c>
      <c r="L87" s="75">
        <f t="shared" si="25"/>
        <v>34926.64516</v>
      </c>
      <c r="M87" s="75">
        <f t="shared" si="25"/>
        <v>35003.692900000002</v>
      </c>
      <c r="N87" s="126">
        <f t="shared" si="25"/>
        <v>35062.566899999998</v>
      </c>
      <c r="O87" s="125">
        <f t="shared" si="25"/>
        <v>35152.478660000001</v>
      </c>
      <c r="P87" s="75">
        <f t="shared" si="25"/>
        <v>35275.255270000001</v>
      </c>
      <c r="Q87" s="75">
        <f t="shared" si="25"/>
        <v>35429.325290000001</v>
      </c>
      <c r="R87" s="75">
        <f t="shared" si="25"/>
        <v>35605.699760000003</v>
      </c>
      <c r="S87" s="126">
        <f t="shared" si="25"/>
        <v>35796.984920000003</v>
      </c>
      <c r="T87" s="126">
        <f t="shared" si="25"/>
        <v>35994.686800000003</v>
      </c>
      <c r="U87" s="126">
        <f t="shared" si="25"/>
        <v>36193.766230000001</v>
      </c>
      <c r="V87" s="126">
        <f t="shared" si="25"/>
        <v>36391.159619999999</v>
      </c>
      <c r="W87" s="126">
        <f t="shared" si="25"/>
        <v>36585.882089999999</v>
      </c>
      <c r="X87" s="130">
        <f t="shared" si="25"/>
        <v>36779.117559999999</v>
      </c>
      <c r="Y87" s="130">
        <f t="shared" si="25"/>
        <v>36971.997349999998</v>
      </c>
      <c r="Z87" s="130">
        <f t="shared" si="25"/>
        <v>37166.699110000001</v>
      </c>
      <c r="AA87" s="130">
        <f t="shared" si="25"/>
        <v>37364.739249999999</v>
      </c>
      <c r="AB87" s="130">
        <f t="shared" si="25"/>
        <v>37567.938340000001</v>
      </c>
      <c r="AC87" s="130">
        <f t="shared" si="25"/>
        <v>37777.140870000003</v>
      </c>
      <c r="AD87" s="130">
        <f t="shared" si="25"/>
        <v>37993.788840000001</v>
      </c>
      <c r="AE87" s="130">
        <f t="shared" si="25"/>
        <v>38218.046920000001</v>
      </c>
      <c r="AF87" s="130">
        <f t="shared" si="25"/>
        <v>38448.837440000003</v>
      </c>
      <c r="AG87" s="130">
        <f t="shared" si="25"/>
        <v>38685.410920000002</v>
      </c>
      <c r="AH87" s="130">
        <f t="shared" si="25"/>
        <v>38926.201690000002</v>
      </c>
      <c r="AI87" s="130">
        <f t="shared" si="25"/>
        <v>39168.17611</v>
      </c>
      <c r="AJ87" s="130">
        <f t="shared" si="25"/>
        <v>39411.27925</v>
      </c>
      <c r="AK87" s="130">
        <f t="shared" si="25"/>
        <v>39655.124100000001</v>
      </c>
      <c r="AL87" s="130">
        <f t="shared" si="25"/>
        <v>39899.45794</v>
      </c>
      <c r="AM87" s="130">
        <f t="shared" si="25"/>
        <v>40145.92856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0.99758765959571793</v>
      </c>
      <c r="G89" s="137">
        <f t="shared" si="26"/>
        <v>0.99508202490081576</v>
      </c>
      <c r="H89" s="137">
        <f t="shared" si="26"/>
        <v>0.99392077835004411</v>
      </c>
      <c r="I89" s="137">
        <f t="shared" si="26"/>
        <v>0.991542443127434</v>
      </c>
      <c r="J89" s="136">
        <f t="shared" si="26"/>
        <v>0.98712495041921444</v>
      </c>
      <c r="K89" s="92">
        <f t="shared" si="26"/>
        <v>0.97940881156060522</v>
      </c>
      <c r="L89" s="92">
        <f t="shared" si="26"/>
        <v>0.97097938392431615</v>
      </c>
      <c r="M89" s="92">
        <f t="shared" si="26"/>
        <v>0.9618290943239306</v>
      </c>
      <c r="N89" s="137">
        <f t="shared" si="26"/>
        <v>0.95179222859464974</v>
      </c>
      <c r="O89" s="136">
        <f t="shared" si="26"/>
        <v>0.94057468151237333</v>
      </c>
      <c r="P89" s="92">
        <f t="shared" si="26"/>
        <v>0.92803494345910653</v>
      </c>
      <c r="Q89" s="92">
        <f t="shared" si="26"/>
        <v>0.91404802278694475</v>
      </c>
      <c r="R89" s="92">
        <f t="shared" si="26"/>
        <v>0.89853464713931519</v>
      </c>
      <c r="S89" s="137">
        <f t="shared" si="26"/>
        <v>0.88142982406240034</v>
      </c>
      <c r="T89" s="137">
        <f t="shared" si="26"/>
        <v>0.86270300398891087</v>
      </c>
      <c r="U89" s="137">
        <f t="shared" si="26"/>
        <v>0.8423378093968531</v>
      </c>
      <c r="V89" s="137">
        <f t="shared" si="26"/>
        <v>0.82034299543434008</v>
      </c>
      <c r="W89" s="137">
        <f t="shared" si="26"/>
        <v>0.79675365481942384</v>
      </c>
      <c r="X89" s="142">
        <f t="shared" si="26"/>
        <v>0.77163088493632692</v>
      </c>
      <c r="Y89" s="142">
        <f t="shared" si="26"/>
        <v>0.74507817901269002</v>
      </c>
      <c r="Z89" s="142">
        <f t="shared" si="26"/>
        <v>0.71723100781978477</v>
      </c>
      <c r="AA89" s="142">
        <f t="shared" si="26"/>
        <v>0.68826714400261746</v>
      </c>
      <c r="AB89" s="142">
        <f t="shared" si="26"/>
        <v>0.65839232475699383</v>
      </c>
      <c r="AC89" s="142">
        <f t="shared" si="26"/>
        <v>0.62784370610840246</v>
      </c>
      <c r="AD89" s="142">
        <f t="shared" si="26"/>
        <v>0.59686604764527618</v>
      </c>
      <c r="AE89" s="142">
        <f t="shared" si="26"/>
        <v>0.56571921519845159</v>
      </c>
      <c r="AF89" s="142">
        <f t="shared" si="26"/>
        <v>0.53466725546851801</v>
      </c>
      <c r="AG89" s="142">
        <f t="shared" si="26"/>
        <v>0.50395456262094163</v>
      </c>
      <c r="AH89" s="142">
        <f t="shared" si="26"/>
        <v>0.47380926032498283</v>
      </c>
      <c r="AI89" s="142">
        <f t="shared" si="26"/>
        <v>0.44444236773015267</v>
      </c>
      <c r="AJ89" s="142">
        <f t="shared" si="26"/>
        <v>0.41600698992788976</v>
      </c>
      <c r="AK89" s="142">
        <f t="shared" si="26"/>
        <v>0.38862876411979252</v>
      </c>
      <c r="AL89" s="142">
        <f t="shared" si="26"/>
        <v>0.3624026364404288</v>
      </c>
      <c r="AM89" s="142">
        <f t="shared" si="26"/>
        <v>0.33738300385198516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2.4123406047889206E-3</v>
      </c>
      <c r="G90" s="137">
        <f t="shared" si="26"/>
        <v>4.9179750816687592E-3</v>
      </c>
      <c r="H90" s="137">
        <f t="shared" si="26"/>
        <v>6.0792215014113726E-3</v>
      </c>
      <c r="I90" s="137">
        <f t="shared" si="26"/>
        <v>8.4575570116299462E-3</v>
      </c>
      <c r="J90" s="136">
        <f t="shared" si="26"/>
        <v>1.2875049471280984E-2</v>
      </c>
      <c r="K90" s="92">
        <f t="shared" si="26"/>
        <v>2.0591188485353466E-2</v>
      </c>
      <c r="L90" s="92">
        <f t="shared" si="26"/>
        <v>2.9020616132946677E-2</v>
      </c>
      <c r="M90" s="92">
        <f t="shared" si="26"/>
        <v>3.817090550465891E-2</v>
      </c>
      <c r="N90" s="137">
        <f t="shared" si="26"/>
        <v>4.8207771348309357E-2</v>
      </c>
      <c r="O90" s="136">
        <f t="shared" si="26"/>
        <v>5.9425318373836682E-2</v>
      </c>
      <c r="P90" s="92">
        <f t="shared" si="26"/>
        <v>7.1965056484196502E-2</v>
      </c>
      <c r="Q90" s="92">
        <f t="shared" si="26"/>
        <v>8.5951977297730797E-2</v>
      </c>
      <c r="R90" s="92">
        <f t="shared" si="26"/>
        <v>0.10146535280451401</v>
      </c>
      <c r="S90" s="137">
        <f t="shared" si="26"/>
        <v>0.11857017607727617</v>
      </c>
      <c r="T90" s="137">
        <f t="shared" si="26"/>
        <v>0.13729699623334407</v>
      </c>
      <c r="U90" s="137">
        <f t="shared" si="26"/>
        <v>0.15766219068603404</v>
      </c>
      <c r="V90" s="137">
        <f t="shared" si="26"/>
        <v>0.17965700445574315</v>
      </c>
      <c r="W90" s="137">
        <f t="shared" si="26"/>
        <v>0.20324634498924554</v>
      </c>
      <c r="X90" s="142">
        <f t="shared" si="26"/>
        <v>0.22836911500929444</v>
      </c>
      <c r="Y90" s="142">
        <f t="shared" si="26"/>
        <v>0.25492182077092979</v>
      </c>
      <c r="Z90" s="142">
        <f t="shared" si="26"/>
        <v>0.28276899218021517</v>
      </c>
      <c r="AA90" s="142">
        <f t="shared" si="26"/>
        <v>0.31173285572975062</v>
      </c>
      <c r="AB90" s="142">
        <f t="shared" si="26"/>
        <v>0.34160767497682171</v>
      </c>
      <c r="AC90" s="142">
        <f t="shared" si="26"/>
        <v>0.37215629389159749</v>
      </c>
      <c r="AD90" s="142">
        <f t="shared" si="26"/>
        <v>0.40313395235472388</v>
      </c>
      <c r="AE90" s="142">
        <f t="shared" si="26"/>
        <v>0.43428078506320494</v>
      </c>
      <c r="AF90" s="142">
        <f t="shared" si="26"/>
        <v>0.46533274453148193</v>
      </c>
      <c r="AG90" s="142">
        <f t="shared" si="26"/>
        <v>0.49604543763755371</v>
      </c>
      <c r="AH90" s="142">
        <f t="shared" si="26"/>
        <v>0.52619073967501706</v>
      </c>
      <c r="AI90" s="142">
        <f t="shared" si="26"/>
        <v>0.55555763226984733</v>
      </c>
      <c r="AJ90" s="142">
        <f t="shared" si="26"/>
        <v>0.58399300981837576</v>
      </c>
      <c r="AK90" s="142">
        <f t="shared" si="26"/>
        <v>0.61137123613238176</v>
      </c>
      <c r="AL90" s="142">
        <f t="shared" si="26"/>
        <v>0.6375973635595712</v>
      </c>
      <c r="AM90" s="142">
        <f t="shared" si="26"/>
        <v>0.66261699614801484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1.8030717151636648E-5</v>
      </c>
      <c r="G91" s="137">
        <f t="shared" si="26"/>
        <v>2.3593326012949807E-5</v>
      </c>
      <c r="H91" s="137">
        <f t="shared" si="26"/>
        <v>2.613141469890223E-5</v>
      </c>
      <c r="I91" s="137">
        <f t="shared" si="26"/>
        <v>3.0026572591326936E-5</v>
      </c>
      <c r="J91" s="136">
        <f t="shared" si="26"/>
        <v>3.3117415964203804E-5</v>
      </c>
      <c r="K91" s="92">
        <f t="shared" si="26"/>
        <v>3.6395142468323109E-5</v>
      </c>
      <c r="L91" s="92">
        <f t="shared" si="26"/>
        <v>3.9847145256134872E-5</v>
      </c>
      <c r="M91" s="92">
        <f t="shared" si="26"/>
        <v>4.3428321672882685E-5</v>
      </c>
      <c r="N91" s="137">
        <f t="shared" si="26"/>
        <v>4.7093529167711905E-5</v>
      </c>
      <c r="O91" s="136">
        <f t="shared" si="26"/>
        <v>5.0672376825219302E-5</v>
      </c>
      <c r="P91" s="92">
        <f t="shared" si="26"/>
        <v>5.404384607306628E-5</v>
      </c>
      <c r="Q91" s="92">
        <f t="shared" si="26"/>
        <v>5.7152294361403577E-5</v>
      </c>
      <c r="R91" s="92">
        <f t="shared" si="26"/>
        <v>5.9948014682691907E-5</v>
      </c>
      <c r="S91" s="137">
        <f t="shared" si="26"/>
        <v>6.2397531244371619E-5</v>
      </c>
      <c r="T91" s="137">
        <f t="shared" si="26"/>
        <v>6.4476879265414245E-5</v>
      </c>
      <c r="U91" s="137">
        <f t="shared" si="26"/>
        <v>6.6172902697669871E-5</v>
      </c>
      <c r="V91" s="137">
        <f t="shared" si="26"/>
        <v>6.7477960544308702E-5</v>
      </c>
      <c r="W91" s="137">
        <f t="shared" si="26"/>
        <v>6.8388044624565189E-5</v>
      </c>
      <c r="X91" s="142">
        <f t="shared" si="26"/>
        <v>6.8901794119064787E-5</v>
      </c>
      <c r="Y91" s="142">
        <f t="shared" si="26"/>
        <v>6.9021277585913282E-5</v>
      </c>
      <c r="Z91" s="142">
        <f t="shared" si="26"/>
        <v>6.875117670356925E-5</v>
      </c>
      <c r="AA91" s="142">
        <f t="shared" si="26"/>
        <v>6.8102567235231014E-5</v>
      </c>
      <c r="AB91" s="142">
        <f t="shared" si="26"/>
        <v>6.7095648560415517E-5</v>
      </c>
      <c r="AC91" s="142">
        <f t="shared" si="26"/>
        <v>6.57575114683368E-5</v>
      </c>
      <c r="AD91" s="142">
        <f t="shared" si="26"/>
        <v>6.413390710416971E-5</v>
      </c>
      <c r="AE91" s="142">
        <f t="shared" si="26"/>
        <v>6.2261228313966385E-5</v>
      </c>
      <c r="AF91" s="142">
        <f t="shared" si="26"/>
        <v>6.017779532633899E-5</v>
      </c>
      <c r="AG91" s="142">
        <f t="shared" si="26"/>
        <v>5.7923416831059992E-5</v>
      </c>
      <c r="AH91" s="142">
        <f t="shared" si="26"/>
        <v>5.5538480333039656E-5</v>
      </c>
      <c r="AI91" s="142">
        <f t="shared" si="26"/>
        <v>5.3065896230724435E-5</v>
      </c>
      <c r="AJ91" s="142">
        <f t="shared" si="26"/>
        <v>5.0539898853955627E-5</v>
      </c>
      <c r="AK91" s="142">
        <f t="shared" si="26"/>
        <v>4.7990808935584695E-5</v>
      </c>
      <c r="AL91" s="142">
        <f t="shared" si="26"/>
        <v>4.544501375749768E-5</v>
      </c>
      <c r="AM91" s="142">
        <f t="shared" si="26"/>
        <v>4.2923978117097512E-5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34516.505700000002</v>
      </c>
      <c r="J92" s="83">
        <f t="shared" si="27"/>
        <v>34701.72423</v>
      </c>
      <c r="K92" s="83">
        <f t="shared" si="27"/>
        <v>34813.928399999997</v>
      </c>
      <c r="L92" s="83">
        <f t="shared" si="27"/>
        <v>34926.64516</v>
      </c>
      <c r="M92" s="83">
        <f t="shared" si="27"/>
        <v>35003.692900000002</v>
      </c>
      <c r="N92" s="83">
        <f t="shared" si="27"/>
        <v>35062.566899999998</v>
      </c>
      <c r="O92" s="83">
        <f t="shared" si="27"/>
        <v>35152.478660000001</v>
      </c>
      <c r="P92" s="83">
        <f t="shared" si="27"/>
        <v>35275.255270000001</v>
      </c>
      <c r="Q92" s="83">
        <f t="shared" si="27"/>
        <v>35429.325290000001</v>
      </c>
      <c r="R92" s="83">
        <f t="shared" si="27"/>
        <v>35605.699760000003</v>
      </c>
      <c r="S92" s="83">
        <f t="shared" si="27"/>
        <v>35796.984920000003</v>
      </c>
      <c r="T92" s="83">
        <f t="shared" si="27"/>
        <v>35994.686800000003</v>
      </c>
      <c r="U92" s="83">
        <f t="shared" si="27"/>
        <v>36193.766230000001</v>
      </c>
      <c r="V92" s="83">
        <f t="shared" si="27"/>
        <v>36391.159619999999</v>
      </c>
      <c r="W92" s="83">
        <f t="shared" si="27"/>
        <v>36585.882089999999</v>
      </c>
      <c r="X92" s="83">
        <f t="shared" si="27"/>
        <v>36779.117559999999</v>
      </c>
      <c r="Y92" s="83">
        <f t="shared" si="27"/>
        <v>36971.997349999998</v>
      </c>
      <c r="Z92" s="83">
        <f t="shared" si="27"/>
        <v>37166.699110000001</v>
      </c>
      <c r="AA92" s="83">
        <f t="shared" si="27"/>
        <v>37364.739249999999</v>
      </c>
      <c r="AB92" s="83">
        <f t="shared" si="27"/>
        <v>37567.938340000001</v>
      </c>
      <c r="AC92" s="83">
        <f t="shared" si="27"/>
        <v>37777.140870000003</v>
      </c>
      <c r="AD92" s="83">
        <f t="shared" si="27"/>
        <v>37993.788840000001</v>
      </c>
      <c r="AE92" s="83">
        <f t="shared" si="27"/>
        <v>38218.046920000001</v>
      </c>
      <c r="AF92" s="83">
        <f t="shared" si="27"/>
        <v>38448.837440000003</v>
      </c>
      <c r="AG92" s="83">
        <f t="shared" si="27"/>
        <v>38685.410920000002</v>
      </c>
      <c r="AH92" s="83">
        <f t="shared" si="27"/>
        <v>38926.201690000002</v>
      </c>
      <c r="AI92" s="83">
        <f t="shared" si="27"/>
        <v>39168.17611</v>
      </c>
      <c r="AJ92" s="83">
        <f t="shared" si="27"/>
        <v>39411.27925</v>
      </c>
      <c r="AK92" s="83">
        <f t="shared" si="27"/>
        <v>39655.124100000001</v>
      </c>
      <c r="AL92" s="83">
        <f t="shared" si="27"/>
        <v>39899.45794</v>
      </c>
      <c r="AM92" s="83">
        <f t="shared" si="27"/>
        <v>40145.92856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2.4123406047889206E-3</v>
      </c>
      <c r="G93" s="154">
        <f t="shared" si="28"/>
        <v>4.9179750816687592E-3</v>
      </c>
      <c r="H93" s="154">
        <f t="shared" si="28"/>
        <v>6.0792215014113726E-3</v>
      </c>
      <c r="I93" s="154">
        <f t="shared" si="28"/>
        <v>8.4575570116299462E-3</v>
      </c>
      <c r="J93" s="153">
        <f t="shared" si="28"/>
        <v>1.2875049471280984E-2</v>
      </c>
      <c r="K93" s="95">
        <f t="shared" si="28"/>
        <v>2.0591188485353466E-2</v>
      </c>
      <c r="L93" s="95">
        <f t="shared" si="28"/>
        <v>2.9020616132946677E-2</v>
      </c>
      <c r="M93" s="95">
        <f t="shared" si="28"/>
        <v>3.817090550465891E-2</v>
      </c>
      <c r="N93" s="154">
        <f t="shared" si="28"/>
        <v>4.8207771348309357E-2</v>
      </c>
      <c r="O93" s="153">
        <f t="shared" si="28"/>
        <v>5.9425318373836682E-2</v>
      </c>
      <c r="P93" s="95">
        <f t="shared" si="28"/>
        <v>7.1965056484196502E-2</v>
      </c>
      <c r="Q93" s="95">
        <f t="shared" si="28"/>
        <v>8.5951977297730797E-2</v>
      </c>
      <c r="R93" s="95">
        <f t="shared" si="28"/>
        <v>0.10146535280451401</v>
      </c>
      <c r="S93" s="154">
        <f t="shared" si="28"/>
        <v>0.11857017607727617</v>
      </c>
      <c r="T93" s="154">
        <f t="shared" si="28"/>
        <v>0.13729699623334407</v>
      </c>
      <c r="U93" s="154">
        <f t="shared" si="28"/>
        <v>0.15766219068603404</v>
      </c>
      <c r="V93" s="154">
        <f t="shared" si="28"/>
        <v>0.17965700445574315</v>
      </c>
      <c r="W93" s="154">
        <f t="shared" si="28"/>
        <v>0.20324634498924554</v>
      </c>
      <c r="X93" s="146">
        <f t="shared" si="28"/>
        <v>0.22836911500929444</v>
      </c>
      <c r="Y93" s="146">
        <f t="shared" si="28"/>
        <v>0.25492182077092979</v>
      </c>
      <c r="Z93" s="146">
        <f t="shared" si="28"/>
        <v>0.28276899218021517</v>
      </c>
      <c r="AA93" s="146">
        <f t="shared" si="28"/>
        <v>0.31173285572975062</v>
      </c>
      <c r="AB93" s="146">
        <f t="shared" si="28"/>
        <v>0.34160767497682171</v>
      </c>
      <c r="AC93" s="146">
        <f t="shared" si="28"/>
        <v>0.37215629389159749</v>
      </c>
      <c r="AD93" s="146">
        <f t="shared" si="28"/>
        <v>0.40313395235472388</v>
      </c>
      <c r="AE93" s="146">
        <f t="shared" si="28"/>
        <v>0.43428078506320494</v>
      </c>
      <c r="AF93" s="146">
        <f t="shared" si="28"/>
        <v>0.46533274453148193</v>
      </c>
      <c r="AG93" s="146">
        <f t="shared" si="28"/>
        <v>0.49604543763755371</v>
      </c>
      <c r="AH93" s="146">
        <f t="shared" si="28"/>
        <v>0.52619073967501706</v>
      </c>
      <c r="AI93" s="146">
        <f t="shared" si="28"/>
        <v>0.55555763226984733</v>
      </c>
      <c r="AJ93" s="146">
        <f t="shared" si="28"/>
        <v>0.58399300981837576</v>
      </c>
      <c r="AK93" s="146">
        <f t="shared" si="28"/>
        <v>0.61137123613238176</v>
      </c>
      <c r="AL93" s="146">
        <f t="shared" si="28"/>
        <v>0.6375973635595712</v>
      </c>
      <c r="AM93" s="146">
        <f t="shared" si="28"/>
        <v>0.66261699614801484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4.1399547218589901E-5</v>
      </c>
      <c r="G94" s="137">
        <f t="shared" si="28"/>
        <v>1.121474407306729E-4</v>
      </c>
      <c r="H94" s="137">
        <f t="shared" si="28"/>
        <v>1.5076557350703301E-4</v>
      </c>
      <c r="I94" s="137">
        <f t="shared" si="28"/>
        <v>2.3365119120386511E-4</v>
      </c>
      <c r="J94" s="136">
        <f t="shared" si="28"/>
        <v>3.9740022595413264E-4</v>
      </c>
      <c r="K94" s="92">
        <f t="shared" si="28"/>
        <v>7.0364447380204308E-4</v>
      </c>
      <c r="L94" s="92">
        <f t="shared" si="28"/>
        <v>1.0670147049416756E-3</v>
      </c>
      <c r="M94" s="92">
        <f t="shared" si="28"/>
        <v>1.4945244337348188E-3</v>
      </c>
      <c r="N94" s="137">
        <f t="shared" si="28"/>
        <v>2.0010696954991052E-3</v>
      </c>
      <c r="O94" s="136">
        <f t="shared" si="28"/>
        <v>2.6091889302351685E-3</v>
      </c>
      <c r="P94" s="92">
        <f t="shared" si="28"/>
        <v>3.3352181181820263E-3</v>
      </c>
      <c r="Q94" s="92">
        <f t="shared" si="28"/>
        <v>4.1953341782083936E-3</v>
      </c>
      <c r="R94" s="92">
        <f t="shared" si="28"/>
        <v>5.2036770081442703E-3</v>
      </c>
      <c r="S94" s="137">
        <f t="shared" si="28"/>
        <v>6.3740968746370044E-3</v>
      </c>
      <c r="T94" s="137">
        <f t="shared" si="28"/>
        <v>7.7187976865518938E-3</v>
      </c>
      <c r="U94" s="137">
        <f t="shared" si="28"/>
        <v>9.2497202024394015E-3</v>
      </c>
      <c r="V94" s="137">
        <f t="shared" si="28"/>
        <v>1.097768466769183E-2</v>
      </c>
      <c r="W94" s="137">
        <f t="shared" si="28"/>
        <v>1.2912088185762805E-2</v>
      </c>
      <c r="X94" s="142">
        <f t="shared" si="28"/>
        <v>1.5060726707114613E-2</v>
      </c>
      <c r="Y94" s="142">
        <f t="shared" si="28"/>
        <v>1.7427889883801478E-2</v>
      </c>
      <c r="Z94" s="142">
        <f t="shared" si="28"/>
        <v>2.0014723371004253E-2</v>
      </c>
      <c r="AA94" s="142">
        <f t="shared" si="28"/>
        <v>2.2818076633573724E-2</v>
      </c>
      <c r="AB94" s="142">
        <f t="shared" si="28"/>
        <v>2.5831159671776655E-2</v>
      </c>
      <c r="AC94" s="142">
        <f t="shared" si="28"/>
        <v>2.9042731920225381E-2</v>
      </c>
      <c r="AD94" s="142">
        <f t="shared" si="28"/>
        <v>3.2439202502026643E-2</v>
      </c>
      <c r="AE94" s="142">
        <f t="shared" si="28"/>
        <v>3.6003397841869622E-2</v>
      </c>
      <c r="AF94" s="142">
        <f t="shared" si="28"/>
        <v>3.9715489795573905E-2</v>
      </c>
      <c r="AG94" s="142">
        <f t="shared" si="28"/>
        <v>4.3555636658078954E-2</v>
      </c>
      <c r="AH94" s="142">
        <f t="shared" si="28"/>
        <v>4.7503403433143951E-2</v>
      </c>
      <c r="AI94" s="142">
        <f t="shared" si="28"/>
        <v>5.1538004816226814E-2</v>
      </c>
      <c r="AJ94" s="142">
        <f t="shared" si="28"/>
        <v>5.564364077321849E-2</v>
      </c>
      <c r="AK94" s="142">
        <f t="shared" si="28"/>
        <v>5.9805882463497322E-2</v>
      </c>
      <c r="AL94" s="142">
        <f t="shared" si="28"/>
        <v>6.4012385753228609E-2</v>
      </c>
      <c r="AM94" s="142">
        <f t="shared" si="28"/>
        <v>6.8255210734624996E-2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3.6438736226169099E-5</v>
      </c>
      <c r="G95" s="137">
        <f t="shared" si="28"/>
        <v>8.9667395537926462E-5</v>
      </c>
      <c r="H95" s="137">
        <f t="shared" si="28"/>
        <v>1.1742621385364981E-4</v>
      </c>
      <c r="I95" s="137">
        <f t="shared" si="28"/>
        <v>1.7619012604743473E-4</v>
      </c>
      <c r="J95" s="136">
        <f t="shared" si="28"/>
        <v>2.9029313163900965E-4</v>
      </c>
      <c r="K95" s="92">
        <f t="shared" si="28"/>
        <v>4.9972609727088431E-4</v>
      </c>
      <c r="L95" s="92">
        <f t="shared" si="28"/>
        <v>7.4282606534775469E-4</v>
      </c>
      <c r="M95" s="92">
        <f t="shared" si="28"/>
        <v>1.0228182261306491E-3</v>
      </c>
      <c r="N95" s="137">
        <f t="shared" si="28"/>
        <v>1.3478857673138588E-3</v>
      </c>
      <c r="O95" s="136">
        <f t="shared" si="28"/>
        <v>1.7307984696746843E-3</v>
      </c>
      <c r="P95" s="92">
        <f t="shared" si="28"/>
        <v>2.1799588814144957E-3</v>
      </c>
      <c r="Q95" s="92">
        <f t="shared" si="28"/>
        <v>2.7034131893850693E-3</v>
      </c>
      <c r="R95" s="92">
        <f t="shared" si="28"/>
        <v>3.3077169973867123E-3</v>
      </c>
      <c r="S95" s="137">
        <f t="shared" si="28"/>
        <v>3.9990234825620606E-3</v>
      </c>
      <c r="T95" s="137">
        <f t="shared" si="28"/>
        <v>4.7822704683181186E-3</v>
      </c>
      <c r="U95" s="137">
        <f t="shared" si="28"/>
        <v>5.6619858678907094E-3</v>
      </c>
      <c r="V95" s="137">
        <f t="shared" si="28"/>
        <v>6.6417841262514845E-3</v>
      </c>
      <c r="W95" s="137">
        <f t="shared" si="28"/>
        <v>7.7242117493524134E-3</v>
      </c>
      <c r="X95" s="142">
        <f t="shared" si="28"/>
        <v>8.9106657593228025E-3</v>
      </c>
      <c r="Y95" s="142">
        <f t="shared" si="28"/>
        <v>1.0200412496783866E-2</v>
      </c>
      <c r="Z95" s="142">
        <f t="shared" si="28"/>
        <v>1.159087699784701E-2</v>
      </c>
      <c r="AA95" s="142">
        <f t="shared" si="28"/>
        <v>1.3077058657648737E-2</v>
      </c>
      <c r="AB95" s="142">
        <f t="shared" si="28"/>
        <v>1.4652005545748028E-2</v>
      </c>
      <c r="AC95" s="142">
        <f t="shared" si="28"/>
        <v>1.6306480893295828E-2</v>
      </c>
      <c r="AD95" s="142">
        <f t="shared" si="28"/>
        <v>1.8030129334687325E-2</v>
      </c>
      <c r="AE95" s="142">
        <f t="shared" si="28"/>
        <v>1.9810938452320053E-2</v>
      </c>
      <c r="AF95" s="142">
        <f t="shared" si="28"/>
        <v>2.1635780795665065E-2</v>
      </c>
      <c r="AG95" s="142">
        <f t="shared" si="28"/>
        <v>2.3491769620318667E-2</v>
      </c>
      <c r="AH95" s="142">
        <f t="shared" si="28"/>
        <v>2.5366027329444277E-2</v>
      </c>
      <c r="AI95" s="142">
        <f t="shared" si="28"/>
        <v>2.7245803787313498E-2</v>
      </c>
      <c r="AJ95" s="142">
        <f t="shared" si="28"/>
        <v>2.9121032274028503E-2</v>
      </c>
      <c r="AK95" s="142">
        <f t="shared" si="28"/>
        <v>3.098257261537608E-2</v>
      </c>
      <c r="AL95" s="142">
        <f t="shared" si="28"/>
        <v>3.2822521498145442E-2</v>
      </c>
      <c r="AM95" s="142">
        <f t="shared" si="28"/>
        <v>3.4635127019714898E-2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7.0863957746486613E-5</v>
      </c>
      <c r="G96" s="137">
        <f t="shared" si="28"/>
        <v>1.4583776523063546E-4</v>
      </c>
      <c r="H96" s="137">
        <f t="shared" si="28"/>
        <v>1.8065195138412091E-4</v>
      </c>
      <c r="I96" s="137">
        <f t="shared" si="28"/>
        <v>2.5184918049221883E-4</v>
      </c>
      <c r="J96" s="136">
        <f t="shared" si="28"/>
        <v>3.838489690516453E-4</v>
      </c>
      <c r="K96" s="92">
        <f t="shared" si="28"/>
        <v>6.1377767640838831E-4</v>
      </c>
      <c r="L96" s="92">
        <f t="shared" si="28"/>
        <v>8.6387802727056992E-4</v>
      </c>
      <c r="M96" s="92">
        <f t="shared" si="28"/>
        <v>1.1336783674044861E-3</v>
      </c>
      <c r="N96" s="137">
        <f t="shared" si="28"/>
        <v>1.4271799276053575E-3</v>
      </c>
      <c r="O96" s="136">
        <f t="shared" si="28"/>
        <v>1.7518954343346438E-3</v>
      </c>
      <c r="P96" s="92">
        <f t="shared" si="28"/>
        <v>2.1105957011547942E-3</v>
      </c>
      <c r="Q96" s="92">
        <f t="shared" si="28"/>
        <v>2.5053420716722886E-3</v>
      </c>
      <c r="R96" s="92">
        <f t="shared" si="28"/>
        <v>2.9366685588206507E-3</v>
      </c>
      <c r="S96" s="137">
        <f t="shared" si="28"/>
        <v>3.4044854328474541E-3</v>
      </c>
      <c r="T96" s="137">
        <f t="shared" si="28"/>
        <v>3.9075182646123204E-3</v>
      </c>
      <c r="U96" s="137">
        <f t="shared" si="28"/>
        <v>4.4438512305659001E-3</v>
      </c>
      <c r="V96" s="137">
        <f t="shared" si="28"/>
        <v>5.0106272403528324E-3</v>
      </c>
      <c r="W96" s="137">
        <f t="shared" si="28"/>
        <v>5.6040340805679351E-3</v>
      </c>
      <c r="X96" s="142">
        <f t="shared" si="28"/>
        <v>6.2193338713698058E-3</v>
      </c>
      <c r="Y96" s="142">
        <f t="shared" si="28"/>
        <v>6.8505430394336002E-3</v>
      </c>
      <c r="Z96" s="142">
        <f t="shared" si="28"/>
        <v>7.4907907795635281E-3</v>
      </c>
      <c r="AA96" s="142">
        <f t="shared" si="28"/>
        <v>8.1321291195682564E-3</v>
      </c>
      <c r="AB96" s="142">
        <f t="shared" si="28"/>
        <v>8.7660126068019942E-3</v>
      </c>
      <c r="AC96" s="142">
        <f t="shared" si="28"/>
        <v>9.3833452409708522E-3</v>
      </c>
      <c r="AD96" s="142">
        <f t="shared" si="28"/>
        <v>9.975076278809997E-3</v>
      </c>
      <c r="AE96" s="142">
        <f t="shared" si="28"/>
        <v>1.0532177430274608E-2</v>
      </c>
      <c r="AF96" s="142">
        <f t="shared" si="28"/>
        <v>1.1045946826422431E-2</v>
      </c>
      <c r="AG96" s="142">
        <f t="shared" si="28"/>
        <v>1.1508484007593424E-2</v>
      </c>
      <c r="AH96" s="142">
        <f t="shared" si="28"/>
        <v>1.1912707098754182E-2</v>
      </c>
      <c r="AI96" s="142">
        <f t="shared" si="28"/>
        <v>1.2252359192121698E-2</v>
      </c>
      <c r="AJ96" s="142">
        <f t="shared" si="28"/>
        <v>1.252258387172246E-2</v>
      </c>
      <c r="AK96" s="142">
        <f t="shared" si="28"/>
        <v>1.271944382088064E-2</v>
      </c>
      <c r="AL96" s="142">
        <f t="shared" si="28"/>
        <v>1.2839911065217846E-2</v>
      </c>
      <c r="AM96" s="142">
        <f t="shared" si="28"/>
        <v>1.2881718020971839E-2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1.5701619388051413E-3</v>
      </c>
      <c r="G97" s="137">
        <f t="shared" si="28"/>
        <v>3.1854666428459493E-3</v>
      </c>
      <c r="H97" s="137">
        <f t="shared" si="28"/>
        <v>3.9307291136100484E-3</v>
      </c>
      <c r="I97" s="137">
        <f t="shared" si="28"/>
        <v>5.4548847770531997E-3</v>
      </c>
      <c r="J97" s="136">
        <f t="shared" si="28"/>
        <v>8.2801586427107641E-3</v>
      </c>
      <c r="K97" s="92">
        <f t="shared" si="28"/>
        <v>1.3203427347199348E-2</v>
      </c>
      <c r="L97" s="92">
        <f t="shared" si="28"/>
        <v>1.8565135011667407E-2</v>
      </c>
      <c r="M97" s="92">
        <f t="shared" si="28"/>
        <v>2.4366208972196757E-2</v>
      </c>
      <c r="N97" s="137">
        <f t="shared" si="28"/>
        <v>3.07075486535471E-2</v>
      </c>
      <c r="O97" s="136">
        <f t="shared" si="28"/>
        <v>3.7770500306449795E-2</v>
      </c>
      <c r="P97" s="92">
        <f t="shared" si="28"/>
        <v>4.563913776604684E-2</v>
      </c>
      <c r="Q97" s="92">
        <f t="shared" si="28"/>
        <v>5.4386716998640311E-2</v>
      </c>
      <c r="R97" s="92">
        <f t="shared" si="28"/>
        <v>6.4057463843536042E-2</v>
      </c>
      <c r="S97" s="137">
        <f t="shared" si="28"/>
        <v>7.4686347829989258E-2</v>
      </c>
      <c r="T97" s="137">
        <f t="shared" si="28"/>
        <v>8.628654118473951E-2</v>
      </c>
      <c r="U97" s="137">
        <f t="shared" si="28"/>
        <v>9.8862021411691037E-2</v>
      </c>
      <c r="V97" s="137">
        <f t="shared" si="28"/>
        <v>0.11240082623671008</v>
      </c>
      <c r="W97" s="137">
        <f t="shared" si="28"/>
        <v>0.12687443600734571</v>
      </c>
      <c r="X97" s="142">
        <f t="shared" si="28"/>
        <v>0.14223810061417907</v>
      </c>
      <c r="Y97" s="142">
        <f t="shared" si="28"/>
        <v>0.15842110894233311</v>
      </c>
      <c r="Z97" s="142">
        <f t="shared" si="28"/>
        <v>0.17533346783671369</v>
      </c>
      <c r="AA97" s="142">
        <f t="shared" si="28"/>
        <v>0.19285974318688712</v>
      </c>
      <c r="AB97" s="142">
        <f t="shared" si="28"/>
        <v>0.21086815739806711</v>
      </c>
      <c r="AC97" s="142">
        <f t="shared" si="28"/>
        <v>0.2292087697371577</v>
      </c>
      <c r="AD97" s="142">
        <f t="shared" si="28"/>
        <v>0.24772800358596719</v>
      </c>
      <c r="AE97" s="142">
        <f t="shared" si="28"/>
        <v>0.26626439339773567</v>
      </c>
      <c r="AF97" s="142">
        <f t="shared" si="28"/>
        <v>0.28465526498894317</v>
      </c>
      <c r="AG97" s="142">
        <f t="shared" si="28"/>
        <v>0.30275096765083037</v>
      </c>
      <c r="AH97" s="142">
        <f t="shared" si="28"/>
        <v>0.32041296449440454</v>
      </c>
      <c r="AI97" s="142">
        <f t="shared" si="28"/>
        <v>0.33751424531163854</v>
      </c>
      <c r="AJ97" s="142">
        <f t="shared" si="28"/>
        <v>0.35396323680612318</v>
      </c>
      <c r="AK97" s="142">
        <f t="shared" si="28"/>
        <v>0.36968575367539958</v>
      </c>
      <c r="AL97" s="142">
        <f t="shared" si="28"/>
        <v>0.38462671956791</v>
      </c>
      <c r="AM97" s="142">
        <f t="shared" si="28"/>
        <v>0.39875537555632018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6.0101942490945685E-4</v>
      </c>
      <c r="G98" s="137">
        <f t="shared" si="28"/>
        <v>1.2051614012506349E-3</v>
      </c>
      <c r="H98" s="137">
        <f t="shared" si="28"/>
        <v>1.4809999939181166E-3</v>
      </c>
      <c r="I98" s="137">
        <f t="shared" si="28"/>
        <v>2.0433124752833832E-3</v>
      </c>
      <c r="J98" s="136">
        <f t="shared" si="28"/>
        <v>3.0809589601767172E-3</v>
      </c>
      <c r="K98" s="92">
        <f t="shared" si="28"/>
        <v>4.8795426487980029E-3</v>
      </c>
      <c r="L98" s="92">
        <f t="shared" si="28"/>
        <v>6.8247194715680502E-3</v>
      </c>
      <c r="M98" s="92">
        <f t="shared" si="28"/>
        <v>8.9139788333590375E-3</v>
      </c>
      <c r="N98" s="137">
        <f t="shared" si="28"/>
        <v>1.1180720256964415E-2</v>
      </c>
      <c r="O98" s="136">
        <f t="shared" si="28"/>
        <v>1.3686714087887878E-2</v>
      </c>
      <c r="P98" s="92">
        <f t="shared" si="28"/>
        <v>1.6458441268708643E-2</v>
      </c>
      <c r="Q98" s="92">
        <f t="shared" si="28"/>
        <v>1.9518380212992195E-2</v>
      </c>
      <c r="R98" s="92">
        <f t="shared" si="28"/>
        <v>2.2878679815054415E-2</v>
      </c>
      <c r="S98" s="137">
        <f t="shared" si="28"/>
        <v>2.6548164872652071E-2</v>
      </c>
      <c r="T98" s="137">
        <f t="shared" si="28"/>
        <v>3.0528008622650385E-2</v>
      </c>
      <c r="U98" s="137">
        <f t="shared" si="28"/>
        <v>3.4816102060014877E-2</v>
      </c>
      <c r="V98" s="137">
        <f t="shared" si="28"/>
        <v>3.9404788607283192E-2</v>
      </c>
      <c r="W98" s="137">
        <f t="shared" si="28"/>
        <v>4.4280756714153616E-2</v>
      </c>
      <c r="X98" s="142">
        <f t="shared" si="28"/>
        <v>4.9425247384864125E-2</v>
      </c>
      <c r="Y98" s="142">
        <f t="shared" si="28"/>
        <v>5.4810995192284356E-2</v>
      </c>
      <c r="Z98" s="142">
        <f t="shared" si="28"/>
        <v>6.040465483242103E-2</v>
      </c>
      <c r="AA98" s="142">
        <f t="shared" si="28"/>
        <v>6.6164827230796211E-2</v>
      </c>
      <c r="AB98" s="142">
        <f t="shared" si="28"/>
        <v>7.2045289297075654E-2</v>
      </c>
      <c r="AC98" s="142">
        <f t="shared" si="28"/>
        <v>7.7994533285070181E-2</v>
      </c>
      <c r="AD98" s="142">
        <f t="shared" si="28"/>
        <v>8.3960584068982783E-2</v>
      </c>
      <c r="AE98" s="142">
        <f t="shared" si="28"/>
        <v>8.9889729770628479E-2</v>
      </c>
      <c r="AF98" s="142">
        <f t="shared" si="28"/>
        <v>9.5728720764151135E-2</v>
      </c>
      <c r="AG98" s="142">
        <f t="shared" si="28"/>
        <v>0.10142931628965621</v>
      </c>
      <c r="AH98" s="142">
        <f t="shared" si="28"/>
        <v>0.10694769353952858</v>
      </c>
      <c r="AI98" s="142">
        <f t="shared" si="28"/>
        <v>0.11224450274766701</v>
      </c>
      <c r="AJ98" s="142">
        <f t="shared" si="28"/>
        <v>0.11729230684639601</v>
      </c>
      <c r="AK98" s="142">
        <f t="shared" si="28"/>
        <v>0.12206980681217941</v>
      </c>
      <c r="AL98" s="142">
        <f t="shared" si="28"/>
        <v>0.12656226690081193</v>
      </c>
      <c r="AM98" s="142">
        <f t="shared" si="28"/>
        <v>0.13076287186019941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2.5991918743146003E-7</v>
      </c>
      <c r="G99" s="137">
        <f t="shared" si="28"/>
        <v>2.0210311766632497E-7</v>
      </c>
      <c r="H99" s="137">
        <f t="shared" si="28"/>
        <v>1.8595333409432267E-7</v>
      </c>
      <c r="I99" s="137">
        <f t="shared" si="28"/>
        <v>1.7057114503916889E-7</v>
      </c>
      <c r="J99" s="136">
        <f t="shared" si="28"/>
        <v>1.5645756112908859E-7</v>
      </c>
      <c r="K99" s="92">
        <f t="shared" si="28"/>
        <v>1.4381685980603098E-7</v>
      </c>
      <c r="L99" s="92">
        <f t="shared" si="28"/>
        <v>1.3219687344285431E-7</v>
      </c>
      <c r="M99" s="92">
        <f t="shared" si="28"/>
        <v>1.2164084092967229E-7</v>
      </c>
      <c r="N99" s="137">
        <f t="shared" si="28"/>
        <v>1.1198627360052181E-7</v>
      </c>
      <c r="O99" s="136">
        <f t="shared" si="28"/>
        <v>1.0300724466750875E-7</v>
      </c>
      <c r="P99" s="92">
        <f t="shared" si="28"/>
        <v>9.4660497123030455E-8</v>
      </c>
      <c r="Q99" s="92">
        <f t="shared" si="28"/>
        <v>8.6914310244263754E-8</v>
      </c>
      <c r="R99" s="92">
        <f t="shared" si="28"/>
        <v>7.975352118174464E-8</v>
      </c>
      <c r="S99" s="137">
        <f t="shared" si="28"/>
        <v>7.3154014670574099E-8</v>
      </c>
      <c r="T99" s="137">
        <f t="shared" si="28"/>
        <v>6.7090563210568068E-8</v>
      </c>
      <c r="U99" s="137">
        <f t="shared" si="28"/>
        <v>6.1529202179410776E-8</v>
      </c>
      <c r="V99" s="137">
        <f t="shared" si="28"/>
        <v>5.6433162379121788E-8</v>
      </c>
      <c r="W99" s="137">
        <f t="shared" si="28"/>
        <v>5.1764494165842319E-8</v>
      </c>
      <c r="X99" s="142">
        <f t="shared" si="28"/>
        <v>4.7485325800731366E-8</v>
      </c>
      <c r="Y99" s="142">
        <f t="shared" si="28"/>
        <v>4.3561521298226536E-8</v>
      </c>
      <c r="Z99" s="142">
        <f t="shared" si="28"/>
        <v>3.996107659720551E-8</v>
      </c>
      <c r="AA99" s="142">
        <f t="shared" si="28"/>
        <v>3.6655946689096729E-8</v>
      </c>
      <c r="AB99" s="142">
        <f t="shared" si="28"/>
        <v>3.3620506895242101E-8</v>
      </c>
      <c r="AC99" s="142">
        <f t="shared" si="28"/>
        <v>3.0832430225681075E-8</v>
      </c>
      <c r="AD99" s="142">
        <f t="shared" si="28"/>
        <v>2.8270888552951171E-8</v>
      </c>
      <c r="AE99" s="142">
        <f t="shared" si="28"/>
        <v>2.591783957650759E-8</v>
      </c>
      <c r="AF99" s="142">
        <f t="shared" si="28"/>
        <v>2.3757421155462638E-8</v>
      </c>
      <c r="AG99" s="142">
        <f t="shared" si="28"/>
        <v>2.1774616656960664E-8</v>
      </c>
      <c r="AH99" s="142">
        <f t="shared" si="28"/>
        <v>1.9955881983716863E-8</v>
      </c>
      <c r="AI99" s="142">
        <f t="shared" si="28"/>
        <v>1.8289205042077717E-8</v>
      </c>
      <c r="AJ99" s="142">
        <f t="shared" si="28"/>
        <v>1.6761885469627327E-8</v>
      </c>
      <c r="AK99" s="142">
        <f t="shared" si="28"/>
        <v>1.5362408536757046E-8</v>
      </c>
      <c r="AL99" s="142">
        <f t="shared" si="28"/>
        <v>1.4080136022018348E-8</v>
      </c>
      <c r="AM99" s="142">
        <f t="shared" si="28"/>
        <v>1.2904689555896524E-8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9.2197080549018951E-5</v>
      </c>
      <c r="G100" s="137">
        <f t="shared" si="28"/>
        <v>1.794923329938075E-4</v>
      </c>
      <c r="H100" s="137">
        <f t="shared" si="28"/>
        <v>2.1846270291169551E-4</v>
      </c>
      <c r="I100" s="137">
        <f t="shared" si="28"/>
        <v>2.9749868886641095E-4</v>
      </c>
      <c r="J100" s="136">
        <f t="shared" si="28"/>
        <v>4.4223308352882962E-4</v>
      </c>
      <c r="K100" s="92">
        <f t="shared" si="28"/>
        <v>6.9092642501097359E-4</v>
      </c>
      <c r="L100" s="92">
        <f t="shared" si="28"/>
        <v>9.5691064277414277E-4</v>
      </c>
      <c r="M100" s="92">
        <f t="shared" si="28"/>
        <v>1.2395750280965354E-3</v>
      </c>
      <c r="N100" s="137">
        <f t="shared" si="28"/>
        <v>1.5432550524416969E-3</v>
      </c>
      <c r="O100" s="136">
        <f t="shared" ref="O100:AM108" si="29">O57/O$49</f>
        <v>1.8761181212249684E-3</v>
      </c>
      <c r="P100" s="92">
        <f t="shared" si="29"/>
        <v>2.2416100902676725E-3</v>
      </c>
      <c r="Q100" s="92">
        <f t="shared" si="29"/>
        <v>2.6427037318271212E-3</v>
      </c>
      <c r="R100" s="92">
        <f t="shared" si="29"/>
        <v>3.0810668274870601E-3</v>
      </c>
      <c r="S100" s="137">
        <f t="shared" si="29"/>
        <v>3.5579844220019856E-3</v>
      </c>
      <c r="T100" s="137">
        <f t="shared" si="29"/>
        <v>4.0737929021235431E-3</v>
      </c>
      <c r="U100" s="137">
        <f t="shared" si="29"/>
        <v>4.6284483917881569E-3</v>
      </c>
      <c r="V100" s="137">
        <f t="shared" si="29"/>
        <v>5.221237148913916E-3</v>
      </c>
      <c r="W100" s="137">
        <f t="shared" si="29"/>
        <v>5.8507664971267064E-3</v>
      </c>
      <c r="X100" s="142">
        <f t="shared" si="29"/>
        <v>6.514993188977425E-3</v>
      </c>
      <c r="Y100" s="142">
        <f t="shared" si="29"/>
        <v>7.2108276698229293E-3</v>
      </c>
      <c r="Z100" s="142">
        <f t="shared" si="29"/>
        <v>7.9344384236870683E-3</v>
      </c>
      <c r="AA100" s="142">
        <f t="shared" si="29"/>
        <v>8.6809843079528517E-3</v>
      </c>
      <c r="AB100" s="142">
        <f t="shared" si="29"/>
        <v>9.4450169287623471E-3</v>
      </c>
      <c r="AC100" s="142">
        <f t="shared" si="29"/>
        <v>1.0220402082006478E-2</v>
      </c>
      <c r="AD100" s="142">
        <f t="shared" si="29"/>
        <v>1.1000928390167891E-2</v>
      </c>
      <c r="AE100" s="142">
        <f t="shared" si="29"/>
        <v>1.1780122200969865E-2</v>
      </c>
      <c r="AF100" s="142">
        <f t="shared" si="29"/>
        <v>1.2551517510850388E-2</v>
      </c>
      <c r="AG100" s="142">
        <f t="shared" si="29"/>
        <v>1.3309241542366949E-2</v>
      </c>
      <c r="AH100" s="142">
        <f t="shared" si="29"/>
        <v>1.4047923728979681E-2</v>
      </c>
      <c r="AI100" s="142">
        <f t="shared" si="29"/>
        <v>1.4762697994313118E-2</v>
      </c>
      <c r="AJ100" s="142">
        <f t="shared" si="29"/>
        <v>1.5450192505486864E-2</v>
      </c>
      <c r="AK100" s="142">
        <f t="shared" si="29"/>
        <v>1.6107761269116793E-2</v>
      </c>
      <c r="AL100" s="142">
        <f t="shared" si="29"/>
        <v>1.6733544751510475E-2</v>
      </c>
      <c r="AM100" s="142">
        <f t="shared" si="29"/>
        <v>1.7326679993474287E-2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0.99758765959571793</v>
      </c>
      <c r="G101" s="154">
        <f t="shared" si="30"/>
        <v>0.99508202490081576</v>
      </c>
      <c r="H101" s="154">
        <f t="shared" si="30"/>
        <v>0.99392077835004411</v>
      </c>
      <c r="I101" s="154">
        <f t="shared" si="30"/>
        <v>0.991542443127434</v>
      </c>
      <c r="J101" s="153">
        <f t="shared" si="30"/>
        <v>0.98712495041921444</v>
      </c>
      <c r="K101" s="95">
        <f t="shared" si="30"/>
        <v>0.97940881156060522</v>
      </c>
      <c r="L101" s="95">
        <f t="shared" si="30"/>
        <v>0.97097938392431615</v>
      </c>
      <c r="M101" s="95">
        <f t="shared" si="30"/>
        <v>0.9618290943239306</v>
      </c>
      <c r="N101" s="154">
        <f t="shared" si="30"/>
        <v>0.95179222859464974</v>
      </c>
      <c r="O101" s="153">
        <f t="shared" si="30"/>
        <v>0.94057468151237333</v>
      </c>
      <c r="P101" s="95">
        <f t="shared" si="30"/>
        <v>0.92803494345910653</v>
      </c>
      <c r="Q101" s="95">
        <f t="shared" si="30"/>
        <v>0.91404802278694475</v>
      </c>
      <c r="R101" s="95">
        <f t="shared" si="30"/>
        <v>0.89853464713931519</v>
      </c>
      <c r="S101" s="154">
        <f t="shared" si="30"/>
        <v>0.88142982406240034</v>
      </c>
      <c r="T101" s="154">
        <f t="shared" si="29"/>
        <v>0.86270300398891087</v>
      </c>
      <c r="U101" s="154">
        <f t="shared" si="29"/>
        <v>0.8423378093968531</v>
      </c>
      <c r="V101" s="154">
        <f t="shared" si="29"/>
        <v>0.82034299543434008</v>
      </c>
      <c r="W101" s="154">
        <f t="shared" si="29"/>
        <v>0.79675365481942384</v>
      </c>
      <c r="X101" s="146">
        <f t="shared" si="30"/>
        <v>0.77163088493632692</v>
      </c>
      <c r="Y101" s="146">
        <f t="shared" si="29"/>
        <v>0.74507817901269002</v>
      </c>
      <c r="Z101" s="146">
        <f t="shared" si="29"/>
        <v>0.71723100781978477</v>
      </c>
      <c r="AA101" s="146">
        <f t="shared" si="29"/>
        <v>0.68826714400261746</v>
      </c>
      <c r="AB101" s="146">
        <f t="shared" si="29"/>
        <v>0.65839232475699383</v>
      </c>
      <c r="AC101" s="146">
        <f t="shared" si="30"/>
        <v>0.62784370610840246</v>
      </c>
      <c r="AD101" s="146">
        <f t="shared" si="29"/>
        <v>0.59686604764527618</v>
      </c>
      <c r="AE101" s="146">
        <f t="shared" si="29"/>
        <v>0.56571921519845159</v>
      </c>
      <c r="AF101" s="146">
        <f t="shared" si="29"/>
        <v>0.53466725546851801</v>
      </c>
      <c r="AG101" s="146">
        <f t="shared" si="29"/>
        <v>0.50395456262094163</v>
      </c>
      <c r="AH101" s="146">
        <f t="shared" si="30"/>
        <v>0.47380926032498283</v>
      </c>
      <c r="AI101" s="146">
        <f t="shared" si="29"/>
        <v>0.44444236773015267</v>
      </c>
      <c r="AJ101" s="146">
        <f t="shared" si="29"/>
        <v>0.41600698992788976</v>
      </c>
      <c r="AK101" s="146">
        <f t="shared" si="29"/>
        <v>0.38862876411979252</v>
      </c>
      <c r="AL101" s="146">
        <f t="shared" si="29"/>
        <v>0.3624026364404288</v>
      </c>
      <c r="AM101" s="146">
        <f t="shared" si="30"/>
        <v>0.33738300385198516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1.5847655336717229E-2</v>
      </c>
      <c r="G102" s="156">
        <f t="shared" si="30"/>
        <v>2.0757550418631171E-2</v>
      </c>
      <c r="H102" s="156">
        <f t="shared" si="30"/>
        <v>2.3000064144196166E-2</v>
      </c>
      <c r="I102" s="156">
        <f t="shared" si="30"/>
        <v>2.6443622035008021E-2</v>
      </c>
      <c r="J102" s="155">
        <f t="shared" si="30"/>
        <v>2.9176495936899444E-2</v>
      </c>
      <c r="K102" s="96">
        <f t="shared" si="30"/>
        <v>3.2075499529090779E-2</v>
      </c>
      <c r="L102" s="96">
        <f t="shared" si="30"/>
        <v>3.5129140699867889E-2</v>
      </c>
      <c r="M102" s="96">
        <f t="shared" si="30"/>
        <v>3.8297522602250916E-2</v>
      </c>
      <c r="N102" s="156">
        <f t="shared" si="30"/>
        <v>4.1540695356220486E-2</v>
      </c>
      <c r="O102" s="155">
        <f t="shared" si="30"/>
        <v>4.470781020026085E-2</v>
      </c>
      <c r="P102" s="96">
        <f t="shared" si="30"/>
        <v>4.7691780346399176E-2</v>
      </c>
      <c r="Q102" s="96">
        <f t="shared" si="30"/>
        <v>5.0443374616124394E-2</v>
      </c>
      <c r="R102" s="96">
        <f t="shared" si="30"/>
        <v>5.2918612067743835E-2</v>
      </c>
      <c r="S102" s="156">
        <f t="shared" si="30"/>
        <v>5.5087871657544051E-2</v>
      </c>
      <c r="T102" s="156">
        <f t="shared" si="29"/>
        <v>5.6929942782555337E-2</v>
      </c>
      <c r="U102" s="156">
        <f t="shared" si="29"/>
        <v>5.8433176132054607E-2</v>
      </c>
      <c r="V102" s="156">
        <f t="shared" si="29"/>
        <v>5.9590798002715585E-2</v>
      </c>
      <c r="W102" s="156">
        <f t="shared" si="29"/>
        <v>6.0399244948203465E-2</v>
      </c>
      <c r="X102" s="147">
        <f t="shared" si="30"/>
        <v>6.0857292031233821E-2</v>
      </c>
      <c r="Y102" s="147">
        <f t="shared" si="29"/>
        <v>6.0966742820563358E-2</v>
      </c>
      <c r="Z102" s="147">
        <f t="shared" si="29"/>
        <v>6.0731708520025199E-2</v>
      </c>
      <c r="AA102" s="147">
        <f t="shared" si="29"/>
        <v>6.016195266236201E-2</v>
      </c>
      <c r="AB102" s="147">
        <f t="shared" si="29"/>
        <v>5.9275308877649743E-2</v>
      </c>
      <c r="AC102" s="147">
        <f t="shared" si="30"/>
        <v>5.8095705245466867E-2</v>
      </c>
      <c r="AD102" s="147">
        <f t="shared" si="29"/>
        <v>5.6663588384569225E-2</v>
      </c>
      <c r="AE102" s="147">
        <f t="shared" si="29"/>
        <v>5.5011115518301845E-2</v>
      </c>
      <c r="AF102" s="147">
        <f t="shared" si="29"/>
        <v>5.317214935797028E-2</v>
      </c>
      <c r="AG102" s="147">
        <f t="shared" si="29"/>
        <v>5.1181873706719824E-2</v>
      </c>
      <c r="AH102" s="147">
        <f t="shared" si="30"/>
        <v>4.9075988153520766E-2</v>
      </c>
      <c r="AI102" s="147">
        <f t="shared" si="29"/>
        <v>4.6892430217884862E-2</v>
      </c>
      <c r="AJ102" s="147">
        <f t="shared" si="29"/>
        <v>4.4661467592427874E-2</v>
      </c>
      <c r="AK102" s="147">
        <f t="shared" si="29"/>
        <v>4.2409909593499419E-2</v>
      </c>
      <c r="AL102" s="147">
        <f t="shared" si="29"/>
        <v>4.0161090143371506E-2</v>
      </c>
      <c r="AM102" s="147">
        <f t="shared" si="30"/>
        <v>3.7933993972115013E-2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0.12616807615619571</v>
      </c>
      <c r="G103" s="156">
        <f t="shared" si="30"/>
        <v>0.1416183421343466</v>
      </c>
      <c r="H103" s="156">
        <f t="shared" si="30"/>
        <v>0.14613368733575008</v>
      </c>
      <c r="I103" s="156">
        <f t="shared" si="30"/>
        <v>0.15078853488926602</v>
      </c>
      <c r="J103" s="155">
        <f t="shared" si="30"/>
        <v>0.15405372518574706</v>
      </c>
      <c r="K103" s="96">
        <f t="shared" si="30"/>
        <v>0.15651011294663317</v>
      </c>
      <c r="L103" s="96">
        <f t="shared" si="30"/>
        <v>0.15853449782063178</v>
      </c>
      <c r="M103" s="96">
        <f t="shared" si="30"/>
        <v>0.1600994194244002</v>
      </c>
      <c r="N103" s="156">
        <f t="shared" si="30"/>
        <v>0.1611973542929625</v>
      </c>
      <c r="O103" s="155">
        <f t="shared" si="30"/>
        <v>0.16186502636226904</v>
      </c>
      <c r="P103" s="96">
        <f t="shared" si="30"/>
        <v>0.16206966839052445</v>
      </c>
      <c r="Q103" s="96">
        <f t="shared" si="30"/>
        <v>0.16178962452942608</v>
      </c>
      <c r="R103" s="96">
        <f t="shared" si="30"/>
        <v>0.1610072680116314</v>
      </c>
      <c r="S103" s="156">
        <f t="shared" si="30"/>
        <v>0.15971243301012625</v>
      </c>
      <c r="T103" s="156">
        <f t="shared" si="29"/>
        <v>0.15790380156884709</v>
      </c>
      <c r="U103" s="156">
        <f t="shared" si="29"/>
        <v>0.15558672389093342</v>
      </c>
      <c r="V103" s="156">
        <f t="shared" si="29"/>
        <v>0.15277302801157619</v>
      </c>
      <c r="W103" s="156">
        <f t="shared" si="29"/>
        <v>0.14948047614505391</v>
      </c>
      <c r="X103" s="147">
        <f t="shared" si="30"/>
        <v>0.14573217919804815</v>
      </c>
      <c r="Y103" s="147">
        <f t="shared" si="29"/>
        <v>0.14155903429977931</v>
      </c>
      <c r="Z103" s="147">
        <f t="shared" si="29"/>
        <v>0.13699794826896586</v>
      </c>
      <c r="AA103" s="147">
        <f t="shared" si="29"/>
        <v>0.13209393773569555</v>
      </c>
      <c r="AB103" s="147">
        <f t="shared" si="29"/>
        <v>0.12689802822967475</v>
      </c>
      <c r="AC103" s="147">
        <f t="shared" si="30"/>
        <v>0.12146727918851101</v>
      </c>
      <c r="AD103" s="147">
        <f t="shared" si="29"/>
        <v>0.11585663702920132</v>
      </c>
      <c r="AE103" s="147">
        <f t="shared" si="29"/>
        <v>0.11012792843156621</v>
      </c>
      <c r="AF103" s="147">
        <f t="shared" si="29"/>
        <v>0.10434361195603421</v>
      </c>
      <c r="AG103" s="147">
        <f t="shared" si="29"/>
        <v>9.8561989088986515E-2</v>
      </c>
      <c r="AH103" s="147">
        <f t="shared" si="30"/>
        <v>9.2837432708683054E-2</v>
      </c>
      <c r="AI103" s="147">
        <f t="shared" si="29"/>
        <v>8.7218910357375848E-2</v>
      </c>
      <c r="AJ103" s="147">
        <f t="shared" si="29"/>
        <v>8.1744544260130808E-2</v>
      </c>
      <c r="AK103" s="147">
        <f t="shared" si="29"/>
        <v>7.6446112496215843E-2</v>
      </c>
      <c r="AL103" s="147">
        <f t="shared" si="29"/>
        <v>7.1348439376818257E-2</v>
      </c>
      <c r="AM103" s="147">
        <f t="shared" si="30"/>
        <v>6.6467513412025059E-2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0.20723419857127523</v>
      </c>
      <c r="G104" s="156">
        <f t="shared" si="30"/>
        <v>0.22442813718739099</v>
      </c>
      <c r="H104" s="156">
        <f t="shared" si="30"/>
        <v>0.22908978747774239</v>
      </c>
      <c r="I104" s="156">
        <f t="shared" si="30"/>
        <v>0.23324810929514223</v>
      </c>
      <c r="J104" s="155">
        <f t="shared" si="30"/>
        <v>0.23621538026959304</v>
      </c>
      <c r="K104" s="96">
        <f t="shared" si="30"/>
        <v>0.2378383530253943</v>
      </c>
      <c r="L104" s="96">
        <f t="shared" si="30"/>
        <v>0.23883581419819364</v>
      </c>
      <c r="M104" s="96">
        <f t="shared" si="30"/>
        <v>0.23919228782286567</v>
      </c>
      <c r="N104" s="156">
        <f t="shared" si="30"/>
        <v>0.23891960827887934</v>
      </c>
      <c r="O104" s="155">
        <f t="shared" si="30"/>
        <v>0.23805214144179471</v>
      </c>
      <c r="P104" s="96">
        <f t="shared" si="30"/>
        <v>0.23658729217184768</v>
      </c>
      <c r="Q104" s="96">
        <f t="shared" si="30"/>
        <v>0.23451006901746169</v>
      </c>
      <c r="R104" s="96">
        <f t="shared" si="30"/>
        <v>0.23181226465523588</v>
      </c>
      <c r="S104" s="156">
        <f t="shared" si="30"/>
        <v>0.22849003759057368</v>
      </c>
      <c r="T104" s="156">
        <f t="shared" si="29"/>
        <v>0.22454859107150221</v>
      </c>
      <c r="U104" s="156">
        <f t="shared" si="29"/>
        <v>0.21999843518357165</v>
      </c>
      <c r="V104" s="156">
        <f t="shared" si="29"/>
        <v>0.21485774615719708</v>
      </c>
      <c r="W104" s="156">
        <f t="shared" si="29"/>
        <v>0.20915260283123052</v>
      </c>
      <c r="X104" s="147">
        <f t="shared" si="30"/>
        <v>0.20291669404044288</v>
      </c>
      <c r="Y104" s="147">
        <f t="shared" si="29"/>
        <v>0.19619479714151827</v>
      </c>
      <c r="Z104" s="147">
        <f t="shared" si="29"/>
        <v>0.18904045643670292</v>
      </c>
      <c r="AA104" s="147">
        <f t="shared" si="29"/>
        <v>0.18151742678091887</v>
      </c>
      <c r="AB104" s="147">
        <f t="shared" si="29"/>
        <v>0.17369496824509534</v>
      </c>
      <c r="AC104" s="147">
        <f t="shared" si="30"/>
        <v>0.16564912812047863</v>
      </c>
      <c r="AD104" s="147">
        <f t="shared" si="29"/>
        <v>0.15745262743319494</v>
      </c>
      <c r="AE104" s="147">
        <f t="shared" si="29"/>
        <v>0.14918448760437075</v>
      </c>
      <c r="AF104" s="147">
        <f t="shared" si="29"/>
        <v>0.14092368343920464</v>
      </c>
      <c r="AG104" s="147">
        <f t="shared" si="29"/>
        <v>0.13274226626723395</v>
      </c>
      <c r="AH104" s="147">
        <f t="shared" si="30"/>
        <v>0.12470639618678912</v>
      </c>
      <c r="AI104" s="147">
        <f t="shared" si="29"/>
        <v>0.11687551072441293</v>
      </c>
      <c r="AJ104" s="147">
        <f t="shared" si="29"/>
        <v>0.10929357168734886</v>
      </c>
      <c r="AK104" s="147">
        <f t="shared" si="29"/>
        <v>0.10199653156551337</v>
      </c>
      <c r="AL104" s="147">
        <f t="shared" si="29"/>
        <v>9.5011432679127775E-2</v>
      </c>
      <c r="AM104" s="147">
        <f t="shared" si="30"/>
        <v>8.8353827927999479E-2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0.22450424604488067</v>
      </c>
      <c r="G105" s="156">
        <f t="shared" si="30"/>
        <v>0.23366559250960947</v>
      </c>
      <c r="H105" s="156">
        <f t="shared" si="30"/>
        <v>0.23591793443614878</v>
      </c>
      <c r="I105" s="156">
        <f t="shared" si="30"/>
        <v>0.23710455064980693</v>
      </c>
      <c r="J105" s="155">
        <f t="shared" si="30"/>
        <v>0.2382736156911705</v>
      </c>
      <c r="K105" s="96">
        <f t="shared" si="30"/>
        <v>0.23812432802039082</v>
      </c>
      <c r="L105" s="96">
        <f t="shared" si="30"/>
        <v>0.23744243029953813</v>
      </c>
      <c r="M105" s="96">
        <f t="shared" si="30"/>
        <v>0.23622868974490402</v>
      </c>
      <c r="N105" s="156">
        <f t="shared" si="30"/>
        <v>0.2344946806789551</v>
      </c>
      <c r="O105" s="155">
        <f t="shared" si="30"/>
        <v>0.23225925013618939</v>
      </c>
      <c r="P105" s="96">
        <f t="shared" si="30"/>
        <v>0.2295375070435316</v>
      </c>
      <c r="Q105" s="96">
        <f t="shared" si="30"/>
        <v>0.22632113675230534</v>
      </c>
      <c r="R105" s="96">
        <f t="shared" si="30"/>
        <v>0.22260935410415308</v>
      </c>
      <c r="S105" s="156">
        <f t="shared" si="30"/>
        <v>0.21840196894995925</v>
      </c>
      <c r="T105" s="156">
        <f t="shared" si="29"/>
        <v>0.21370559379335952</v>
      </c>
      <c r="U105" s="156">
        <f t="shared" si="29"/>
        <v>0.20852931938716343</v>
      </c>
      <c r="V105" s="156">
        <f t="shared" si="29"/>
        <v>0.20288844307512069</v>
      </c>
      <c r="W105" s="156">
        <f t="shared" si="29"/>
        <v>0.19680518808559908</v>
      </c>
      <c r="X105" s="147">
        <f t="shared" si="30"/>
        <v>0.19030869872235184</v>
      </c>
      <c r="Y105" s="147">
        <f t="shared" si="29"/>
        <v>0.18343855025728006</v>
      </c>
      <c r="Z105" s="147">
        <f t="shared" si="29"/>
        <v>0.17624248076519591</v>
      </c>
      <c r="AA105" s="147">
        <f t="shared" si="29"/>
        <v>0.16877731121862441</v>
      </c>
      <c r="AB105" s="147">
        <f t="shared" si="29"/>
        <v>0.16110386902854995</v>
      </c>
      <c r="AC105" s="147">
        <f t="shared" si="30"/>
        <v>0.1532887306619507</v>
      </c>
      <c r="AD105" s="147">
        <f t="shared" si="29"/>
        <v>0.14539485717687112</v>
      </c>
      <c r="AE105" s="147">
        <f t="shared" si="29"/>
        <v>0.13749043586657461</v>
      </c>
      <c r="AF105" s="147">
        <f t="shared" si="29"/>
        <v>0.12964339932978736</v>
      </c>
      <c r="AG105" s="147">
        <f t="shared" si="29"/>
        <v>0.12191494438958385</v>
      </c>
      <c r="AH105" s="147">
        <f t="shared" si="30"/>
        <v>0.11436080824047129</v>
      </c>
      <c r="AI105" s="147">
        <f t="shared" si="29"/>
        <v>0.10703085385509416</v>
      </c>
      <c r="AJ105" s="147">
        <f t="shared" si="29"/>
        <v>9.9960672629016478E-2</v>
      </c>
      <c r="AK105" s="147">
        <f t="shared" si="29"/>
        <v>9.3178900327788916E-2</v>
      </c>
      <c r="AL105" s="147">
        <f t="shared" si="29"/>
        <v>8.6706360276933625E-2</v>
      </c>
      <c r="AM105" s="147">
        <f t="shared" si="30"/>
        <v>8.055367816855398E-2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0.28941619586567902</v>
      </c>
      <c r="G106" s="156">
        <f t="shared" si="30"/>
        <v>0.2591452787214879</v>
      </c>
      <c r="H106" s="156">
        <f t="shared" si="30"/>
        <v>0.24997849905197109</v>
      </c>
      <c r="I106" s="156">
        <f t="shared" si="30"/>
        <v>0.24008663090134297</v>
      </c>
      <c r="J106" s="155">
        <f t="shared" si="30"/>
        <v>0.23151016934353641</v>
      </c>
      <c r="K106" s="96">
        <f t="shared" si="30"/>
        <v>0.22260152126354121</v>
      </c>
      <c r="L106" s="96">
        <f t="shared" si="30"/>
        <v>0.21405713665743897</v>
      </c>
      <c r="M106" s="96">
        <f t="shared" si="30"/>
        <v>0.20592202895826456</v>
      </c>
      <c r="N106" s="156">
        <f t="shared" si="30"/>
        <v>0.19811315517233283</v>
      </c>
      <c r="O106" s="155">
        <f t="shared" si="30"/>
        <v>0.19049094181286388</v>
      </c>
      <c r="P106" s="96">
        <f t="shared" si="30"/>
        <v>0.18305224624388663</v>
      </c>
      <c r="Q106" s="96">
        <f t="shared" si="30"/>
        <v>0.17577867035356123</v>
      </c>
      <c r="R106" s="96">
        <f t="shared" si="30"/>
        <v>0.16866626339265631</v>
      </c>
      <c r="S106" s="156">
        <f t="shared" si="30"/>
        <v>0.16170318223549424</v>
      </c>
      <c r="T106" s="156">
        <f t="shared" si="29"/>
        <v>0.15487905195496796</v>
      </c>
      <c r="U106" s="156">
        <f t="shared" si="29"/>
        <v>0.14817761226944853</v>
      </c>
      <c r="V106" s="156">
        <f t="shared" si="29"/>
        <v>0.14158328148379021</v>
      </c>
      <c r="W106" s="156">
        <f t="shared" si="29"/>
        <v>0.13508279963955899</v>
      </c>
      <c r="X106" s="147">
        <f t="shared" si="30"/>
        <v>0.12866610473402559</v>
      </c>
      <c r="Y106" s="147">
        <f t="shared" si="29"/>
        <v>0.12233056297132945</v>
      </c>
      <c r="Z106" s="147">
        <f t="shared" si="29"/>
        <v>0.11607864519341221</v>
      </c>
      <c r="AA106" s="147">
        <f t="shared" si="29"/>
        <v>0.10991944749085863</v>
      </c>
      <c r="AB106" s="147">
        <f t="shared" si="29"/>
        <v>0.10386497155329391</v>
      </c>
      <c r="AC106" s="147">
        <f t="shared" si="30"/>
        <v>9.7931883985904189E-2</v>
      </c>
      <c r="AD106" s="147">
        <f t="shared" si="29"/>
        <v>9.2136410499669447E-2</v>
      </c>
      <c r="AE106" s="147">
        <f t="shared" si="29"/>
        <v>8.6498208161182505E-2</v>
      </c>
      <c r="AF106" s="147">
        <f t="shared" si="29"/>
        <v>8.1038105062663762E-2</v>
      </c>
      <c r="AG106" s="147">
        <f t="shared" si="29"/>
        <v>7.5774060874315763E-2</v>
      </c>
      <c r="AH106" s="147">
        <f t="shared" si="30"/>
        <v>7.0722386245746241E-2</v>
      </c>
      <c r="AI106" s="147">
        <f t="shared" si="29"/>
        <v>6.5897870193169936E-2</v>
      </c>
      <c r="AJ106" s="147">
        <f t="shared" si="29"/>
        <v>6.1307587852530827E-2</v>
      </c>
      <c r="AK106" s="147">
        <f t="shared" si="29"/>
        <v>5.695612484541436E-2</v>
      </c>
      <c r="AL106" s="147">
        <f t="shared" si="29"/>
        <v>5.2844964890768641E-2</v>
      </c>
      <c r="AM106" s="147">
        <f t="shared" si="30"/>
        <v>4.8970896365287613E-2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9.689455199067315E-2</v>
      </c>
      <c r="G107" s="156">
        <f t="shared" si="30"/>
        <v>8.4597922503760678E-2</v>
      </c>
      <c r="H107" s="156">
        <f t="shared" si="30"/>
        <v>8.0898537260296721E-2</v>
      </c>
      <c r="I107" s="156">
        <f t="shared" si="30"/>
        <v>7.6926503194673035E-2</v>
      </c>
      <c r="J107" s="155">
        <f t="shared" si="30"/>
        <v>7.2830155592530921E-2</v>
      </c>
      <c r="K107" s="96">
        <f t="shared" si="30"/>
        <v>6.8923268452519712E-2</v>
      </c>
      <c r="L107" s="96">
        <f t="shared" si="30"/>
        <v>6.5256769711460036E-2</v>
      </c>
      <c r="M107" s="96">
        <f t="shared" si="30"/>
        <v>6.1850433672385463E-2</v>
      </c>
      <c r="N107" s="156">
        <f t="shared" si="30"/>
        <v>5.8663241309922468E-2</v>
      </c>
      <c r="O107" s="155">
        <f t="shared" si="30"/>
        <v>5.5629066897782166E-2</v>
      </c>
      <c r="P107" s="96">
        <f t="shared" si="30"/>
        <v>5.274006460790099E-2</v>
      </c>
      <c r="Q107" s="96">
        <f t="shared" si="30"/>
        <v>4.9987223818226997E-2</v>
      </c>
      <c r="R107" s="96">
        <f t="shared" si="30"/>
        <v>4.7367059076723506E-2</v>
      </c>
      <c r="S107" s="156">
        <f t="shared" si="30"/>
        <v>4.4872962334393154E-2</v>
      </c>
      <c r="T107" s="156">
        <f t="shared" si="29"/>
        <v>4.249840693154746E-2</v>
      </c>
      <c r="U107" s="156">
        <f t="shared" si="29"/>
        <v>4.0234212730063265E-2</v>
      </c>
      <c r="V107" s="156">
        <f t="shared" si="29"/>
        <v>3.8070810341492491E-2</v>
      </c>
      <c r="W107" s="156">
        <f t="shared" si="29"/>
        <v>3.5998813142187107E-2</v>
      </c>
      <c r="X107" s="147">
        <f t="shared" si="30"/>
        <v>3.4009388233946523E-2</v>
      </c>
      <c r="Y107" s="147">
        <f t="shared" si="29"/>
        <v>3.2095746593468796E-2</v>
      </c>
      <c r="Z107" s="147">
        <f t="shared" si="29"/>
        <v>3.025239068641089E-2</v>
      </c>
      <c r="AA107" s="147">
        <f t="shared" si="29"/>
        <v>2.8475841056484822E-2</v>
      </c>
      <c r="AB107" s="147">
        <f t="shared" si="29"/>
        <v>2.6763749554216287E-2</v>
      </c>
      <c r="AC107" s="147">
        <f t="shared" si="30"/>
        <v>2.5115358014122787E-2</v>
      </c>
      <c r="AD107" s="147">
        <f t="shared" si="29"/>
        <v>2.3530324460791521E-2</v>
      </c>
      <c r="AE107" s="147">
        <f t="shared" si="29"/>
        <v>2.2009443383141883E-2</v>
      </c>
      <c r="AF107" s="147">
        <f t="shared" si="29"/>
        <v>2.0554189024135031E-2</v>
      </c>
      <c r="AG107" s="147">
        <f t="shared" si="29"/>
        <v>1.9165712364623885E-2</v>
      </c>
      <c r="AH107" s="147">
        <f t="shared" si="30"/>
        <v>1.7845162313343602E-2</v>
      </c>
      <c r="AI107" s="147">
        <f t="shared" si="29"/>
        <v>1.6593710837458753E-2</v>
      </c>
      <c r="AJ107" s="147">
        <f t="shared" si="29"/>
        <v>1.5410869341420831E-2</v>
      </c>
      <c r="AK107" s="147">
        <f t="shared" si="29"/>
        <v>1.4295849355316984E-2</v>
      </c>
      <c r="AL107" s="147">
        <f t="shared" si="29"/>
        <v>1.3247390545877676E-2</v>
      </c>
      <c r="AM107" s="147">
        <f t="shared" si="30"/>
        <v>1.226333082728925E-2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3.7522735524302138E-2</v>
      </c>
      <c r="G108" s="158">
        <f t="shared" si="30"/>
        <v>3.0869201338011531E-2</v>
      </c>
      <c r="H108" s="158">
        <f t="shared" si="30"/>
        <v>2.8902268748793872E-2</v>
      </c>
      <c r="I108" s="158">
        <f t="shared" si="30"/>
        <v>2.6944492075279797E-2</v>
      </c>
      <c r="J108" s="157">
        <f t="shared" si="30"/>
        <v>2.5065408393973625E-2</v>
      </c>
      <c r="K108" s="97">
        <f t="shared" si="30"/>
        <v>2.333572837473866E-2</v>
      </c>
      <c r="L108" s="97">
        <f t="shared" si="30"/>
        <v>2.1723594508554281E-2</v>
      </c>
      <c r="M108" s="97">
        <f t="shared" si="30"/>
        <v>2.0238712161710231E-2</v>
      </c>
      <c r="N108" s="158">
        <f t="shared" si="30"/>
        <v>1.8863493650831367E-2</v>
      </c>
      <c r="O108" s="157">
        <f t="shared" si="30"/>
        <v>1.7570444806295202E-2</v>
      </c>
      <c r="P108" s="97">
        <f t="shared" si="30"/>
        <v>1.6356384748565989E-2</v>
      </c>
      <c r="Q108" s="97">
        <f t="shared" si="30"/>
        <v>1.5217923649033736E-2</v>
      </c>
      <c r="R108" s="97">
        <f t="shared" si="30"/>
        <v>1.4153825932278208E-2</v>
      </c>
      <c r="S108" s="158">
        <f t="shared" si="30"/>
        <v>1.3161368186536085E-2</v>
      </c>
      <c r="T108" s="158">
        <f t="shared" si="29"/>
        <v>1.2237615744443703E-2</v>
      </c>
      <c r="U108" s="158">
        <f t="shared" si="29"/>
        <v>1.1378329839536017E-2</v>
      </c>
      <c r="V108" s="158">
        <f t="shared" si="29"/>
        <v>1.0578888387179129E-2</v>
      </c>
      <c r="W108" s="158">
        <f t="shared" si="29"/>
        <v>9.8345301533223194E-3</v>
      </c>
      <c r="X108" s="148">
        <f t="shared" si="30"/>
        <v>9.1405280306567534E-3</v>
      </c>
      <c r="Y108" s="148">
        <f t="shared" si="29"/>
        <v>8.4927450585787732E-3</v>
      </c>
      <c r="Z108" s="148">
        <f t="shared" si="29"/>
        <v>7.8873778549014648E-3</v>
      </c>
      <c r="AA108" s="148">
        <f t="shared" si="29"/>
        <v>7.3212271914890993E-3</v>
      </c>
      <c r="AB108" s="148">
        <f t="shared" si="29"/>
        <v>6.7914293403836543E-3</v>
      </c>
      <c r="AC108" s="148">
        <f t="shared" si="30"/>
        <v>6.2956208046138452E-3</v>
      </c>
      <c r="AD108" s="148">
        <f t="shared" si="29"/>
        <v>5.8316025109539978E-3</v>
      </c>
      <c r="AE108" s="148">
        <f t="shared" si="29"/>
        <v>5.3975961051020652E-3</v>
      </c>
      <c r="AF108" s="148">
        <f t="shared" si="29"/>
        <v>4.9921172779158023E-3</v>
      </c>
      <c r="AG108" s="148">
        <f t="shared" si="29"/>
        <v>4.6137158234947351E-3</v>
      </c>
      <c r="AH108" s="148">
        <f t="shared" si="30"/>
        <v>4.2610864789977918E-3</v>
      </c>
      <c r="AI108" s="148">
        <f t="shared" si="29"/>
        <v>3.9330814707164577E-3</v>
      </c>
      <c r="AJ108" s="148">
        <f t="shared" si="29"/>
        <v>3.6282766842692625E-3</v>
      </c>
      <c r="AK108" s="148">
        <f t="shared" si="29"/>
        <v>3.3453358856087908E-3</v>
      </c>
      <c r="AL108" s="148">
        <f t="shared" si="29"/>
        <v>3.0829584122415272E-3</v>
      </c>
      <c r="AM108" s="148">
        <f t="shared" si="30"/>
        <v>2.8397631413510389E-3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82754271.319999903</v>
      </c>
      <c r="G5" s="127">
        <f>VLOOKUP($D5,Résultats!$B$2:$AX$212,G$2,FALSE)/1000000</f>
        <v>127.88335379999999</v>
      </c>
      <c r="H5" s="31">
        <f>VLOOKUP($D5,Résultats!$B$2:$AX$212,H$2,FALSE)/1000000</f>
        <v>144.6623519</v>
      </c>
      <c r="I5" s="128">
        <f>VLOOKUP($D5,Résultats!$B$2:$AX$212,I$2,FALSE)/1000000</f>
        <v>163.8282562</v>
      </c>
      <c r="J5" s="127">
        <f>VLOOKUP($D5,Résultats!$B$2:$AX$212,J$2,FALSE)/1000000</f>
        <v>183.86560169999998</v>
      </c>
      <c r="K5" s="31">
        <f>VLOOKUP($D5,Résultats!$B$2:$AX$212,K$2,FALSE)/1000000</f>
        <v>206.94574630000002</v>
      </c>
      <c r="L5" s="31">
        <f>VLOOKUP($D5,Résultats!$B$2:$AX$212,L$2,FALSE)/1000000</f>
        <v>231.59175069999998</v>
      </c>
      <c r="M5" s="31">
        <f>VLOOKUP($D5,Résultats!$B$2:$AX$212,M$2,FALSE)/1000000</f>
        <v>259.41723150000001</v>
      </c>
      <c r="N5" s="128">
        <f>VLOOKUP($D5,Résultats!$B$2:$AX$212,N$2,FALSE)/1000000</f>
        <v>289.69288239999997</v>
      </c>
      <c r="O5" s="127">
        <f>VLOOKUP($D5,Résultats!$B$2:$AX$212,O$2,FALSE)/1000000</f>
        <v>322.92146630000002</v>
      </c>
      <c r="P5" s="31">
        <f>VLOOKUP($D5,Résultats!$B$2:$AX$212,P$2,FALSE)/1000000</f>
        <v>358.0052963</v>
      </c>
      <c r="Q5" s="31">
        <f>VLOOKUP($D5,Résultats!$B$2:$AX$212,Q$2,FALSE)/1000000</f>
        <v>393.65738299999998</v>
      </c>
      <c r="R5" s="31">
        <f>VLOOKUP($D5,Résultats!$B$2:$AX$212,R$2,FALSE)/1000000</f>
        <v>429.3104295</v>
      </c>
      <c r="S5" s="128">
        <f>VLOOKUP($D5,Résultats!$B$2:$AX$212,S$2,FALSE)/1000000</f>
        <v>464.66407500000003</v>
      </c>
      <c r="T5" s="131">
        <f>VLOOKUP($D5,Résultats!$B$2:$AX$212,T$2,FALSE)/1000000</f>
        <v>633.71217779999995</v>
      </c>
      <c r="U5" s="131">
        <f>VLOOKUP($D5,Résultats!$B$2:$AX$212,U$2,FALSE)/1000000</f>
        <v>787.32982779999998</v>
      </c>
      <c r="V5" s="31">
        <f>VLOOKUP($D5,Résultats!$B$2:$AX$212,V$2,FALSE)/1000000</f>
        <v>931.46697510000001</v>
      </c>
      <c r="W5" s="131">
        <f>VLOOKUP($D5,Résultats!$B$2:$AX$212,W$2,FALSE)/1000000</f>
        <v>1073.5982409999999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57029416.200000003</v>
      </c>
      <c r="G6" s="127">
        <f>VLOOKUP($D6,Résultats!$B$2:$AX$212,G$2,FALSE)/1000000</f>
        <v>59.532969780000002</v>
      </c>
      <c r="H6" s="31">
        <f>VLOOKUP($D6,Résultats!$B$2:$AX$212,H$2,FALSE)/1000000</f>
        <v>63.304390979999994</v>
      </c>
      <c r="I6" s="128">
        <f>VLOOKUP($D6,Résultats!$B$2:$AX$212,I$2,FALSE)/1000000</f>
        <v>66.655294470000001</v>
      </c>
      <c r="J6" s="127">
        <f>VLOOKUP($D6,Résultats!$B$2:$AX$212,J$2,FALSE)/1000000</f>
        <v>71.368149599999995</v>
      </c>
      <c r="K6" s="31">
        <f>VLOOKUP($D6,Résultats!$B$2:$AX$212,K$2,FALSE)/1000000</f>
        <v>76.056676709999905</v>
      </c>
      <c r="L6" s="31">
        <f>VLOOKUP($D6,Résultats!$B$2:$AX$212,L$2,FALSE)/1000000</f>
        <v>85.131378290000001</v>
      </c>
      <c r="M6" s="31">
        <f>VLOOKUP($D6,Résultats!$B$2:$AX$212,M$2,FALSE)/1000000</f>
        <v>94.384837640000001</v>
      </c>
      <c r="N6" s="128">
        <f>VLOOKUP($D6,Résultats!$B$2:$AX$212,N$2,FALSE)/1000000</f>
        <v>102.5872662</v>
      </c>
      <c r="O6" s="127">
        <f>VLOOKUP($D6,Résultats!$B$2:$AX$212,O$2,FALSE)/1000000</f>
        <v>108.6350008</v>
      </c>
      <c r="P6" s="31">
        <f>VLOOKUP($D6,Résultats!$B$2:$AX$212,P$2,FALSE)/1000000</f>
        <v>111.486034</v>
      </c>
      <c r="Q6" s="31">
        <f>VLOOKUP($D6,Résultats!$B$2:$AX$212,Q$2,FALSE)/1000000</f>
        <v>112.91989529999999</v>
      </c>
      <c r="R6" s="31">
        <f>VLOOKUP($D6,Résultats!$B$2:$AX$212,R$2,FALSE)/1000000</f>
        <v>113.41131590000001</v>
      </c>
      <c r="S6" s="128">
        <f>VLOOKUP($D6,Résultats!$B$2:$AX$212,S$2,FALSE)/1000000</f>
        <v>113.35947659999999</v>
      </c>
      <c r="T6" s="131">
        <f>VLOOKUP($D6,Résultats!$B$2:$AX$212,T$2,FALSE)/1000000</f>
        <v>108.0324719</v>
      </c>
      <c r="U6" s="131">
        <f>VLOOKUP($D6,Résultats!$B$2:$AX$212,U$2,FALSE)/1000000</f>
        <v>100.4295517</v>
      </c>
      <c r="V6" s="31">
        <f>VLOOKUP($D6,Résultats!$B$2:$AX$212,V$2,FALSE)/1000000</f>
        <v>95.783461689999996</v>
      </c>
      <c r="W6" s="131">
        <f>VLOOKUP($D6,Résultats!$B$2:$AX$212,W$2,FALSE)/1000000</f>
        <v>94.736839540000005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505273792.60000002</v>
      </c>
      <c r="G7" s="127">
        <f>VLOOKUP($D7,Résultats!$B$2:$AX$212,G$2,FALSE)/1000000</f>
        <v>535.50697509999998</v>
      </c>
      <c r="H7" s="31">
        <f>VLOOKUP($D7,Résultats!$B$2:$AX$212,H$2,FALSE)/1000000</f>
        <v>550.29591300000004</v>
      </c>
      <c r="I7" s="128">
        <f>VLOOKUP($D7,Résultats!$B$2:$AX$212,I$2,FALSE)/1000000</f>
        <v>565.83977920000007</v>
      </c>
      <c r="J7" s="127">
        <f>VLOOKUP($D7,Résultats!$B$2:$AX$212,J$2,FALSE)/1000000</f>
        <v>584.4432855</v>
      </c>
      <c r="K7" s="31">
        <f>VLOOKUP($D7,Résultats!$B$2:$AX$212,K$2,FALSE)/1000000</f>
        <v>603.2309133</v>
      </c>
      <c r="L7" s="31">
        <f>VLOOKUP($D7,Résultats!$B$2:$AX$212,L$2,FALSE)/1000000</f>
        <v>626.19589429999996</v>
      </c>
      <c r="M7" s="31">
        <f>VLOOKUP($D7,Résultats!$B$2:$AX$212,M$2,FALSE)/1000000</f>
        <v>649.45275629999992</v>
      </c>
      <c r="N7" s="128">
        <f>VLOOKUP($D7,Résultats!$B$2:$AX$212,N$2,FALSE)/1000000</f>
        <v>673.3078352</v>
      </c>
      <c r="O7" s="127">
        <f>VLOOKUP($D7,Résultats!$B$2:$AX$212,O$2,FALSE)/1000000</f>
        <v>694.51818020000007</v>
      </c>
      <c r="P7" s="31">
        <f>VLOOKUP($D7,Résultats!$B$2:$AX$212,P$2,FALSE)/1000000</f>
        <v>712.29446089999999</v>
      </c>
      <c r="Q7" s="31">
        <f>VLOOKUP($D7,Résultats!$B$2:$AX$212,Q$2,FALSE)/1000000</f>
        <v>726.25495990000002</v>
      </c>
      <c r="R7" s="31">
        <f>VLOOKUP($D7,Résultats!$B$2:$AX$212,R$2,FALSE)/1000000</f>
        <v>736.97422039999992</v>
      </c>
      <c r="S7" s="128">
        <f>VLOOKUP($D7,Résultats!$B$2:$AX$212,S$2,FALSE)/1000000</f>
        <v>745.15017799999998</v>
      </c>
      <c r="T7" s="131">
        <f>VLOOKUP($D7,Résultats!$B$2:$AX$212,T$2,FALSE)/1000000</f>
        <v>765.96811349999996</v>
      </c>
      <c r="U7" s="131">
        <f>VLOOKUP($D7,Résultats!$B$2:$AX$212,U$2,FALSE)/1000000</f>
        <v>772.24824060000003</v>
      </c>
      <c r="V7" s="31">
        <f>VLOOKUP($D7,Résultats!$B$2:$AX$212,V$2,FALSE)/1000000</f>
        <v>773.16764590000002</v>
      </c>
      <c r="W7" s="131">
        <f>VLOOKUP($D7,Résultats!$B$2:$AX$212,W$2,FALSE)/1000000</f>
        <v>771.91269950000003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834510778.5</v>
      </c>
      <c r="G8" s="127">
        <f>VLOOKUP($D8,Résultats!$B$2:$AX$212,G$2,FALSE)/1000000</f>
        <v>849.25322070000004</v>
      </c>
      <c r="H8" s="31">
        <f>VLOOKUP($D8,Résultats!$B$2:$AX$212,H$2,FALSE)/1000000</f>
        <v>853.00489149999999</v>
      </c>
      <c r="I8" s="128">
        <f>VLOOKUP($D8,Résultats!$B$2:$AX$212,I$2,FALSE)/1000000</f>
        <v>856.47458010000003</v>
      </c>
      <c r="J8" s="127">
        <f>VLOOKUP($D8,Résultats!$B$2:$AX$212,J$2,FALSE)/1000000</f>
        <v>858.6359483</v>
      </c>
      <c r="K8" s="31">
        <f>VLOOKUP($D8,Résultats!$B$2:$AX$212,K$2,FALSE)/1000000</f>
        <v>859.46759489999999</v>
      </c>
      <c r="L8" s="31">
        <f>VLOOKUP($D8,Résultats!$B$2:$AX$212,L$2,FALSE)/1000000</f>
        <v>856.40623970000001</v>
      </c>
      <c r="M8" s="31">
        <f>VLOOKUP($D8,Résultats!$B$2:$AX$212,M$2,FALSE)/1000000</f>
        <v>849.38090920000002</v>
      </c>
      <c r="N8" s="128">
        <f>VLOOKUP($D8,Résultats!$B$2:$AX$212,N$2,FALSE)/1000000</f>
        <v>838.50236700000005</v>
      </c>
      <c r="O8" s="127">
        <f>VLOOKUP($D8,Résultats!$B$2:$AX$212,O$2,FALSE)/1000000</f>
        <v>826.30423170000006</v>
      </c>
      <c r="P8" s="31">
        <f>VLOOKUP($D8,Résultats!$B$2:$AX$212,P$2,FALSE)/1000000</f>
        <v>814.00454289999993</v>
      </c>
      <c r="Q8" s="31">
        <f>VLOOKUP($D8,Résultats!$B$2:$AX$212,Q$2,FALSE)/1000000</f>
        <v>802.54076210000005</v>
      </c>
      <c r="R8" s="31">
        <f>VLOOKUP($D8,Résultats!$B$2:$AX$212,R$2,FALSE)/1000000</f>
        <v>792.01179520000005</v>
      </c>
      <c r="S8" s="128">
        <f>VLOOKUP($D8,Résultats!$B$2:$AX$212,S$2,FALSE)/1000000</f>
        <v>782.28311289999999</v>
      </c>
      <c r="T8" s="131">
        <f>VLOOKUP($D8,Résultats!$B$2:$AX$212,T$2,FALSE)/1000000</f>
        <v>743.96274220000009</v>
      </c>
      <c r="U8" s="131">
        <f>VLOOKUP($D8,Résultats!$B$2:$AX$212,U$2,FALSE)/1000000</f>
        <v>714.20457179999994</v>
      </c>
      <c r="V8" s="31">
        <f>VLOOKUP($D8,Résultats!$B$2:$AX$212,V$2,FALSE)/1000000</f>
        <v>682.88469029999999</v>
      </c>
      <c r="W8" s="131">
        <f>VLOOKUP($D8,Résultats!$B$2:$AX$212,W$2,FALSE)/1000000</f>
        <v>646.23935800000004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677948428.29999995</v>
      </c>
      <c r="G9" s="127">
        <f>VLOOKUP($D9,Résultats!$B$2:$AX$212,G$2,FALSE)/1000000</f>
        <v>659.4818004</v>
      </c>
      <c r="H9" s="31">
        <f>VLOOKUP($D9,Résultats!$B$2:$AX$212,H$2,FALSE)/1000000</f>
        <v>647.44987979999996</v>
      </c>
      <c r="I9" s="128">
        <f>VLOOKUP($D9,Résultats!$B$2:$AX$212,I$2,FALSE)/1000000</f>
        <v>633.65941929999997</v>
      </c>
      <c r="J9" s="127">
        <f>VLOOKUP($D9,Résultats!$B$2:$AX$212,J$2,FALSE)/1000000</f>
        <v>616.90301920000002</v>
      </c>
      <c r="K9" s="31">
        <f>VLOOKUP($D9,Résultats!$B$2:$AX$212,K$2,FALSE)/1000000</f>
        <v>598.58888679999995</v>
      </c>
      <c r="L9" s="31">
        <f>VLOOKUP($D9,Résultats!$B$2:$AX$212,L$2,FALSE)/1000000</f>
        <v>577.23031809999998</v>
      </c>
      <c r="M9" s="31">
        <f>VLOOKUP($D9,Résultats!$B$2:$AX$212,M$2,FALSE)/1000000</f>
        <v>556.0354198</v>
      </c>
      <c r="N9" s="128">
        <f>VLOOKUP($D9,Résultats!$B$2:$AX$212,N$2,FALSE)/1000000</f>
        <v>535.62246289999996</v>
      </c>
      <c r="O9" s="127">
        <f>VLOOKUP($D9,Résultats!$B$2:$AX$212,O$2,FALSE)/1000000</f>
        <v>516.78076669999996</v>
      </c>
      <c r="P9" s="31">
        <f>VLOOKUP($D9,Résultats!$B$2:$AX$212,P$2,FALSE)/1000000</f>
        <v>500.60921530000002</v>
      </c>
      <c r="Q9" s="31">
        <f>VLOOKUP($D9,Résultats!$B$2:$AX$212,Q$2,FALSE)/1000000</f>
        <v>486.504098</v>
      </c>
      <c r="R9" s="31">
        <f>VLOOKUP($D9,Résultats!$B$2:$AX$212,R$2,FALSE)/1000000</f>
        <v>474.0551552</v>
      </c>
      <c r="S9" s="128">
        <f>VLOOKUP($D9,Résultats!$B$2:$AX$212,S$2,FALSE)/1000000</f>
        <v>462.848187</v>
      </c>
      <c r="T9" s="131">
        <f>VLOOKUP($D9,Résultats!$B$2:$AX$212,T$2,FALSE)/1000000</f>
        <v>417.13839010000004</v>
      </c>
      <c r="U9" s="131">
        <f>VLOOKUP($D9,Résultats!$B$2:$AX$212,U$2,FALSE)/1000000</f>
        <v>379.99166980000001</v>
      </c>
      <c r="V9" s="31">
        <f>VLOOKUP($D9,Résultats!$B$2:$AX$212,V$2,FALSE)/1000000</f>
        <v>345.72225470000001</v>
      </c>
      <c r="W9" s="131">
        <f>VLOOKUP($D9,Résultats!$B$2:$AX$212,W$2,FALSE)/1000000</f>
        <v>311.59074049999998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347572426.69999999</v>
      </c>
      <c r="G10" s="127">
        <f>VLOOKUP($D10,Résultats!$B$2:$AX$212,G$2,FALSE)/1000000</f>
        <v>335.13541229999998</v>
      </c>
      <c r="H10" s="31">
        <f>VLOOKUP($D10,Résultats!$B$2:$AX$212,H$2,FALSE)/1000000</f>
        <v>327.90507310000004</v>
      </c>
      <c r="I10" s="128">
        <f>VLOOKUP($D10,Résultats!$B$2:$AX$212,I$2,FALSE)/1000000</f>
        <v>319.69414410000002</v>
      </c>
      <c r="J10" s="127">
        <f>VLOOKUP($D10,Résultats!$B$2:$AX$212,J$2,FALSE)/1000000</f>
        <v>309.9616029</v>
      </c>
      <c r="K10" s="31">
        <f>VLOOKUP($D10,Résultats!$B$2:$AX$212,K$2,FALSE)/1000000</f>
        <v>299.35878630000002</v>
      </c>
      <c r="L10" s="31">
        <f>VLOOKUP($D10,Résultats!$B$2:$AX$212,L$2,FALSE)/1000000</f>
        <v>287.30592849999999</v>
      </c>
      <c r="M10" s="31">
        <f>VLOOKUP($D10,Résultats!$B$2:$AX$212,M$2,FALSE)/1000000</f>
        <v>275.40418869999996</v>
      </c>
      <c r="N10" s="128">
        <f>VLOOKUP($D10,Résultats!$B$2:$AX$212,N$2,FALSE)/1000000</f>
        <v>263.81822840000001</v>
      </c>
      <c r="O10" s="127">
        <f>VLOOKUP($D10,Résultats!$B$2:$AX$212,O$2,FALSE)/1000000</f>
        <v>253.00774180000002</v>
      </c>
      <c r="P10" s="31">
        <f>VLOOKUP($D10,Résultats!$B$2:$AX$212,P$2,FALSE)/1000000</f>
        <v>243.50131089999999</v>
      </c>
      <c r="Q10" s="31">
        <f>VLOOKUP($D10,Résultats!$B$2:$AX$212,Q$2,FALSE)/1000000</f>
        <v>235.09592169999999</v>
      </c>
      <c r="R10" s="31">
        <f>VLOOKUP($D10,Résultats!$B$2:$AX$212,R$2,FALSE)/1000000</f>
        <v>227.59951409999999</v>
      </c>
      <c r="S10" s="128">
        <f>VLOOKUP($D10,Résultats!$B$2:$AX$212,S$2,FALSE)/1000000</f>
        <v>220.80841609999999</v>
      </c>
      <c r="T10" s="131">
        <f>VLOOKUP($D10,Résultats!$B$2:$AX$212,T$2,FALSE)/1000000</f>
        <v>193.02959040000002</v>
      </c>
      <c r="U10" s="131">
        <f>VLOOKUP($D10,Résultats!$B$2:$AX$212,U$2,FALSE)/1000000</f>
        <v>170.48989309999999</v>
      </c>
      <c r="V10" s="31">
        <f>VLOOKUP($D10,Résultats!$B$2:$AX$212,V$2,FALSE)/1000000</f>
        <v>149.8904105</v>
      </c>
      <c r="W10" s="131">
        <f>VLOOKUP($D10,Résultats!$B$2:$AX$212,W$2,FALSE)/1000000</f>
        <v>129.7216579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118579886.3</v>
      </c>
      <c r="G11" s="114">
        <f>VLOOKUP($D11,Résultats!$B$2:$AX$212,G$2,FALSE)/1000000</f>
        <v>103.97468459999999</v>
      </c>
      <c r="H11" s="20">
        <f>VLOOKUP($D11,Résultats!$B$2:$AX$212,H$2,FALSE)/1000000</f>
        <v>98.469862180000007</v>
      </c>
      <c r="I11" s="115">
        <f>VLOOKUP($D11,Résultats!$B$2:$AX$212,I$2,FALSE)/1000000</f>
        <v>92.926688040000002</v>
      </c>
      <c r="J11" s="114">
        <f>VLOOKUP($D11,Résultats!$B$2:$AX$212,J$2,FALSE)/1000000</f>
        <v>87.06189529000001</v>
      </c>
      <c r="K11" s="20">
        <f>VLOOKUP($D11,Résultats!$B$2:$AX$212,K$2,FALSE)/1000000</f>
        <v>81.283078500000002</v>
      </c>
      <c r="L11" s="20">
        <f>VLOOKUP($D11,Résultats!$B$2:$AX$212,L$2,FALSE)/1000000</f>
        <v>75.353346540000004</v>
      </c>
      <c r="M11" s="20">
        <f>VLOOKUP($D11,Résultats!$B$2:$AX$212,M$2,FALSE)/1000000</f>
        <v>69.850407319999903</v>
      </c>
      <c r="N11" s="115">
        <f>VLOOKUP($D11,Résultats!$B$2:$AX$212,N$2,FALSE)/1000000</f>
        <v>64.722225690000002</v>
      </c>
      <c r="O11" s="114">
        <f>VLOOKUP($D11,Résultats!$B$2:$AX$212,O$2,FALSE)/1000000</f>
        <v>60.14871694</v>
      </c>
      <c r="P11" s="20">
        <f>VLOOKUP($D11,Résultats!$B$2:$AX$212,P$2,FALSE)/1000000</f>
        <v>56.169631250000002</v>
      </c>
      <c r="Q11" s="20">
        <f>VLOOKUP($D11,Résultats!$B$2:$AX$212,Q$2,FALSE)/1000000</f>
        <v>52.704691850000003</v>
      </c>
      <c r="R11" s="20">
        <f>VLOOKUP($D11,Résultats!$B$2:$AX$212,R$2,FALSE)/1000000</f>
        <v>49.649934930000001</v>
      </c>
      <c r="S11" s="115">
        <f>VLOOKUP($D11,Résultats!$B$2:$AX$212,S$2,FALSE)/1000000</f>
        <v>46.9168053</v>
      </c>
      <c r="T11" s="123">
        <f>VLOOKUP($D11,Résultats!$B$2:$AX$212,T$2,FALSE)/1000000</f>
        <v>36.301354329999995</v>
      </c>
      <c r="U11" s="123">
        <f>VLOOKUP($D11,Résultats!$B$2:$AX$212,U$2,FALSE)/1000000</f>
        <v>28.747466559999999</v>
      </c>
      <c r="V11" s="20">
        <f>VLOOKUP($D11,Résultats!$B$2:$AX$212,V$2,FALSE)/1000000</f>
        <v>22.955214940000001</v>
      </c>
      <c r="W11" s="123">
        <f>VLOOKUP($D11,Résultats!$B$2:$AX$212,W$2,FALSE)/1000000</f>
        <v>18.277400629999999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3.1541429700164124E-2</v>
      </c>
      <c r="G16" s="134">
        <f>G5/G$4</f>
        <v>4.7882606738194021E-2</v>
      </c>
      <c r="H16" s="98">
        <f t="shared" ref="H16:W16" si="2">H5/H$4</f>
        <v>5.3876117614161986E-2</v>
      </c>
      <c r="I16" s="135">
        <f t="shared" si="2"/>
        <v>6.0697855500154226E-2</v>
      </c>
      <c r="J16" s="134">
        <f t="shared" si="2"/>
        <v>6.7791064013490651E-2</v>
      </c>
      <c r="K16" s="98">
        <f t="shared" si="2"/>
        <v>7.5945297121050817E-2</v>
      </c>
      <c r="L16" s="98">
        <f t="shared" si="2"/>
        <v>8.454676353434612E-2</v>
      </c>
      <c r="M16" s="98">
        <f t="shared" si="2"/>
        <v>9.4199065279810118E-2</v>
      </c>
      <c r="N16" s="135">
        <f t="shared" si="2"/>
        <v>0.10464825807260637</v>
      </c>
      <c r="O16" s="134">
        <f t="shared" si="2"/>
        <v>0.11606210589650529</v>
      </c>
      <c r="P16" s="98">
        <f t="shared" si="2"/>
        <v>0.12803872338852321</v>
      </c>
      <c r="Q16" s="98">
        <f t="shared" si="2"/>
        <v>0.14010766477546802</v>
      </c>
      <c r="R16" s="98">
        <f t="shared" si="2"/>
        <v>0.15207529191959454</v>
      </c>
      <c r="S16" s="135">
        <f t="shared" si="2"/>
        <v>0.1638431306704704</v>
      </c>
      <c r="T16" s="98">
        <f t="shared" si="2"/>
        <v>0.21866132052944598</v>
      </c>
      <c r="U16" s="141">
        <f t="shared" si="2"/>
        <v>0.26658049665428551</v>
      </c>
      <c r="V16" s="98">
        <f t="shared" si="2"/>
        <v>0.31029550662654753</v>
      </c>
      <c r="W16" s="141">
        <f t="shared" si="2"/>
        <v>0.35256491428218634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2.1736513333046204E-2</v>
      </c>
      <c r="G17" s="136">
        <f t="shared" si="3"/>
        <v>2.2290577273963622E-2</v>
      </c>
      <c r="H17" s="92">
        <f t="shared" ref="H17:W17" si="4">H6/H$4</f>
        <v>2.3576243363504827E-2</v>
      </c>
      <c r="I17" s="137">
        <f t="shared" si="4"/>
        <v>2.4695577709874256E-2</v>
      </c>
      <c r="J17" s="136">
        <f t="shared" si="4"/>
        <v>2.6313365595985631E-2</v>
      </c>
      <c r="K17" s="92">
        <f t="shared" si="4"/>
        <v>2.7911406801313158E-2</v>
      </c>
      <c r="L17" s="92">
        <f t="shared" si="4"/>
        <v>3.1078751673505087E-2</v>
      </c>
      <c r="M17" s="92">
        <f t="shared" si="4"/>
        <v>3.4272833114690912E-2</v>
      </c>
      <c r="N17" s="137">
        <f t="shared" si="4"/>
        <v>3.7058482829541446E-2</v>
      </c>
      <c r="O17" s="136">
        <f t="shared" si="4"/>
        <v>3.9044808979044748E-2</v>
      </c>
      <c r="P17" s="92">
        <f t="shared" si="4"/>
        <v>3.9872397466007813E-2</v>
      </c>
      <c r="Q17" s="92">
        <f t="shared" si="4"/>
        <v>4.0189625599307881E-2</v>
      </c>
      <c r="R17" s="92">
        <f t="shared" si="4"/>
        <v>4.0173864381922393E-2</v>
      </c>
      <c r="S17" s="137">
        <f t="shared" si="4"/>
        <v>3.9971180335621879E-2</v>
      </c>
      <c r="T17" s="92">
        <f t="shared" si="4"/>
        <v>3.7276422630416223E-2</v>
      </c>
      <c r="U17" s="142">
        <f t="shared" si="4"/>
        <v>3.4004249331900202E-2</v>
      </c>
      <c r="V17" s="92">
        <f t="shared" si="4"/>
        <v>3.1907924345199956E-2</v>
      </c>
      <c r="W17" s="142">
        <f t="shared" si="4"/>
        <v>3.1111159124733834E-2</v>
      </c>
      <c r="X17" s="3"/>
      <c r="Y17" s="162" t="s">
        <v>369</v>
      </c>
      <c r="Z17" s="163">
        <f>I16+I17</f>
        <v>8.5393433210028485E-2</v>
      </c>
      <c r="AA17" s="163">
        <f>S16+S17</f>
        <v>0.20381431100609229</v>
      </c>
      <c r="AB17" s="164">
        <f>W16+W17</f>
        <v>0.38367607340692017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0.19258290302625827</v>
      </c>
      <c r="G18" s="136">
        <f t="shared" si="3"/>
        <v>0.20050670499598017</v>
      </c>
      <c r="H18" s="92">
        <f t="shared" ref="H18:W18" si="5">H7/H$4</f>
        <v>0.20494487295405747</v>
      </c>
      <c r="I18" s="137">
        <f t="shared" si="5"/>
        <v>0.20964186490633463</v>
      </c>
      <c r="J18" s="136">
        <f t="shared" si="5"/>
        <v>0.21548365661256416</v>
      </c>
      <c r="K18" s="92">
        <f t="shared" si="5"/>
        <v>0.22137469246050087</v>
      </c>
      <c r="L18" s="92">
        <f t="shared" si="5"/>
        <v>0.22860415382472646</v>
      </c>
      <c r="M18" s="92">
        <f t="shared" si="5"/>
        <v>0.23582798348866157</v>
      </c>
      <c r="N18" s="137">
        <f t="shared" si="5"/>
        <v>0.24322479557170346</v>
      </c>
      <c r="O18" s="136">
        <f t="shared" si="5"/>
        <v>0.24961871844882227</v>
      </c>
      <c r="P18" s="92">
        <f t="shared" si="5"/>
        <v>0.25474839169398167</v>
      </c>
      <c r="Q18" s="92">
        <f t="shared" si="5"/>
        <v>0.25848336867897681</v>
      </c>
      <c r="R18" s="92">
        <f t="shared" si="5"/>
        <v>0.26105950846587944</v>
      </c>
      <c r="S18" s="137">
        <f t="shared" si="5"/>
        <v>0.26274408664620408</v>
      </c>
      <c r="T18" s="92">
        <f t="shared" si="5"/>
        <v>0.26429600858044072</v>
      </c>
      <c r="U18" s="142">
        <f t="shared" si="5"/>
        <v>0.26147405096386239</v>
      </c>
      <c r="V18" s="92">
        <f t="shared" si="5"/>
        <v>0.25756194562457718</v>
      </c>
      <c r="W18" s="142">
        <f t="shared" si="5"/>
        <v>0.25349271667868595</v>
      </c>
      <c r="X18" s="3"/>
      <c r="Y18" s="162" t="s">
        <v>370</v>
      </c>
      <c r="Z18" s="163">
        <f>I18+I19+I20</f>
        <v>0.76173184174787589</v>
      </c>
      <c r="AA18" s="163">
        <f>S18+S19+S20</f>
        <v>0.70178429062885184</v>
      </c>
      <c r="AB18" s="164">
        <f>W18+W19+W20</f>
        <v>0.56803988495646129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0.31807014470956513</v>
      </c>
      <c r="G19" s="136">
        <f t="shared" si="3"/>
        <v>0.31798085348558319</v>
      </c>
      <c r="H19" s="92">
        <f t="shared" ref="H19:W19" si="6">H8/H$4</f>
        <v>0.31768176900426492</v>
      </c>
      <c r="I19" s="137">
        <f t="shared" si="6"/>
        <v>0.31732114781836435</v>
      </c>
      <c r="J19" s="136">
        <f t="shared" si="6"/>
        <v>0.31657821798806618</v>
      </c>
      <c r="K19" s="92">
        <f t="shared" si="6"/>
        <v>0.31540885970167643</v>
      </c>
      <c r="L19" s="92">
        <f t="shared" si="6"/>
        <v>0.31264661033219804</v>
      </c>
      <c r="M19" s="92">
        <f t="shared" si="6"/>
        <v>0.30842549375196482</v>
      </c>
      <c r="N19" s="137">
        <f t="shared" si="6"/>
        <v>0.30289944084697096</v>
      </c>
      <c r="O19" s="136">
        <f t="shared" si="6"/>
        <v>0.29698431120463376</v>
      </c>
      <c r="P19" s="92">
        <f t="shared" si="6"/>
        <v>0.29112447101351546</v>
      </c>
      <c r="Q19" s="92">
        <f t="shared" si="6"/>
        <v>0.28563445503816559</v>
      </c>
      <c r="R19" s="92">
        <f t="shared" si="6"/>
        <v>0.28055555300410456</v>
      </c>
      <c r="S19" s="137">
        <f t="shared" si="6"/>
        <v>0.27583736549501281</v>
      </c>
      <c r="T19" s="92">
        <f t="shared" si="6"/>
        <v>0.25670309224434762</v>
      </c>
      <c r="U19" s="142">
        <f t="shared" si="6"/>
        <v>0.2418211564462277</v>
      </c>
      <c r="V19" s="92">
        <f t="shared" si="6"/>
        <v>0.22748638073980332</v>
      </c>
      <c r="W19" s="142">
        <f t="shared" si="6"/>
        <v>0.21222214712910017</v>
      </c>
      <c r="X19" s="3"/>
      <c r="Y19" s="165" t="s">
        <v>375</v>
      </c>
      <c r="Z19" s="166">
        <f>I21+I22</f>
        <v>0.15287472519399931</v>
      </c>
      <c r="AA19" s="166">
        <f>S21+S22</f>
        <v>9.4401398329795175E-2</v>
      </c>
      <c r="AB19" s="167">
        <f>W21+W22</f>
        <v>4.8602236285215497E-2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0.2583970875518215</v>
      </c>
      <c r="G20" s="136">
        <f t="shared" si="3"/>
        <v>0.2469258645572788</v>
      </c>
      <c r="H20" s="92">
        <f t="shared" ref="H20:W20" si="7">H9/H$4</f>
        <v>0.24112760103259345</v>
      </c>
      <c r="I20" s="137">
        <f t="shared" si="7"/>
        <v>0.234768829023177</v>
      </c>
      <c r="J20" s="136">
        <f t="shared" si="7"/>
        <v>0.22745152806199342</v>
      </c>
      <c r="K20" s="92">
        <f t="shared" si="7"/>
        <v>0.21967115378870217</v>
      </c>
      <c r="L20" s="92">
        <f t="shared" si="7"/>
        <v>0.21072838329407775</v>
      </c>
      <c r="M20" s="92">
        <f t="shared" si="7"/>
        <v>0.20190646744924043</v>
      </c>
      <c r="N20" s="137">
        <f t="shared" si="7"/>
        <v>0.19348752120754292</v>
      </c>
      <c r="O20" s="136">
        <f t="shared" si="7"/>
        <v>0.18573761836660094</v>
      </c>
      <c r="P20" s="92">
        <f t="shared" si="7"/>
        <v>0.17904026981162391</v>
      </c>
      <c r="Q20" s="92">
        <f t="shared" si="7"/>
        <v>0.17315299043807197</v>
      </c>
      <c r="R20" s="92">
        <f t="shared" si="7"/>
        <v>0.16792528473391932</v>
      </c>
      <c r="S20" s="137">
        <f t="shared" si="7"/>
        <v>0.163202838487635</v>
      </c>
      <c r="T20" s="92">
        <f t="shared" si="7"/>
        <v>0.14393289953720878</v>
      </c>
      <c r="U20" s="142">
        <f t="shared" si="7"/>
        <v>0.12866065082638709</v>
      </c>
      <c r="V20" s="92">
        <f t="shared" si="7"/>
        <v>0.11516893786029495</v>
      </c>
      <c r="W20" s="142">
        <f t="shared" si="7"/>
        <v>0.10232502114867517</v>
      </c>
      <c r="X20" s="3"/>
      <c r="Y20" s="228" t="s">
        <v>443</v>
      </c>
      <c r="Z20" s="229">
        <f>SUM(Z17:Z19)</f>
        <v>1.0000000001519036</v>
      </c>
      <c r="AA20" s="229">
        <f t="shared" ref="AA20:AB20" si="8">SUM(AA17:AA19)</f>
        <v>0.99999999996473932</v>
      </c>
      <c r="AB20" s="229">
        <f t="shared" si="8"/>
        <v>1.0003181946485968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0.1324757150006346</v>
      </c>
      <c r="G21" s="136">
        <f t="shared" si="3"/>
        <v>0.12548276749372686</v>
      </c>
      <c r="H21" s="92">
        <f t="shared" ref="H21:W21" si="9">H10/H$4</f>
        <v>0.12212059359319724</v>
      </c>
      <c r="I21" s="137">
        <f t="shared" si="9"/>
        <v>0.11844567849845236</v>
      </c>
      <c r="J21" s="136">
        <f t="shared" si="9"/>
        <v>0.11428253392498522</v>
      </c>
      <c r="K21" s="92">
        <f t="shared" si="9"/>
        <v>0.10985918955972594</v>
      </c>
      <c r="L21" s="92">
        <f t="shared" si="9"/>
        <v>0.10488623331999043</v>
      </c>
      <c r="M21" s="92">
        <f t="shared" si="9"/>
        <v>0.10000421714347237</v>
      </c>
      <c r="N21" s="137">
        <f t="shared" si="9"/>
        <v>9.5301333678403891E-2</v>
      </c>
      <c r="O21" s="136">
        <f t="shared" si="9"/>
        <v>9.093421895386479E-2</v>
      </c>
      <c r="P21" s="92">
        <f t="shared" si="9"/>
        <v>8.7086971375255298E-2</v>
      </c>
      <c r="Q21" s="92">
        <f t="shared" si="9"/>
        <v>8.3673625873856086E-2</v>
      </c>
      <c r="R21" s="92">
        <f t="shared" si="9"/>
        <v>8.0622924972558518E-2</v>
      </c>
      <c r="S21" s="137">
        <f t="shared" si="9"/>
        <v>7.7858272499787939E-2</v>
      </c>
      <c r="T21" s="92">
        <f t="shared" si="9"/>
        <v>6.6604535334403789E-2</v>
      </c>
      <c r="U21" s="142">
        <f t="shared" si="9"/>
        <v>5.7725845982656225E-2</v>
      </c>
      <c r="V21" s="92">
        <f t="shared" si="9"/>
        <v>4.9932334809363953E-2</v>
      </c>
      <c r="W21" s="142">
        <f t="shared" si="9"/>
        <v>4.260001875138747E-2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4.5196206648018482E-2</v>
      </c>
      <c r="G22" s="138">
        <f t="shared" si="3"/>
        <v>3.8930625335457519E-2</v>
      </c>
      <c r="H22" s="94">
        <f t="shared" ref="H22:W22" si="10">H11/H$4</f>
        <v>3.667280260953646E-2</v>
      </c>
      <c r="I22" s="139">
        <f t="shared" si="10"/>
        <v>3.4429046695546958E-2</v>
      </c>
      <c r="J22" s="138">
        <f t="shared" si="10"/>
        <v>3.2099633983577312E-2</v>
      </c>
      <c r="K22" s="94">
        <f t="shared" si="10"/>
        <v>2.9829400497304141E-2</v>
      </c>
      <c r="L22" s="94">
        <f t="shared" si="10"/>
        <v>2.7509104068614908E-2</v>
      </c>
      <c r="M22" s="94">
        <f t="shared" si="10"/>
        <v>2.5363939939194041E-2</v>
      </c>
      <c r="N22" s="139">
        <f t="shared" si="10"/>
        <v>2.3380167717370868E-2</v>
      </c>
      <c r="O22" s="138">
        <f t="shared" si="10"/>
        <v>2.1618218308669935E-2</v>
      </c>
      <c r="P22" s="94">
        <f t="shared" si="10"/>
        <v>2.0088775090152486E-2</v>
      </c>
      <c r="Q22" s="94">
        <f t="shared" si="10"/>
        <v>1.875826954276669E-2</v>
      </c>
      <c r="R22" s="94">
        <f t="shared" si="10"/>
        <v>1.7587572603494424E-2</v>
      </c>
      <c r="S22" s="139">
        <f t="shared" si="10"/>
        <v>1.6543125830007232E-2</v>
      </c>
      <c r="T22" s="94">
        <f t="shared" si="10"/>
        <v>1.2525721223098014E-2</v>
      </c>
      <c r="U22" s="143">
        <f t="shared" si="10"/>
        <v>9.7335495779844582E-3</v>
      </c>
      <c r="V22" s="94">
        <f t="shared" si="10"/>
        <v>7.6469700375194688E-3</v>
      </c>
      <c r="W22" s="143">
        <f t="shared" si="10"/>
        <v>6.0022175338280276E-3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2023-12-08T08:44:35Z</dcterms:modified>
</cp:coreProperties>
</file>